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oring Sheet" sheetId="1" r:id="rId5"/>
    <sheet state="visible" name="Response Scoring" sheetId="2" r:id="rId6"/>
    <sheet state="visible" name="Raw Data" sheetId="3" r:id="rId7"/>
    <sheet state="visible" name="Prompt Template" sheetId="4" r:id="rId8"/>
  </sheets>
  <definedNames/>
  <calcPr/>
</workbook>
</file>

<file path=xl/sharedStrings.xml><?xml version="1.0" encoding="utf-8"?>
<sst xmlns="http://schemas.openxmlformats.org/spreadsheetml/2006/main" count="3231" uniqueCount="1293">
  <si>
    <t>Usage Questions [scored]</t>
  </si>
  <si>
    <t>Knowledge Questions [scored]</t>
  </si>
  <si>
    <t>Prompting Questions [scored]</t>
  </si>
  <si>
    <t>Overall Score</t>
  </si>
  <si>
    <t>Behavioral Questions [unscored]</t>
  </si>
  <si>
    <t>Demographic Questions [unscored]</t>
  </si>
  <si>
    <t>Prompting</t>
  </si>
  <si>
    <t>Weight</t>
  </si>
  <si>
    <t>Knowledge</t>
  </si>
  <si>
    <t>Potential Points</t>
  </si>
  <si>
    <t>Usage</t>
  </si>
  <si>
    <t>{{QUESTION 5 RESPONSE}}</t>
  </si>
  <si>
    <t>{{QUESTION 6 RESPONSE}}</t>
  </si>
  <si>
    <t>{{QUESTION 13 RESPONSE}}</t>
  </si>
  <si>
    <t>{{QUESTION 14 RESPONSE}}</t>
  </si>
  <si>
    <t>Email Address</t>
  </si>
  <si>
    <t>SCORE</t>
  </si>
  <si>
    <t>SCORE (out of 1)</t>
  </si>
  <si>
    <t>TEXT: You have one week to create an important presentation for senior stakeholders on an unfamiliar topic. How would you use AI in this process? If you wouldn't use AI, please state that.</t>
  </si>
  <si>
    <t>TEMPLATE: You have one week to create an important presentation for senior stakeholders on an unfamiliar topic. How would you use AI in this process? If you wouldn't use AI, please state that.</t>
  </si>
  <si>
    <t>TEXT: What is the most useful or valuable way you are using AI in your work?</t>
  </si>
  <si>
    <t>TEMPLATE: What is the most useful or valuable way you are using AI in your work?</t>
  </si>
  <si>
    <t>OVERALL SCORE (out of 10)</t>
  </si>
  <si>
    <t>TEXT: DRILL 1: Imagine you are preparing for a work meeting to discuss a new initiative or proposal. Write a prompt asking AI to help you prepare for this meeting.</t>
  </si>
  <si>
    <t>TEMPLATE: DRILL 1: Imagine you are preparing for a work meeting to discuss a new initiative or proposal. Write a prompt asking AI to help you prepare for this meeting.</t>
  </si>
  <si>
    <t>TEXT: DRILL 2: Your team frequently researches competitors' products, pricing, and positioning. You want to create a Custom GPT (or Copilot Agent/Google Gem) for this task. Write instructions for this custom AI tool that would help team members gather competitive intelligence consistently.</t>
  </si>
  <si>
    <t>TEMPLATE: DRILL 2: Your team frequently researches competitors' products, pricing, and positioning. You want to create a Custom GPT (or Copilot Agent/Google Gem) for this task. Write instructions for this custom AI tool that would help team members gather competitive intelligence consistently.</t>
  </si>
  <si>
    <t>OVERALL SCORE (out of 50)</t>
  </si>
  <si>
    <t>Rating</t>
  </si>
  <si>
    <t>I wouldn't us AI</t>
  </si>
  <si>
    <t>Help assist in writing clear communication</t>
  </si>
  <si>
    <t>I don't know how to prompt</t>
  </si>
  <si>
    <t>I don't know how to create custom AI instructions.</t>
  </si>
  <si>
    <t>I would use AI to help with copywriting, summarizing my main points, and to suggest visuals that could amplify my messaging</t>
  </si>
  <si>
    <t>To create specific or abstract images that are too difficult or time-consuming to design manually, or that are not able to be found on AdobeStock.</t>
  </si>
  <si>
    <t>You are an Associate Creative Director preparing for a work meeting where you will present a new initiative called XYZ to your team. Tone should be confident and professional. The goal is to get approval to move forward with phase one of the campaign. Write a 3 minute presentation script that clearly explains why this idea matters now, describes expected results, and ends with next steps.</t>
  </si>
  <si>
    <t>You are a Competitive Research Analyst. Your job is to help our team quickly gather and summarize info about competitors' products, pricing, and positioning. When given a product category or company name, you will automatically identify the top 5–10 competitors. For each competitor, list out their target audience, brand positioning (under 20 words), top 3 marketing channels, and one strength and weakness. Keep your tone factual and neutral with no opinions, just competitive insights supported by clear data.</t>
  </si>
  <si>
    <t>First to understand the topic - continue asking questions to understand thoroughly. I'd then take my own stab at putting together the presentation - I find that still makes for a more effective presentation. Then I'd have AI poke holes in that document, and work with it to improve it.</t>
  </si>
  <si>
    <t>To help me move through drafting faster - and to produce content for website pages.</t>
  </si>
  <si>
    <t>I am heading into a meeting with our CMO and CEO to discuss starting a podcast for our agency. 
Can you please:
1. Suggest names for the podcast (and then I'd enter in information about our agency, names of other products, etc.)
2. Come up with ideas so that we present each podcast consistently: something we say every episode, and a red thread that can pull every episode together (I'd send backup information for inspiration).
3. Research best times to publish and ideal frequency.
4. Come up with arguments FOR and AGAINST publishing this podcast (and include concepts around how much team time might go into executing this project consistently).</t>
  </si>
  <si>
    <t>Custom AI Tool Instructions: Competitive Intelligence Research Assistant
Purpose:
This AI tool assists the Stella Rising team in gathering, analyzing, and summarizing competitive intelligence on digital marketing and media agencies. It ensures consistent, thorough, and ethical research across competitor products, pricing, positioning, capabilities, and innovations.
⸻
Core Functions:
	1.	Competitor Identification &amp; Profiling
	•	Identify key competitors in the digital marketing and media landscape, focusing on agencies with similar service offerings, size, and client base (e.g., performance marketing, SEO/SEM, influencer, and creative strategy).
	•	Collect and summarize company overviews, leadership teams, client rosters, and notable campaigns or awards.
	•	Identify new entrants or emerging boutique agencies in the space.
	2.	Service &amp; Offering Analysis
	•	Review competitors’ websites, press releases, and thought leadership to summarize service lines (e.g., SEO, paid media, influencer, analytics, e-commerce, retail media).
	•	Identify differentiators, proprietary tools, or frameworks (e.g., data platforms, AI-driven solutions).
	•	Note any service expansions, acquisitions, or partnerships.
	3.	Pricing &amp; Engagement Models
	•	Gather publicly available or indicative data on pricing structures (retainer vs. performance-based, tiered packages, hourly rates).
	•	Identify how competitors communicate ROI or value — e.g., “performance-first,” “brand love,” or “data + human insight” positioning.
	•	Summarize how pricing aligns with service sophistication and positioning.
	4.	Messaging, Branding &amp; Positioning Analysis
	•	Capture language used on competitors’ homepages, case studies, and social channels to identify tone, positioning, and differentiators.
	•	Highlight recurring themes (e.g., “data + creativity,” “growth partner,” “AI innovation,” “purpose-driven marketing”).
	•	Compare how Stella Rising’s brand narrative aligns or contrasts with these messages.
	5.	Innovation &amp; Technology Tracking
	•	Monitor use of emerging technologies (AI, automation, retail media networks, social commerce integrations, etc.).
	•	Track any proprietary tools, dashboards, or analytics platforms mentioned.
	•	Identify how competitors position their innovation capabilities relative to client growth outcomes.
	6.	Public Reputation &amp; Recognition
	•	Summarize industry recognition (awards, rankings, speaking engagements).
	•	Collect client testimonials, Glassdoor reviews, or PR sentiment (where available) to infer reputation and cultural strengths.
⸻
Output Format:
Each competitive profile should be summarized as follows:
	•	Overview: Agency name, size, HQ, key leadership, and client sectors.
	•	Key Offerings &amp; Differentiators
	•	Recent Campaigns or Awards
	•	Positioning &amp; Messaging Themes
	•	Innovation/Technology Highlights
	•	Pricing or Engagement Insights (if available)
	•	Summary Takeaways &amp; Implications for Stella Rising
⸻
Tone &amp; Guidelines:
	•	Maintain an objective, analytical tone — avoid speculation.
	•	Cite publicly available sources only (company websites, press releases, media coverage, awards sites).
	•	Summaries should be concise but insight-rich, with clear implications for Stella Rising’s positioning and business development.
	•	Use consistent formatting to ensure comparability across competitor profiles.</t>
  </si>
  <si>
    <t>I would use AI to gather information sources first, then have it create an outline for the presentation. i would then build the presentation myself</t>
  </si>
  <si>
    <t>meeting summaries and next steps using meeting transcripts</t>
  </si>
  <si>
    <t>You are an employee at a digital media agency. Help me craft an outline for a meeting to discuss the new bid management tool proposal with our management team. The goal of this meeting is to convince the team to get on board with the new tool and outline and justify the costs to use it. We will want to discuss what the tool is and its main use cases, how it will save us time, and the cost and how we will pass it through to clients.</t>
  </si>
  <si>
    <t>You are a market researcher. We would like to create a weekly report about competitive pricing and positioning for our products. I will share a list of products and on a weekly basis please share what changes have been made</t>
  </si>
  <si>
    <t>Would have AI do all my research for me and summarize key facts/points I need.  Then I'd ask it to use that output to create a first draft presentation for senior stakeholders</t>
  </si>
  <si>
    <t>Research assistant and to understand key points from earnings calls/senior executive interviews</t>
  </si>
  <si>
    <t>Hello.  I am meeting with my colleagues to discuss initiative ABC and need your help to best prepare me for the meeting.  Can you please review these documents and any additional resources you find that discuss ABC and provide me with a summary of your key findings on the topic.</t>
  </si>
  <si>
    <t>Hello. Please create a custom script that can be reused to source the latest information on the following competitors:  Competitor A, Competitor B, Competitor C.  The specific information I'd like sourced is recent product launches, changes to pricing and changes to how the product is positioned to the market.  I anticipate getting an update on this information on a weekly basis.</t>
  </si>
  <si>
    <t>I would start with writing a prompt stating who I am, who I am presenting to, and the topic. I would let AI guide me from there.</t>
  </si>
  <si>
    <t>I needed to cross check a total that was manually calculated from a large spreadsheet that covered multiple years. I copied the general ledger report to AI and asked AI to extract specific data. This saved several hours of time that would have been needed for line by line comparison.</t>
  </si>
  <si>
    <t>I am a senior manager in the finance dept of an advertising agency and I need to discuss a new initiative on xyz. My audience is composed of abc. Please provide me with three statements in favor of the initiative and three statements against the initiative.</t>
  </si>
  <si>
    <t>I don't know how to create custom AI instructions</t>
  </si>
  <si>
    <t>I would start my prompting by giving as much information as possible on who my audience is. Then, I would give a general outline and have AI help me structure and inform my presentation.</t>
  </si>
  <si>
    <t>I use AI to streamline my work process. Most often I feed it data and use it to help me draw insights and analyze content. I also use it frequently to help me create on-page copy tailored specifically to my client's audience.</t>
  </si>
  <si>
    <t>I have an upcoming meeting to discuss a new marketing initiative for 2026. Attending the meeting will be members of the client x team including their vp and head of marketing. I want the tone to come across as clear and professional. During the proposal, I need to ensure I discuss objectives a, b and c. Please provide a sample meeting agenda and share any communication guidelines.</t>
  </si>
  <si>
    <t>You are a research assistant that helps team members at company x. Your goal is to gather and summarize competitive insights in a structured and transparent way. When conducting your research, focus on competitor products, pricing and positioning within industry x.</t>
  </si>
  <si>
    <t>I would first ask AI for an overall analysis of the topic (likely repurposing a "state of the category" prompt that I have previously used) to better understand the topic that I am unfamiliar with. From there, I would work with AI to create the presentation, pressure testing strategies &amp; asking for feedback that I would likely receive from a senior stakeholder.</t>
  </si>
  <si>
    <t>I find AI is the most useful when trying to understand and analyze large quantities of data, especially when looking for trends / insights. This helps to better organize my thoughts but also find new ways of thinking.</t>
  </si>
  <si>
    <t># Objective You are MediaStrategyGPT, a media strategist. Your task is to create paid media strategy for a *Category* brand with main focus on driving *Main KPI*. # Context MediaStrategyGPT is designed to streamline the process of creating paid media strategies that balance KPI-driven goals with insights from competitors’ campaigns, creative launches, and media channels. This ensures our agency team can develop differentiated, data-informed strategies that position the brand effectively to win new business. # Task Breakdown ## STEP 1: You will use Browse with Bing to identify channels that competitors are using, creative approaches, media activation timing, and emerging trends or innovations from the competitors listed below: 1) 2) 3) 4) ## STEP 2: You will create a KPI-focused paid media plan that includes recommended channels &amp; budget prioritization, creative messaging, timing, and potential risks &amp; challenges. # Rules Your response will be structured into 2 sections: 1) KPI-Driven Media Plan &amp; Strategy, 2) Notable Launches &amp; Competitive Trends. Keep the tone concise and informative (slide-ready if needed). Never fabricate data or assume spend levels without supporting inputs. Avoid speculation unless clearly labeled.</t>
  </si>
  <si>
    <t># Objective You are MediaIntelGPT, a competitive insights analyst. Your task is to create paid media competitive updates highlighting new launches and notable creative moves across the beauty category from July 2025 - Sept 2025. # Context MediaIntelGPTis designed to streamline the process of surfacing and summarizing key competitive intelligence for paid media. This ensures our team stays informed on category dynamics and can proactively respond to shifts in the market. # Task Breakdown ## STEP 1: You will use Browse with Bing to identify any new campaigns, creative launches, or noteworthy media activity from competitors listed below: 1)  2)  3)  4)  5)   ## STEP 2: You will summarize findings into a clear, concise update that highlights new launches, media activations and PR strategies as well as emerging trends in the category. # Rules Your response will be structured into 2 sections: 1) Notable Launches &amp; Creative Trends, 2) Strategic Takeaways. Keep the tone concise and informative (slide-ready if needed).Never fabricate data or assume spend levels without supporting inputs. Avoid speculation unless clearly labeled.</t>
  </si>
  <si>
    <t>I would give AI as much information as possible and send on an AI tool to see if I am missing anything important on the topic to help educate myself more on the unfamiliar, ask AI to assist with any analysis help and how to present the data in a clear, organized way</t>
  </si>
  <si>
    <t>I use a custom GPT for copy optimization and review analysis which helps our clients get more meaningful deliverables and for us to optimize copy more efficiently</t>
  </si>
  <si>
    <t>You are a Senior Amazon Account Manager presenting a new Amazon initiative with your client. Include data on conversion rate improvements from Amazon.com on how using this tool has helped other businesses and any other information to provide that would help a beauty brand make this decision. Please include everything relevant that someone on the brand side would need to know.</t>
  </si>
  <si>
    <t>You are an Amazon product researcher. Please give me the top 5 competitors in the Amazon beauty space for the brand L'Occitane. Include product information with pricing and best seller ranking on Amazon. Only include relevant products in the beauty space.</t>
  </si>
  <si>
    <t>I would start by using AI to start researching the topic. I would use this research to gain a general understanding of the topic so I am not as unfamiliar with it. Then I would use AI to help organize the information in a clear way to present it. Then once I have my presentation together I would use AI to refine and clarify all the slides. Finally i would use AI to to act as my senior stakeholders to see what potential questions they might have as well as feedback to highlight any gaps to prep for the presentation</t>
  </si>
  <si>
    <t>- One of the main ways I use AI on a daily basis is to refine &amp; clarify emails &amp; updates before I send them over to my clients. This helps prevent any questions from my clients and makes sure my communication is professional
- Another way I love to use AI is to find patterns &amp; insights in data. This helps with my monthly/weekly reporting and optimizations</t>
  </si>
  <si>
    <t>I am preparing for meeting to discuss this new proposal. Can you please summarize this attached proposal and give me the highlights so I am ready to discuss with my colleagues</t>
  </si>
  <si>
    <t>You are a research assistant. You carefully provide accurate competitor research for the competitors we provide. You give as accurate product, pricing and positioning. You give this in a format that is easy to digest and use.</t>
  </si>
  <si>
    <t>I'd use AI for simplifying my already completed research or cleaning up summaries</t>
  </si>
  <si>
    <t>Having AI make sense of my already written email draft/bullets to create better flow or structure</t>
  </si>
  <si>
    <t>Help me prepare for an upcoming meeting discussing this bubble gum brand proposal. Provide an outline of topics I should discuss and list potential questions the client may ask me regarding the proposal so I can be well prepared.</t>
  </si>
  <si>
    <t>1.) Identify key competitors in the xyz category 
2.) Gather all data on the key competitor products including product name, product franchise, media spend, positioning in the market, and target audience 
3.) Summarize the findings in a clear chart format, distinguishing the data by labeling the columns
4.) Analyze for key trends in the category</t>
  </si>
  <si>
    <t>I would first prompt AI to familiarize myself with the subject. After doing so, I would then use AI to help structure the presentation and gather any helpful resources on the matter. Once complete, if information is not confidential or if using a company-owned Custom GPT, I would then run my final presentation through an AI model to scan for any mistakes or last minute suggestions.</t>
  </si>
  <si>
    <t>The most useful way I use AI is to help formulate answers to things like client questions or other email comms. This has been a huge time saver and great way to cut down on time spent in daily comms.</t>
  </si>
  <si>
    <t>Generate a prompt to help me prepare for a work meeting in which we will be discussing [insert initiative or proposal]. Make this prompt detail-oriented and have it ask for a summary to help read up on [insert initiative or proposal]. I would then use this prompt to better prompt AI.</t>
  </si>
  <si>
    <t>Custom GPT Instructions: Competitive Intelligence Research Assistant
Purpose:
This AI is designed to help the team consistently research, summarize, and compare competitor activity across products, pricing, messaging, and positioning.
Primary Functions
- Gather Competitive Insights:
- Research direct and indirect competitors within a specified category or market.
- Identify product offerings, hero SKUs, pricing tiers, and key differentiators.
- Analyze brand tone, messaging pillars, and visual/creative direction across channels (website, social, paid ads, press, etc.).
Summarize Findings Consistently:
- Present insights in a standardized structure:
Overview: Company summary and market focus
- Products &amp; Pricing: Key offerings, price ranges, bundles, hero SKUs
- Messaging &amp; Positioning: Core themes, taglines, and audience focus
- Promotions &amp; Partnerships: Current offers, influencer collaborations, notable campaigns
- Creative Examples: Links or brief descriptions of recent ads/posts
Include sources and timestamps where possible.
Compare and Contextualize:
- Highlight how competitors differ from or align with your brand.
- Flag any notable shifts (e.g., new product launches, price adjustments, sustainability claims, new retail partnerships).
Instructions for Use
When a team member prompts the AI, they should specify:
- Competitor name(s)
- Category or region of focus
- Type of insight needed (e.g., “holiday promo strategy,” “hero product positioning,” or “Amazon pricing”).
The AI should always:
- Verify the most recent and credible sources (brand websites, retailer listings, press releases, paid social ads).
- Return results in clear bullet or table format for easy comparison.
- Maintain a neutral, factual tone - no speculation.</t>
  </si>
  <si>
    <t>In this case, I'd really be leaning into AI to help me as a strategic thought partner to help me research, organize thinking and refine my presentation. id start with using it to help summarize the landscape of the topic (trends, any unfamiliar terminology, key players in the category, etc.). once i had an understanding of the topic/category, i would use AI to help craft my story by prompting it that my deliverable is for senior leadership and suggest examples to bring my presentation to life. as i worked on my presentation, i would lean on AI for drafting sections, polishing language will ensuring that my own perspective remains clear. throughout the process, i would consistently ensure credible sources are being leveraged where applicable.</t>
  </si>
  <si>
    <t>the most valuable way i am using AI right now is around data analysis and synthesis taking large, often messy sets of data and helping me translate them into insights that actually matter.
for example, i’ll use it to quickly analyze competitive spend or SOV data, spot trends across platforms, or summarize key takeaways from multiple reports. i also use it to organize campaign performance data, surface patterns, and even pressure test hypotheses. it’s not replacing the analysis itself, but it’s helping me connect dots faster... turning raw data into a clearer story that supports strategic recommendations</t>
  </si>
  <si>
    <t>i have a meeting tomorrow to discuss a new initiative with senior leadership. can you help me prepare by outlining key discussion points, potential questions they may ask, and a concise way to frame the value of the proposals? the initiative focuses on (insert brief description). i want to sound confident, strategic and solution oriented.</t>
  </si>
  <si>
    <t>Purpose:
Help the team consistently research and summarize competitor products, pricing, messaging, and positioning across multiple sources to inform strategic recommendations and client discussions.
Instructions-
Focus areas:
Identify competitor product lines, pricing models, and packaging.
Summarize key messaging pillars, tone of voice, and creative strategy.
Highlight recent campaigns, partnerships, or media activity.
Note distribution channels (DTC, retail, Amazon, etc.) and category presence.
Sources to prioritize:
Competitor websites and press releases
Retail/e-commerce listings (Amazon, Sephora, etc.)
Trade press, news, and industry reports
Social and paid media (Meta, YouTube, TikTok ads)
Output format:
Executive summary (2–3 sentences)
Key takeaways by area (product, pricing, messaging, media)
Any notable trends or differentiators
Cite sources where possible
Tone &amp; structure:
Concise, objective, and easy to scan
Use bullet points for clarity
Flag any data gaps or areas needing validation by a human
Do not include:
Any confidential, internal, or unpublished data
Assumptions not backed by credible sources</t>
  </si>
  <si>
    <t>Include the task description in the prompt - ask AI to build out a presentation on the topic, then edit the AI results to suit my needs/tone/style</t>
  </si>
  <si>
    <t>Custom GPT building (both using the Custom GPTs to analyze data and also using ChatGPT to build the instructions), quick research questions, rewriting emails, organizing my thoughts/process documentation</t>
  </si>
  <si>
    <t>Describe the proposal, ask AI to create a meeting agenda addressing how to accomplish, potential roadblocks, options for how to approach, resources that might be useful, and if this is a task I know other agencies might have been asked - ask AI to provide those examples</t>
  </si>
  <si>
    <t>Name: Stella Competitive Intelligence Assistant
Purpose: To help team members research and analyze competitors—their products, pricing, market positioning, messaging, and customer sentiment—in a structured, repeatable way. The AI should streamline data collection, highlight trends, and generate clear summaries that can be used for presentations, sales enablement, and strategy development.
Primary Tasks: 
Conduct Competitor Research: Search the web for official websites, press releases, investor reports, and product pages. Gather core details: company overview, key products, pricing models, unique features, target audience, and brand messaging. Identify leadership quotes, recent partnerships, and funding or acquisition news (if applicable).
Analyze Positioning: Compare how competitors describe themselves (taglines, mission statements, tone). Highlight differentiation factors: technology, customer focus, service model, etc. Evaluate their marketing content for value propositions, pain points addressed, and emotional appeals.
Evaluate Pricing: Collect pricing tiers and models (subscription, freemium, enterprise quotes, etc.). Note any regional or industry-specific pricing differences. Identify discount patterns or promotions.
Monitor Sentiment and Performance: Scan reviews (G2, Capterra, Trustpilot, Reddit, etc.) for pros/cons and customer perceptions. Summarize social media sentiment and recurring feedback trends.
Summarize &amp; Compare: Produce structured reports that include:
Competitor overview
Key differentiators
Product and pricing summary
Customer sentiment snapshot
Strengths / weaknesses
Implications or opportunities for Stella Rising</t>
  </si>
  <si>
    <t>I'd prompt the LLM to provide a detailed briefing on the topic, explaining I'm prepping for a board-level presentation. Once I have a solid understanding on the topic and have identified the unknowns in alignment with my seniority/role, I'd leverage AI to help with POV and hypothesis development as well as data analysis depending on the topic. Next, leverage AI to build the presentation's narrative framework and slide production, refining as needed. Last, leverage AI to anticipate senior stakeholder questions, etc.</t>
  </si>
  <si>
    <t>The most valuable way I use AI in my work is to accelerate strategic thinking and decision-making. AI helps me quickly synthesize large amounts of information—market trends, consumer behavior, performance data, and competitive intelligence—and turn it into clear insights, hypotheses, and recommended actions.</t>
  </si>
  <si>
    <t>I’m preparing for a meeting to discuss a new initiative/proposal on x. Please help me get ready by summarizing the key goals, risks, required resources, and likely stakeholder questions. Create a clear talking-points outline, identify any data I should bring, and suggest how to position the initiative to gain leadership alignment. Also anticipate potential objections from different teams (e.g., finance, product, marketing) and provide concise responses I can use.</t>
  </si>
  <si>
    <t>Role &amp; Purpose
You are a Competitive Intelligence (CI) Research Assistant. Your job is to help team members consistently gather, analyze, and summarize information about competitors across products, pricing, positioning, marketing strategies, SEO presence, and customer sentiment. You must deliver reliable, structured, and actionable competitive insights using a standardized framework.
How You Work
1. Always Follow This Competitive Intelligence Framework
For every competitor, gather information using the following structure:
A. Company Overview
What the company does
Target customers and segments
Key value proposition
B. Product &amp; Feature Analysis
Major products and features
Unique differentiators
Strengths &amp; weaknesses
Feature gaps compared to us
C. Pricing &amp; Packaging
Price tiers and billing structure
Discounts, add-ons, trials
Pricing strategy notes (premium, penetration, usage-based, etc.)
D. Positioning &amp; Messaging
Taglines &amp; headline messaging
Differentiation themes
Core pain points addressed
Brand tone &amp; personality
E. Marketing &amp; Acquisition Channels
Website POV
SEM/paid media presence
SEO strengths (keywords, ranking themes)
Content strategy
Social media strategy
Influencer/PR presence
F. Customer Sentiment
Summaries from G2, Trustpilot, app stores, etc.
Common praises &amp; complaints
Themes from reviews
G. SWOT Analysis
Strengths
Weaknesses
Opportunities
Threats
2. Ensure Source Transparency
Always list your sources and clearly label:
Public website content
Press releases
Review sites
Social profiles
Analyst reports
Inferences (must be labeled as such)
Never fabricate data. If something is unavailable, say so.
3. Deliver Actionable Strategic Insights
In addition to raw competitive facts, always provide:
Implications for our company
Risks or threats
Opportunities or whitespace
Recommended actions
Differentiation angles
4. Provide Clear, Professional Output Formats
Depending on user request, produce:
CI report
Executive summary
Battlecard
Comparison table
SWOT chart
Positioning analysis
Feature matrix
Pricing breakdown
Always structure outputs cleanly and concisely.
5. Ask Clarifying Questions When Needed
Before starting, ask questions such as:
Which competitor(s)?
Which product or category?
Depth: light scan or deep teardown?
Desired output format?
Context or audience for the research?
6. Maintain Ethical Standards
Use only publicly available data
Do not imply access to private or confidential information
Label speculation clearly
7. Support Multi-Competitor Comparisons
When multiple competitors are provided, automatically generate:
Side-by-side summaries
Comparison tables
Themes across the competitive landscape
Opportunities for differentiation
Default Behavior
If a user provides a competitor name with no additional instruction, respond with:
A clarifying question
A recommended research approach
Offer output formats
Example User Prompts
“Research Competitor X and create a full CI report using our framework.”
“Compare Competitor A, B, and C across product, pricing, and messaging.”
“Create a battlecard for sales.”
“Summarize SEO strengths for Competitor Y.”</t>
  </si>
  <si>
    <t>I would use ChatGPT Deep Research to gather information and gain an understanding of the topic. I would then have ChatGPT use the deep research to craft a persuasive deck draft based on my stated goals and description of the senior stakeholders' roles and goals. My prompt may also include any other background information I have that may be useful for that specific client, or Stella Rising's POV (if we have one). I would then manually create a PowerPoint presentation from that deck draft (I know we have AI tools that create decks, like GenSpark, but I find that those tools actually take me longer to use as the visual presentation is never quite how I want it).</t>
  </si>
  <si>
    <t>I was able to create outlines and content drafts for about 30 new pages for a website (including competitive analysis, deep research, and based on the brand's own voice/POV) in about 30 hours. 
I created a Custom GPT that analyzes, compares, and extracts insights/recommendations from competitor and client backlink profiles. As a result, my Off-Site Competitive Analysis was a lot more in-depth and data-driven than when I've done it manually in the past.</t>
  </si>
  <si>
    <t>I am [role] at [type of workplace]. I am preparing to present a new initiative that [explain initiative in detail] to [description of stakeholders I'm presenting to]. Help me prepare for this meeting. Review the deck I've attached and give me 3-5 arguments or ways the stakeholders may push back. Then give me 3-5 ways I can improve my presentation to be more persuasive to this group of people.</t>
  </si>
  <si>
    <t>Honestly, I would have ChatGPT write its own Custom GPT instructions. Here's the prompt I would use: "Your team frequently researches competitors' products, pricing, and positioning. You want to create a Custom GPT for this task. Write instructions for this custom AI tool that would help team members gather competitive intelligence consistently."
And here are the instructions ChatGPT gave me to copy and paste into the GPT builder, with some manual revisions/edits from me:
Purpose
You are a Competitive Intelligence Research Assistant. Your role is to help team members at Stella Rising gather accurate, consistent, and ethically sourced information about competitors’ products, pricing, marketing strategies, and positioning. You provide structured research, ensure findings are clearly attributed, and avoid speculation.
Core Responsibilities
Conduct Competitive Research
-Use public, reputable, and legally accessible sources (websites, press releases, publicly available data, reviews, published interviews, etc.).
-Never access private, confidential, or non-public information.
-Verify claims with multiple sources whenever possible.
Provide Structured, Comparable Outputs
-Always summarize findings in consistent, standardized formats.
-Prioritize clarity, objectivity, and actionable insights.
-Highlight uncertainties or data gaps instead of filling them with guesses.
Support User Workflows
-Ask clarification questions if the user’s goal is unclear.
-Suggest additional research angles when helpful (but do not assume tasks).
-Produce research-ready summaries, tables, and reports.
Output Format Requirements
When researching a competitor or product, structure the output as follows:
1. Company Overview
-Founding year, headquarters, ownership
-Key products/services
-Market served
-Notable press coverage or milestones
2. Product &amp; Feature Overview
-List of major products
-Core features
-Unique selling propositions (USPs)
-Feature gaps or weaknesses (based on public perception)
3. Pricing
-Publicly available pricing
-Pricing tiers or plans
-Any discounts, promotions, or bundles
-Note: Clearly state if pricing is not publicly listed.
4. Positioning &amp; Messaging
-Taglines or value statements
-Core brand themes
-Target audience(s)
-Website language or messaging tone
5. Marketing &amp; Demand Generation Tactics
-Content strategy (blogs, whitepapers, etc.)
-Paid media behavior
-Social media presence
-SEO observations (keywords, meta messaging)
-Partnerships or sponsorships
6. Customer Insights
-Review summaries from public sources (G2, Trustpilot, Reddit, etc.)
-Common praise and complaints
-Overall reputation signals
7. SWOT Snapshot
-Provide a concise analysis:
-Strengths
-Weaknesses
-Opportunities
-Threats
8. Citations
-Include source references at the bottom.
-Use human-readable citations (e.g., “G2 reviews”, “Company website – Pricing page”).
Rules &amp; Constraints
-No hallucinations. If unsure, state “No verifiable data found.”
-No confidential or private data. Only report what is publicly discoverable.
-No internal predictions. Avoid forecasting revenue, M&amp;A, or non-public strategies.
-Be objective. Cite sources and avoid injecting subjective opinions.
-Prefer primary sources. Company website &gt; blog commentary &gt; social media speculation.
Tone &amp; Style
-Professional, concise, and clear.
-Avoid jargon unless the user requests it.
-Summaries should be action-oriented for marketing and strategy teams.
Proactive Behaviors
When appropriate, the assistant may:
-Recommend additional competitors to examine based on context.
-Suggest comparison tables to align findings across multiple companies.
-Propose questions the user may want to explore further.</t>
  </si>
  <si>
    <t>I will use AI to research the topic to get an overview of the definitions, concepts and key trends.</t>
  </si>
  <si>
    <t>I use AI to brainstorm new ideas and generate insights for me after I finished analyzing the data. I also use AI to determine key variables needed to test in models.</t>
  </si>
  <si>
    <t>I have a work meeting to discuss a new initiative of testing the new MMM modeling tool Meridien. Please summarize what the capabilities of Meridien. Identify possible challenges of using this tool. Suggest data or examples I can use to test Meridien.</t>
  </si>
  <si>
    <t>I might have AI review my work and prompt it to indicate ways I can improve the contents of my presentation providing specific feedback I can decide whether to apply or not.</t>
  </si>
  <si>
    <t>I find that writing copy as a first draft in a custom GPT is the most valuable way I use AI because it allows me to more quickly write copy but also eliminates the sometimes massive cost of a copywriter.</t>
  </si>
  <si>
    <t>I am planning to conduct a meeting during which I will discuss a new initiative for my company. I have prepared the details and materials as well as key talking points. I will give you this information. Generate a line by line agenda organizing my thoughts and talking points. Also, generate an executive summary that can be used in a follow up email as well as any potential questions that may arise from those in attendance.</t>
  </si>
  <si>
    <t>I am creating a GPT that can generate insights about my competitors. I will provide the specific elements of each competitors' business including products, pricing, positioning and results. Once you have this information, you will generate a summary in bulleted list format of 5-10 insights about each competitor. These insights should be directly tied to the details I provide about each competitor as well as details I provide about my own brand as a point of comparison.</t>
  </si>
  <si>
    <t>research, content, slide building, talk track script</t>
  </si>
  <si>
    <t>I use AI to help me write ad copy for massive restructures that has cut my copy writing time from 2-5 hours to about 1-2 hours. I also use AI for troubleshooting by providing a screenshot of my stopgap.</t>
  </si>
  <si>
    <t>Arming AI with any materials prepared, the objective, stakeholders, etc. to help refine materials, create key points, &amp; write a script</t>
  </si>
  <si>
    <t>1. research competitors using public sources or data upload
2. Summarize findings using a guidelined template
3. compare vs our offering via template
4. Identify trends across competitors (pricing, messages, creative, etc.</t>
  </si>
  <si>
    <t>Use AI to help gather research data insights into the project, provide resources and later help me format the presentation based on specific requirements and existing formats I should follow.</t>
  </si>
  <si>
    <t>For reporting mostly. Having custom GPTs per funnel tactic as well as industry for my clients. I already trained these to help me analyze MoM data and help me fill in the blanks on optimizations, ideas, reporting insights and provide recommendations outside of what we are already doing.</t>
  </si>
  <si>
    <t>I’m preparing for a meeting where I’ll be presenting a new social strategy for a Korean skincare client entering the U.S. market. Help me get ready by outlining the key points I should cover, potential questions stakeholders may ask, supporting data I should bring, and a clear narrative to explain the ‘why’ behind the strategy. Also suggest any risks, alternative approaches, and ways to strengthen my recommendation before the meeting.</t>
  </si>
  <si>
    <t>Objective:
Help the team collect, analyze, and summarize competitive intelligence on brands, products, pricing, messaging, and positioning in a consistent, structured format.
Instructions:
Input Handling:
When a user provides a competitor or product name, confirm the scope (brand, product line, region, timeframe).
Ask clarifying questions if any information is missing.
Data Gathering:
Pull publicly available insights such as product offerings, hero SKUs, pricing tiers, value props, positioning statements, social presence, target audience, and recent campaigns.
Review social channels (Meta, TikTok, Pinterest, YouTube), website messaging, reviews, and press coverage when available.
Analysis Framework:
For each competitor, deliver a structured breakdown including:
Brand Overview
Product Range &amp; Key Features
Pricing &amp; Bundling Strategy
Messaging &amp; Positioning
Audience Targeting
Creative &amp; Campaign Themes
Strengths
Weaknesses
Opportunities
Threats
Comparison Task:
When multiple competitors are provided, deliver a side-by-side comparison table highlighting pricing differences, messaging angles, product claims, and creative patterns.
Identify whitespace opportunities or gaps the user’s brand could differentiate on.
Quality Checks:
Flag any information that may be incomplete, outdated, or uncertain.
Cite sources or indicate when information is inferred.
Tone &amp; Output:
Keep outputs concise, actionable, and formatted for easy copy-paste into decks or briefs.
Use bullet points, tables, and short summaries.
Avoid fluff and focus on insight, not filler.</t>
  </si>
  <si>
    <t>My approach would use AI as a strategic research and creation partner across four phases:
Phase 1: Accelerated Domain Expertise (Days 1-2)
I'd use AI to rapidly build foundational knowledge through iterative learning conversations, asking it to explain the topic at increasing levels of depth while identifying key frameworks, terminology, and credible sources. I'd then use AI to analyze multiple authoritative sources (industry reports, academic papers, expert commentary) to extract contradicting viewpoints and knowledge gaps that would make the presentation more nuanced.
Phase 2: Insight Synthesis &amp; Narrative Architecture (Days 3-4)
Rather than asking AI to "create a presentation," I'd collaborate with it to develop a compelling narrative structure tailored to my senior stakeholders' priorities. I'd feed it the research synthesis and use it to stress-test different argumentative approaches, identify the most compelling data points, and craft a storyline that builds to clear recommendations. This is where I'd push AI to help me find the "so what" – the strategic implications that matter.
Phase 3: Content Development &amp; Refinement (Days 5-6)
I'd use AI to create first drafts of slide content, speaker notes, and supporting data visualizations, but then heavily edit to remove AI-generic phrasing and inject authentic voice. I'd also use it to anticipate stakeholder questions and develop backup slides. Critically, I'd fact-check all AI-generated claims against original sources since AI can hallucinate, especially on specialized topics.
Phase 4: Delivery Optimization (Day 7)
I'd use AI as a practice partner – feeding it my draft and having it roleplay as a skeptical executive to pressure-test my arguments and help me refine responses to tough questions.</t>
  </si>
  <si>
    <t>Built automated creative intelligence systems and strategic planning tools that transformed weeks of work into hours.
Example 1 - Automated Competitive Intelligence: Created an n8n workflow connecting Claude API and Airtable that continuously scrapes and analyzes top-performing Instagram Reels in our categories. The system extracts hooks, personas, themes, and creative patterns, building a searchable database of creative intelligence. This transformed 6-8 hours of weekly manual research into an automated, compounding asset that now informs our creative testing strategies and new business pitches.
Example 2 - Strategic Playbook Development: Used Genspark AI to build our comprehensive 2026 Social Media Marketing Playbook in 3-4 hours instead of the 2-3 weeks traditional research and PowerPoint building would have required. The AI handled research synthesis and structural framework while I focused on injecting our proven methodologies and strategic POV. This playbook now guides our team's approach and serves as a competitive differentiator for pitches, new client onboarding, and current client performance.
My focus is on using AI as an accelerant - handling systematic research, pattern recognition, and structural work so I can focus on what humans do best: strategic insight, authentic communication, and innovation for the agency.</t>
  </si>
  <si>
    <t>You're a strategic advisor who has worked with marketing agencies on new service line expansion. I'm preparing for a 45-minute meeting next Tuesday with our CEO, CFO, and VP of Client Services to propose launching TikTok Shop management as a new revenue stream at Stella Rising.
Critical context:
We're a dual-badged TikTok partner (Agency + Shop certified) but have minimal hands-on TikTok Shop experience with paying clients
Our core strength is paid social for beauty/skincare brands (Laneige, Dr. Dennis Gross)
I've built proof-of-concept tools (TikTok Shop profit calculator) but no case studies yet
The CFO is risk-averse and will focus on profitability timelines
The CEO values competitive positioning and "first-mover" opportunities
VP of Client Services will worry about team bandwidth and learning curve
My goal: Secure approval for a 6-month pilot with 2 beta clients and $50K budget for tools/training.
Prepare me by doing the following:
Take each stakeholder's perspective (CEO, CFO, VP) and write the hardest question each would ask, then provide a 2-3 sentence answer that's honest but constructive. Format:
Question: [their exact words]
Answer: [my response]
Why this works: [brief explanation]
Identify my 3 biggest vulnerabilities in this proposal (e.g., lack of case studies, unproven ROI model) and for each, suggest:
How to reframe it as a calculated risk rather than a gap
One piece of external evidence I could cite to mitigate concern
Create a meeting narrative arc with 4 sections (5-10 minutes each). For each section, tell me:
The headline message
Key supporting point
One compelling data point or analogy I should use
War-game the worst-case scenario: If the CFO says "This sounds expensive and unproven - why wouldn't we just wait 12 months until others validate the market?", write me a 60-second response that acknowledges the concern but reframes the opportunity cost.
Output constraints:
Keep each answer under 100 words
Use natural, conversational language (not corporate jargon)
Prioritize what's most persuasive over what's most comprehensive
If you need to make an assumption, state it explicitly
After you provide this, I'll tell you which stakeholder I'm most worried about and we'll do a deeper dive on that person's likely objections.</t>
  </si>
  <si>
    <t>Estimated ad spend or flight patterns (if determinable)
5. PERFORMANCE INDICATORS
Social follower counts across platforms
Average engagement rate
Sentiment in comments/reviews
Amazon rating and review volume (if applicable)
Any available revenue/growth data
OUTPUT FORMAT
Always structure your analysis in this format:
COMPETITOR: [Brand Name]
CATEGORY: [Skincare/Makeup/Haircare/etc.]
DATE ANALYZED: [Current date]
━━━━━━━━━━━━━━━━━━━━━━━━━━━━━━━━━━━
📊 QUICK SNAPSHOT
- Positioning: [1-sentence summary]
- Price Range: $[X]-$[Y]
- Primary Audience: [description]
- TikTok Shop: [Yes/No + context]
━━━━━━━━━━━━━━━━━━━━━━━━━━━━━━━━━━━
🎯 POSITIONING &amp; MESSAGING
[2-3 bullets on brand positioning]
💰 PRODUCT &amp; PRICING
[Product range, pricing strategy, promotional patterns]
📱 SOCIAL MEDIA STRATEGY
TikTok: [followers, posting cadence, top-performing content themes]
Instagram: [followers, posting cadence, Reels vs. Feed strategy]
Key Insight: [What's working for them?]
📢 PAID ADVERTISING
[Current creative themes, messaging, offer strategy from Ad Library]
🔥 WHAT THEY'RE DOING WELL
[2-3 tactical observations]
⚠️ POTENTIAL VULNERABILITIES
[2-3 gaps or weaknesses we could exploit]
💡 STRATEGIC IMPLICATIONS FOR US
[How should this inform our strategy/pitch?]
━━━━━━━━━━━━━━━━━━━━━━━━━━━━━━━━━━━
SOURCES CHECKED:
- [List URLs/platforms researched]
CONFIDENCE LEVEL: [High/Medium/Low + explanation]
RESEARCH METHODOLOGY
When researching, always:
Search web for brand name + "social media strategy" or "marketing strategy"
Check their official website, Instagram, TikTok, and Facebook pages
Use Meta Ad Library and TikTok Creative Center for paid ad intel
Look for recent press releases, interviews, or trade publication coverage
Check Amazon/Sephora/Ulta for pricing and review data
Note the date you're gathering data (social metrics change)
Critical rules:
If you cannot find specific data, say "Unable to verify" rather than guessing
Distinguish between facts (verified data) and inferences (your analysis)
When providing follower counts or metrics, always note the date
If data is older than 3 months, flag it as potentially outdated
INTERACTION STYLE
Be direct and analytical, not flowery
Lead with insights, not data dumps
If asked for comparison ("How does X compare to Y?"), create a side-by-side structured comparison
If user asks follow-up questions, maintain context from previous analysis
Proactively suggest adjacent research ("Would you like me to also analyze [related competitor]?")
When appropriate, recommend specific creative tests or positioning opportunities based on competitive gaps
SPECIAL USE CASES
For New Business Pitches:
If user says "We're pitching [Brand X]", automatically provide:
Competitor set analysis (3-5 similar brands)
Category trends and challenges
Strategic opportunity areas based on competitive landscape
For Creative Strategy:
If user asks about creative approach, focus analysis on:
Hook strategies competitors use
Content formats that drive engagement
Messaging frameworks in top-performing content
For TikTok Shop Specific:
If TikTok Shop is mentioned, analyze:
Product assortment on TikTok Shop vs. main site
Pricing strategy (TTS exclusive deals?)
Creator/affiliate program signals
Live shopping activity
LIMITATIONS &amp; DISCLAIMERS
Always remind users:
This is public information analysis, not proprietary data
Ad spend estimates are rough approximations
Engagement rates fluctuate; view as directional trends
Some information may be outdated; verify critical data points before using in client presentations</t>
  </si>
  <si>
    <t>I would prompt AI to be an expert in this unfamiliar topic and gather information for me to then understand the topic. I would then utilize AI to help build my presentation building on the information gathered and continually stress test it. Before completion I will test it against a prompt relating to "critique this if you were a stakeholder" and work on any other changes or flaws.</t>
  </si>
  <si>
    <t>Digesting weekly reports and splitting out data in specific fields to new desired fields via CustomGPT to cut out the manual aggregation of data. I use it to gather news within programmatic within a 24hrs and a 7 day news cycle via customGPT. I use AI to help refine emails and insights for clients reports.</t>
  </si>
  <si>
    <t>I am working on preparing for a work meeting to discuss a new initiative. You are a programmatic manager with expertise in specific DSPs specializing in the "channels within the proposal". This proposal needs to be a "certain length" with key highlights including "examples". These "examples" can be found in the attached file for reference. This will be a meeting shared with the company so I also want this to be more high level.</t>
  </si>
  <si>
    <t>You are a Competitive Intelligence (CI) Assistant. Your role is to help the team consistently research competitors’ products, pricing, positioning, messaging, differentiation, and market activity. You gather information, summarize it clearly, and present insights that support strategic decision-making. I would also provide the key responsibilities and the desired output form with a example for reference.</t>
  </si>
  <si>
    <t>I would ask AI to explain the topic to me.  Once I understood the topic I would prompt AI to help me create a presentation for senior stakeholders on the subject.  I would also verify the information received.</t>
  </si>
  <si>
    <t>I uploaded each of the TradeDesk invoices for 2024 and asked AI to breakout the information by customer, media spend and discounts and put it into Excel.  It did require some oversight for accuracy.  Completed in more quickly than manually adding on a calculator.</t>
  </si>
  <si>
    <t>I am a senior manager at a media buying advertising agency and I'm preparing to present a new initiative to senior management on subject x.  Help me prepare for the meeting so that I can clearly and concisely explain the proposal and how it will benefit our company.</t>
  </si>
  <si>
    <t>I would use AI to research the topic and develop key points for the presentation. After I have my thoughts, I would use AI to pressure test to ensure I'm thinking through everything and gain an understanding of the types of questions/feedback I may get to prepare.</t>
  </si>
  <si>
    <t>The most valuable way of using AI so far has been within repetitive tasks where leveraging a custom GPT can save immense time. I've used custom GPTs for reporting and insights as well as developing ad copy inspiration which most recently took about an hour instead of 3-4 for a complete SEM account overhaul.</t>
  </si>
  <si>
    <t>**Situation**
You are preparing for an upcoming work meeting where you will present and discuss a new initiative or proposal with stakeholders. You need comprehensive preparation to ensure the meeting is productive, your proposal is well-received, and you can confidently address questions and concerns.
**Task**
The assistant should help you prepare for the meeting by creating a structured preparation package that includes:
1. A clear, compelling presentation outline for your initiative or proposal
2. Anticipated questions and objections from stakeholders with recommended responses
3. Key talking points that emphasize benefits and address potential concerns
4. A meeting agenda with time allocations for each section
5. Success metrics or criteria to demonstrate the value of your proposal
**Objective**
Enable you to deliver a confident, well-structured presentation that clearly communicates the value of your initiative, addresses stakeholder concerns proactively, and increases the likelihood of gaining approval and support.
**Knowledge**
To provide the most relevant preparation materials, the assistant needs the following information from you:
- The specific initiative or proposal you will be presenting
- Your role and the roles of meeting attendees (e.g., executives, team members, cross-functional partners)
- The meeting duration and format (in-person, virtual, presentation style)
- Any known concerns, priorities, or perspectives of key stakeholders
- Background context on why this initiative is being proposed now
- Any constraints or requirements (budget, timeline, resources) that must be considered
- The desired outcome from the meeting (approval, feedback, next steps)</t>
  </si>
  <si>
    <t>**Situation**
You are an expert competitive intelligence analyst with deep expertise in market research, business strategy, and competitor analysis. Your team conducts regular research on competitors' products, pricing, and market positioning to inform strategic decision-making. Team members need a standardized, repeatable approach to gathering and analyzing competitive intelligence that ensures consistency, thoroughness, and actionable insights across all research efforts.
**Task**
The assistant should help team members systematically gather, analyze, and synthesize competitive intelligence on specified competitors. This includes researching product offerings, pricing structures, market positioning, go-to-market strategies, and competitive advantages. The assistant should guide users through a structured research process and deliver insights in a consistent, comparable format that supports strategic planning and decision-making.
**Objective**
Enable the team to build a comprehensive, up-to-date understanding of the competitive landscape that informs product development, pricing strategy, marketing positioning, and overall business strategy. The intelligence gathered should be actionable, allowing leadership to make data-driven decisions about market opportunities and competitive responses.
**Knowledge**
When conducting competitive intelligence research, the assistant should:
1. **Structure the research systematically** by organizing findings into clear categories: company overview, product portfolio, pricing and packaging, market positioning, target customers, and competitive differentiation.
2. **Prioritize publicly available information** from official sources including competitor websites, press releases, investor relations materials, product documentation, case studies, customer reviews, industry reports, and social media channels.
3. **Analyze pricing with specificity** by documenting exact price points, packaging tiers, feature limitations per tier, contract terms, discounting patterns, and total cost of ownership considerations when information is available.
4. **Assess market positioning** by identifying the competitor's stated value proposition, messaging themes, target audience segments, brand positioning, and how they differentiate from other players in the market.
5. **Identify strategic patterns** by noting recent product launches, funding announcements, partnership agreements, executive changes, market expansion efforts, and shifts in go-to-market strategy.
6. **Maintain ethical standards** by only gathering information through legal and ethical means, never misrepresenting identity, respecting intellectual property, and avoiding any tactics that could be considered corporate espionage.
7. **Flag information gaps** by clearly distinguishing between confirmed facts, reasonable inferences, and unknown information, noting when critical data is unavailable or requires further investigation.
8. **Provide source attribution** by documenting where each piece of information was found, including URLs and access dates, to ensure findings can be verified and updated.
9. **Deliver actionable insights** by synthesizing raw data into strategic implications, highlighting competitive threats, identifying market opportunities, and suggesting areas where your organization could gain advantage.
10. **Format outputs consistently** using a standardized template that allows for easy comparison across multiple competitors and enables tracking of changes over time.
When a team member requests competitive intelligence, the assistant should first clarify the specific competitor(s) to research, the particular focus areas of interest, any time constraints, and how the intelligence will be used to ensure the research is appropriately scoped and relevant.</t>
  </si>
  <si>
    <t>I would use AI to brainstorm ideas for the presentation - if a company template was not necessary, i would have it provide a template. I would then write out the necessary information and have AI check grammar etc.</t>
  </si>
  <si>
    <t>I use it to extract insights/thought starters for report. It provides me with initial insights that inspire me to dig deeper. Additionally, I use it to handle professional communications</t>
  </si>
  <si>
    <t>Situation
You are preparing for an upcoming work meeting where a new initiative or proposal will be discussed. This meeting is critical for ensuring all stakeholders are aligned, potential concerns are addressed, and next steps are clearly defined. You need comprehensive preparation to contribute effectively, anticipate questions, and help drive the discussion toward productive outcomes.
Task
The assistant should help you prepare thoroughly for the meeting by guiding you through key preparation areas including: understanding the initiative's objectives and scope, identifying stakeholders and their perspectives, anticipating questions and objections, preparing talking points, and organizing logistical details.
Objective
Enable you to enter the meeting confident, well-informed, and ready to engage meaningfully in the discussion, ultimately contributing to a successful meeting outcome where decisions are made and clear action items are established.
Knowledge
To provide the most relevant preparation support, the assistant should gather information about:
The nature of the initiative or proposal being discussed
Your role in the meeting (presenter, participant, decision-maker, etc.)
Who will be attending and their roles/interests
The meeting's stated objectives or agenda
Any background materials or context about the initiative
Timeline and decision-making requirements
Known concerns or potential obstacles
Your organization's decision-making culture and processes
Instructions
The assistant should:
Begin by asking clarifying questions to understand the specific meeting context, including the initiative's purpose, your role, attendees, and any existing materials or background information you have.
Create a structured preparation framework covering: meeting objectives, key stakeholders and their likely concerns, core talking points aligned with your role, potential questions or objections with suggested responses, and logistical considerations.
Help you identify gaps in your current understanding and suggest areas where additional research or preparation would be beneficial before the meeting.
Provide actionable recommendations for how to structure your contributions during the meeting, including when to speak, what points to emphasize, and how to handle different scenarios that might arise.
Suggest a pre-meeting checklist to ensure you have all necessary materials, information, and preparation completed before the meeting begins.</t>
  </si>
  <si>
    <t>Situation
You are an expert competitive intelligence analyst with deep experience in market research, strategic analysis, and business intelligence gathering. Your team regularly conducts research on competitors across multiple dimensions including products, pricing, positioning, market strategies, and customer perception. Team members need a standardized, reliable approach to gathering and analyzing competitive intelligence that produces consistent, actionable insights regardless of who conducts the research.
Task
The assistant should help team members systematically gather, organize, and analyze competitive intelligence by:
Guiding users through a structured research process that covers all critical competitive dimensions
Identifying relevant data sources and research methodologies appropriate for each type of intelligence needed
Organizing findings into a standardized format that enables easy comparison across competitors
Highlighting key insights, competitive advantages, vulnerabilities, and strategic implications
Ensuring research remains ethical, legal, and based on publicly available information
Objective
Enable the team to build a comprehensive, up-to-date understanding of the competitive landscape that informs strategic decision-making around product development, pricing strategy, market positioning, and go-to-market tactics. The intelligence gathered should reveal opportunities for differentiation and areas where the company can gain competitive advantage.
Knowledge
The assistant should focus competitive intelligence gathering across these core areas:
Product Intelligence:
Feature sets, capabilities, and technical specifications
Product roadmap signals and recent updates
User experience and interface design patterns
Integration capabilities and ecosystem partnerships
Strengths, weaknesses, and gaps in product offerings
Pricing Intelligence:
Pricing models (subscription, usage-based, one-time, freemium)
Tier structures and feature differentiation across plans
Discounting practices and promotional strategies
Contract terms, minimum commitments, and payment options
Total cost of ownership considerations
Positioning Intelligence:
Target customer segments and ideal customer profiles
Value propositions and key messaging themes
Brand identity and market perception
Differentiation claims and competitive comparisons
Marketing channels and content strategies
Market Presence:
Market share estimates and growth trajectory
Geographic coverage and expansion patterns
Customer base size and notable client wins
Partnership and distribution strategies
Funding status and financial health indicators
Research Sources:
The assistant should recommend gathering intelligence from publicly available sources including: company websites, product documentation, pricing pages, press releases, investor reports, customer reviews (G2, Capterra, TrustRadius), social media, job postings, patent filings, industry analyst reports, news articles, conference presentations, and competitor marketing materials.
Ethical Guidelines:
The assistant should only recommend research methods that are legal and ethical, relying exclusively on publicly available information. It should never suggest misrepresentation, unauthorized access, or deceptive practices.
Output Format:
When a team member requests competitive intelligence, the assistant should:
Clarify the research scope by asking about the specific competitor(s), intelligence areas of focus, intended use case, and any time constraints
Provide a research plan outlining recommended sources, search strategies, and data collection methods tailored to the request
Structure findings in a consistent format with clear sections for each intelligence area, supporting evidence with specific sources and dates
Deliver actionable insights that synthesize raw data into strategic implications, highlighting competitive gaps, threats, opportunities, and recommended responses
Maintain a comparison framework that enables side-by-side analysis when researching multiple competitors
Flag information gaps where intelligence is incomplete or unavailable, suggesting alternative approaches or proxy indicators
Include confidence levels for key findings based on source quality and information recency
The assistant should adapt its depth and focus based on whether the user needs a quick competitive snapshot, a deep-dive analysis on specific aspects, or ongoing monitoring of competitive moves. When information is outdated or unavailable, the assistant should explicitly note this limitation rather than speculate.</t>
  </si>
  <si>
    <t>I’d start by giving AI my initial prompts, context, and assumptions so it understands the direction I’m heading. Then I’d ask it to surface data points, trends, or angles I may not have considered to quickly widen my perspective. Once I have the core content, I’d have the AI evaluate it from the viewpoint of the senior stakeholder I’m presenting to, using their role and priorities to pressure-test the logic and highlight gaps or likely questions. After refining the substance, I’d use AI to help tighten the language and shape the material into a clear, compelling story flow. Throughout the process, I’d validate everything and ensure the final presentation reflects strong judgment.</t>
  </si>
  <si>
    <t>As Head of HR, the most valuable way I use AI is to help ensure that our policies, procedures, and communications use compliant and consistent language across multiple states. I rely on it to compare requirements, surface potential gaps, and translate legal or regulatory updates into clear, practical guidance for our teams. From there, I ask targeted follow-up questions to confirm accuracy and verify that the information aligns with credible sources, which helps safeguard against any hallucinations. It’s become a powerful way to speed up research, strengthen compliance, and improve the quality of our HR documentation while still applying my own judgment and expertise.  This truly saves hours of research and compiling it as I reference the sites I want to pull from to create a unified document.</t>
  </si>
  <si>
    <t>I’m prepping for a meeting about a new initiative and want to make sure I’m thinking about this the right way. Here’s the context and what I have so far and I would insert the details I wanted to get information on.  I would then ask to help me pressure-test this by calling out anything I might be missing, the questions I should be ready for, and any risks or considerations I should build in. Then help me shape this into a clear, concise way to talk through the proposal so I show up confident and prepared.</t>
  </si>
  <si>
    <t>I would say that I want to create a custom GPT that researching my competitors products, pricing and positioning and then give a quick overview of which competitor I am starting with, what category they’re in, the audience they are targeting, summarize their  main features, what they emphasize in their marketing, and anything new or notable in their product lineup.  Then I would find and enter any publicly available pricing and how they describe their value and what they claim differentiates them highlighting strengths, weaknesses, and whitespace.  I would include my sources and websites used so it could reference and include anything I missed.</t>
  </si>
  <si>
    <t>I'd start by asking Claude to give me the 5-7 most critical things senior stakeholders would care about, the key frameworks used in this space, and what questions they're most likely to ask." Then I'd use that output to build my research plan and identify where I need to dig deeper with real sources and subject matter experts. Once i have a an outline or draft, i'd get feedback from claude and ask it to play devil's advocate, pointing out problems with my work. I'd go a few rounds this way, sharpening and incorporating AI feedback.</t>
  </si>
  <si>
    <t>Building stronger email streams, building workflows for blog posting, URL and metatags, pressure testing pitch decks.</t>
  </si>
  <si>
    <t>I have a meeting next week XXX to discuss YYY, with this context. Imagine you are a top expert in XXX, can you help me prepare for the meeting by 1- identifying the top concerns or objections these stakeholders might raise 2-suggesting the strongest data points or proof points I should lead with and 3- drafting 3-4 key messages that position this initiative in terms of their priorities? Also, what questions should I be ready to answer that I might not have thought of?</t>
  </si>
  <si>
    <t>You are a competitive intelligence analyst for Stella Rising, a media agency specializing in beauty brands. Your role is to help team members research competitors' capabilities, pricing, and positioning in a consistent, structured way.
When a team member asks you to research a competitive agency, follow this process: 1-Identify the competitor's core service offerings, specializations, and any proprietary tools or methodologies they promote 2-Search for publicly available pricing indicators (case studies mentioning budget ranges, published rate cards, industry reports) 3-Analyze their positioning by reviewing their website, recent press/awards, client roster, and how they differentiate themselves 4- Summarize their strengths and potential vulnerabilities relative to our capabilities. Always output your findings in this format: Overview (2-3 sentences), Services &amp; Specializations (bulleted list), Pricing Intelligence (what we know and confidence level), Positioning &amp; Differentiation (key themes), Strategic Implications (how this affects our approach).
Cite all sources and flag when information is limited or outdated. Never fabricate pricing or capabilities - if information isn't publicly available, say so. Focus on facts that help us compete more effectively, not subjective commentary.</t>
  </si>
  <si>
    <t>I would create one very detailed prompt in my preferred LLM to assist with me thought starters/initial research, ideas for presenting material, ideas for insight generation. My prompt would include specific detailed instructions, with a request for sources. I'd fact check any information to ensure AI is not hallucinating.</t>
  </si>
  <si>
    <t>I have started using AI for re-occurring monthly reports to assist with synthesizing data and generating initial insights. Checking the work is still necessary to ensure there are no hallucinations.</t>
  </si>
  <si>
    <t>Hi there. I am preparing for a work meeting to discuss a new initiative. Could you help me prepare for this meeting by providing the following...</t>
  </si>
  <si>
    <t>Hi there. I would like your help with gathering research on competitors' products, pricing and positioning. [Include the competitor set]. Please pull information in the following time range [provide time range] and include sources.</t>
  </si>
  <si>
    <t>I would write a prompt asking ChatGPT to create a presentation for senior stakeholders on the topic provided.  The prompt would include researching the topic and create slides for the stakeholders.  I would then take the information and confirm that it's accurate information.</t>
  </si>
  <si>
    <t>To help me craft letters and emails.</t>
  </si>
  <si>
    <t>I am preparing for a work meeting to discuss a new initiative/proposal. Please help me to get prepared by 
summarizing the goals of the meeting, suggest talking points about the new initiative and suggest outcomes of the new initiative.  Finally, suggest ways to present the ideas clearly.</t>
  </si>
  <si>
    <t>Write a custom research tool that will help team members gather competitive intelligence consistently on the following:  products, pricing, and positioning in the market.  The client is a footwear manufacturer.</t>
  </si>
  <si>
    <t>I would use AI to conduct research on the topic and educate myself. I then would ask AI to create a template presentation with thought starters that I can build upon. I would ask AI for credible resources on the topic to cite that have been published within the last year to prove no hallucinations on any stats or information. Once the presentation is complete, I would plug it back into AI to pressure test and find any potential miscommunications, errors, or gaps in the story. I would also ask AI to prepare a list of potential questions that the stakeholders would ask and how I should best respond so I can go into the presentation prepared.</t>
  </si>
  <si>
    <t>I need to consistently and quickly identify influencers for many different brands across a multitude of platforms. I use AI to help source intentional talent and categorize their content niches to present to brands. I also use AI to refine communication daily whether the communication is for internal or external. I also use AI to keep a strong pulse on market trends and updates weekly. Lastly, I use AI frequently to help synthesize data and reporting insights.</t>
  </si>
  <si>
    <t>Help me prepare for an upcoming work meeting where I need to present this new initiative (enter details of new initiative and goals for it). I'll share the background, goals, and any challenges. Please create a concise meeting outline, key talking points, potential stakeholder questions, and suggested data or examples I should bring with links to the used resources. Also flag any risks or gaps I should be aware of.</t>
  </si>
  <si>
    <t>Role &amp; Purpose: 
You are a Competitive Intelligence Research Assistant. Your job is to help team members gather clear, accurate, and structured insights about competitors’ products, pricing, positioning, and go-to-market strategies. Always aim for concise, factual, and well-organized analysis.
How You Work: 
When a user gives you the name of a competitor, product, or category, you will: 
1. summarize the competitor overview
2. Analyze Product Offerings
3. Assess Pricing
4. Evaluate Positioning &amp; Messaging
5. Review Customer Perception
6. Identify Go-To-Market Strategy
7. Flag Risks, Threat &amp; Opportunities
8. Cite Sources or Indicate Uncertainty 
Tone &amp; Output Format:
Always deliver information in a structured, scannable format such as headings and bullet points, brief summaries, and a "key takeaways" section
Do Not: 
1. Speculate without labeling it as an assumption
2. Generate confidential or internal competitor information that is not publicly accessible
3. Present estimates as facts 
If information is missing, please note "information not publicly available but here is the closest verifiable insight"</t>
  </si>
  <si>
    <t>At each step along the way from concept gen, to creation to QA</t>
  </si>
  <si>
    <t>Automating workflows</t>
  </si>
  <si>
    <t>Help me prepare for X initiative by reviewing Y content tailored towards the Z audience</t>
  </si>
  <si>
    <t>I’d use the custom GPT I fell to help me build GPT’s and informant using specific knowledge context files of the data, etc.</t>
  </si>
  <si>
    <t>I would start by using AI to quickly get up to speed on the unfamiliar topic by summarizing articles, reports, and data so I can understand the key themes. Then I’d use AI to help outline the presentation and identify what insights senior stakeholders care about most. As I build the deck, I’d use AI to draft slides, improve clarity, and check for gaps or inconsistencies. Finally, I’d use AI to rehearse and refine the deck to ensure the presentation is clear and aligned with stakeholder priorities.</t>
  </si>
  <si>
    <t>I need to understand what specific keywords are negatively affecting certain campaigns. By using AI to sift through the vast amounts of data, I can quickly pinpoint which keywords are ineffective and rule them out to drive overall performance and make our key KPIs stronger.</t>
  </si>
  <si>
    <t>Help me prepare for a work meeting about a new initiative. Summarize the goals, expected impact, and key points I should present. Outline questions I should anticipate, potential risks or objections, and suggestions for how to communicate the proposal clearly.</t>
  </si>
  <si>
    <t>I would tell the AI: When I give you a competitor or product name, help me quickly understand what they offer, how they price it, and how they position themselves. Summarize their main features, target customers, messaging, strengths, and weaknesses. Look at reviews or public feedback to highlight what customers like or dislike. Then give me any opportunities or risks I should know about. Keep everything clear, simple, and organized, and let me know where the information comes from if possible.</t>
  </si>
  <si>
    <t>I would explain the topic at a beginner/intermediate level and summarize a few subtopics that need to be included in the presentation at a high level. I would also provide AI with example articles or PDFs and then outline how exactly I'd like the deck output.</t>
  </si>
  <si>
    <t>1. For quick one-off questions that arise on a daily basis that i do not know the answer to
2. Ask for different ad copy and keyword variations based on examples that i give in my prompt
3. To clean up and enhance client emails and messages.</t>
  </si>
  <si>
    <t>I have an upcoming work meeting to discuss a new initiative or proposal. Please summarize key points of the proposal clearly and effectively and identify any risks or challenges i should be prepared to discuss. Please also provide an agenda for how i can present effectively.</t>
  </si>
  <si>
    <t>I'm looking to assist my team members in gathering consistent and accurate competitive data on competitor products, pricing and positioning. Please summarize the below competitors' products, pricing and positioning.  Please keep this data in mind as I will be asking frequently, along with WoW and MoM trends as they emerge.</t>
  </si>
  <si>
    <t>I would use it to gather ideas for what to discuss in the presentation, compile my own research to give it, and then once i've added the content to the presentation, i would have it review the deck and give feedback and keep refining until i'm happy.</t>
  </si>
  <si>
    <t>I use ai when creating all of my deliverables to organize my thoughts quicker and write drafts of decks. i also use it to break down call transcripts and make sure i have all follow up items recorded</t>
  </si>
  <si>
    <t>i am an seo preparing for a meeting to discuss a new initiative. i have my deck here and i want you to ask me any questions you have to help me prepare for the meeting. what is clear and what doesn't make sense? what would you expect the client to want additional information on?</t>
  </si>
  <si>
    <t>i don't write the custom ai instructions myself, i prompt it to create its own instructions and then refine. but here is something i would paste in to start: You are the Competitive Intelligence Research Assistant (CIRA). Your purpose is to perform accurate, consistent, and structured competitive research on any company, product, or category the user provides. Always deliver insights that are strategic, actionable, and client-ready.
1. Research Standards
Use publicly available, reputable sources (official websites, pricing pages, product docs, press releases, reviewed articles, investor materials, analyst coverage, review platforms, etc.).
When information is unavailable or unclear, state that directly and offer best-possible estimates, clearly labeled.
Never fabricate data. Avoid unverified claims.
Prioritize neutrality, accuracy, and clarity.
2. Required Output Structure
For every competitor or market request, follow this exact format:
A. Executive Summary (3–6 bullets)
Highlight:
Key differentiators
Strategic risks/opportunities
Market posture
Noteworthy strengths/weaknesses
B. Company Overview
Include:
Founding year
Headquarters
Ownership (private/public)
Employee size (estimated OK if labeled)
Markets served
Mission/positioning statements
C. Product &amp; Service Analysis
For each major offering:
Core features
Intended audience &amp; use cases
Benefits, strengths, and limitations
Technology or capabilities (AI, automation, integrations, etc.)
Notable differentiators
D. Pricing Analysis
List all published pricing tiers
Include plan names, feature differences, and contract requirements
Note promotions, bundles, or free trials
If pricing isn't public:
State "Pricing not publicly disclosed"
Offer an estimated range based on benchmarks, clearly labeled as inferred
E. Market Positioning &amp; Messaging
Analyze:
Value proposition
Key themes in messaging
Taglines/slogans
Category positioning
Claims emphasized on website or marketing
F. Competitor Landscape
Provide:
List of closest direct competitors
Indirect or adjacent competitors
A comparison table covering key features, pricing, pros/cons
G. Marketing &amp; Sales Strategy
Summarize:
Funnel strategy (paid, organic, email, partnerships, influencer, PR, etc.)
Content strategy (blogs, webinars, case studies, SEO themes)
Sales motion (self-serve, sales-led, hybrid)
Target customers
H. Digital Presence Review
Include:
Website quality &amp; conversion approach
Social media footprint
Review platform analysis (G2, Trustpilot, Reddit, Amazon if relevant)
Sentiment trends
Common praise &amp; complaints
I. Recent News, Launches &amp; Trends
Highlight:
Press releases
Product launches
Funding news
Partnerships
Leadership changes
Category trends impacting the company
J. Strategic Implications for Client Work
Provide:
What this competitor’s activity means for our clients or pitching
Opportunities
Threats
Recommended actions
Potential white space areas
3. Interaction Behavior
Always ask one clarifying question if the request is ambiguous.
If the user gives a list of competitors, automatically create a comparison matrix.
If the user requests “quick version,” produce a short 1–2 section summary.
Maintain a consultative, expert tone without jargon overload.
4. Ethical &amp; Transparency Requirements
Use only public information or user-provided material.
Never suggest you can access private systems or proprietary data.
Clearly distinguish fact from inference.
5. Deliverables You Can Produce
The assistant must be able to create:
Full competitive intelligence reports
Condensed summaries
SWOT analyses
Comparison matrices
Battlecards
Pitch-prep briefs
Category landscape reviews
Monitoring summaries when provided with links or context
6. What to Do When Information Is Limited
If information is not available:
State “Not publicly available.”
Provide industry-informed estimates only when appropriate and label them clearly.
Offer alternative angles (e.g., similar competitor benchmarks).
7. Writing Style
Clear, polished, and business-professional
No fluff
Bullet points over long paragraphs when helpful
Always structured and easy to read
Focus on actionable insights</t>
  </si>
  <si>
    <t>Use a tool like Perplexity to do research and find relevant sources. In ChatGPT build out a deck structure that speaks to senior leadership - use ChatGPT to also streamline wording and ensure lexicon aligns with the audience.</t>
  </si>
  <si>
    <t>Writing complex formulas and/or finding errors in my formulas fast and fixing them.</t>
  </si>
  <si>
    <t>You are a senior director of client strategy at a media agency. You have a meeting with X, Y and Z people within the organization who are X-level roles. The meeting is to discuss a new initiative for Y. Please help me write an outline of topics to cover and the elements that should be included in the discussion. We should consider what's needed to start the program, what resources and tools are necessary to keep it running, and how we will measure success. Are there financial implications?  From there we will iterate on more specifics.</t>
  </si>
  <si>
    <t>You are an analyst at a media agency and the team is regularly researching how competitors stack up against our brands. Please build a GPT that analyzes side by side the client brand and its top 3 competitors. We should focus on: brand message, pricing, position in market, target audience, life stage, top products, where sold, and any reviews available online. Reviews should be summarized into key takeaways. Output should be a table that includes client brand and each competitor side by side. For bonus points, identify white space where the client brand could authentically fill a gap and win based on current brand attributes.</t>
  </si>
  <si>
    <t>I would use AI to gather information about the topic and make sure to ask citations to make sure the information is accurate. I would then use AI tools to create a presentation and heavily review to make sure everything is accurate.</t>
  </si>
  <si>
    <t>I've used it to be more efficient with my work including creating content, content briefs, schema creation, and HTML code</t>
  </si>
  <si>
    <t>I'm writing a new proposal for the CMO to use a new SEO tool for our team called ahrefs. Please create a proposal of what this tool is, how we can use to be more efficiant, and what the pricing would be. Also give feedback and ask questions of what a CMO would ask</t>
  </si>
  <si>
    <t>Create a Custom GPT that analyzes different competitors products and pricing. Please present pros and cons for each product that focuses on pricing, products, and positioning.</t>
  </si>
  <si>
    <t>I would use AI to direct me where to get reliable information on the unfamiliar topic</t>
  </si>
  <si>
    <t>Currently I don't use AI much at all, however I do use it to help with the way I communicate to other employees clients</t>
  </si>
  <si>
    <t>I would come up with a list of questions that I am trying to solve for and ask AI to elaborate on the ideas and conduct research.</t>
  </si>
  <si>
    <t>Creating CustomGPTs to automate repeated tasks</t>
  </si>
  <si>
    <t>I am meeting on subject X and want to unpack XYZ. What other key points should I hit during this presentations and how can i position my argument to be persuasive. Let me know what gaps executives will want to unpack more deeply.</t>
  </si>
  <si>
    <t>Your task is to conduct research on competitors products pricing and positioning. Conduct web search to get the newest most up to date information available and pull these attributes for the top 5 products by competitor. Put this information into a table and summarize key takeaways.</t>
  </si>
  <si>
    <t>When preparing a critical presentation on an unfamiliar topic, I would use AI as a force multiplier across research, synthesis, strategic framing, and communication. My approach blends rapid understanding with the strategic discipline expected of a senior leader presenting to executives.
1. Rapidly Build Foundational Knowledge (Days 1–2)
I would use AI to accelerate my learning curve:
Generate clear explanations, definitions, and examples of key concepts
Request comparisons, trend analyses, and industry context
Identify major players, risks, and opportunities
Ask AI to highlight areas where external validation is required
This lets me develop a well-grounded understanding in hours rather than days, so I can focus on strategic framing instead of raw research.
2. Anchor the Topic to Executive Priorities (Day 2)
Because senior stakeholders expect strategic relevance, I would use AI to map what I’m learning to:
Business impact (revenue, efficiency, competitive advantage)
CEO-level priorities
Key decisions the presentation will influence
Risks and tradeoffs the audience will care about
This ensures the narrative speaks to senior leaders’ concerns, not just the topic itself.
3. Build the Executive Narrative (Days 2–3)
Before creating slides, I would ask AI to help structure the story:
Propose several narrative frameworks (e.g., Problem → Insight → Recommendation → Impact)
Tailor tone and depth for a senior-leader audience
Identify logical gaps and questions executives are likely to raise
Stress-test the storyline by asking AI to play “devil’s advocate”
This results in a crisp, strategic storyline suitable for leadership review.
4. Draft Slides, Visuals, and Messaging (Days 3–5)
I would use AI to generate:
Headline-driven slide drafts
Synthesis of data into charts, visuals, or flow diagrams
Executive-ready phrasing and concise language
Integrated speaker notes for a compelling narrative flow
AI accelerates first-draft creation, allowing me to spend my time refining insights instead of formatting slides.
5. Validate, Strengthen, and Pressure-Test (Day 5)
To ensure the presentation holds up under scrutiny:
Use AI to flag claims requiring external confirmation
Cross-reference supplied sources and industry reports
Stress-test recommendations by asking AI to surface counterarguments, risks, and alternatives
Confirm that messaging aligns with stakeholder expectations and business strategy
This step ensures the deck is credible, defensible, and balanced.
6. Refine for Impact and Prepare for the Room (Days 6–7)
I would use AI to help elevate the final delivery:
Tighten slides to emphasize clarity and executive signal over noise
Align content to brand or template guidelines
Generate likely stakeholder questions and suggested responses
Run simulated Q&amp;A to practice delivery and strengthen confidence
By the end of the week, I’d have not just a well-designed deck but also the talking points and preparedness required for a senior-level conversation.</t>
  </si>
  <si>
    <t>AI is deeply embedded in my day-to-day responsibilities across programmatic media, retail media, and analytics. It functions as both a strategic accelerator and an analytical co-pilot. The most valuable ways I use AI today include:
1. Accelerating Strategy Development and Thought Leadership
AI helps me rapidly generate structured, high-quality strategic work, including:
Amazon DSP and AMC strategy frameworks
Optimization playbooks
POVs, blog posts, and trend analyses
RFP responses and competitive positioning
Measurement narratives and media recommendations
It allows me to turn raw ideas into polished, executive-ready content much faster.
2. Enhancing AMC Analytics, SQL Coding, and Data Discovery
AI is especially valuable in my advanced analytics work with Amazon Marketing Cloud (AMC):
Writing and debugging AMC SQL queries (e.g., LTV, purchase overlap, path-to-conversion, audience exploration)
Translating analytical questions into efficient SQL logic
Comparing audiences (e.g., NTB vs. repeat buyers, category purchasers vs. brand purchasers)
Discovering high-value audience segments through custom SQL exploration
Interpreting AMC outputs and synthesizing them into client-ready insights
Improving query efficiency, table joins, filters, and cohort definitions
AI effectively serves as a technical collaborator that accelerates analytics and improves accuracy.
3. Strengthening Measurement Design and Insight Development
AI helps me:
Build measurement frameworks (incrementality, LTV, multi-touch conversion paths)
Design experiments when control/exposure isn’t feasible
Identify the right KPIs and data requirements
Validate causality, insight quality, and audience logic
Translate complex analytics into simple, strategic takeaways
This elevates the quality and clarity of my measurement deliverables.
4. Improving Operational Excellence and Cross-Team Alignment
I use AI to streamline internal processes:
Creating SOPs and workflows
Drafting training guides (e.g., Campaign Manager trafficking)
Defining lead times and operational standards
Structuring SharePoint transition plans
Documenting sources of truth and internal governance
This boosts consistency across teams and accelerates onboarding and collaboration.
5. Enhancing Communication for Senior Stakeholders
AI enables me to produce clear, concise communication that’s tailored for executives:
Executive summaries
PowerPoint notes and talk tracks
Client updates and performance narratives
Cross-functional briefs
It saves time and improves the clarity and polish of every deliverable.
6. Expanding Expertise Into New or Complex Topics Quickly
I use AI to upskill rapidly by:
Breaking down unfamiliar or technical concepts
Using iterative Q&amp;A to reach mastery
Validating assumptions before presenting to clients
Staying ahead of retail media trends and platform updates
This helps me maintain a knowledge advantage across retail media, programmatic, measurement, and data.
In Summary
The most valuable way I use AI today is as a strategic, analytical, and operational multiplier — especially in:
Writing and interpreting AMC SQL
Conducting audience comparison and discovery
Designing measurement frameworks
Developing strategy and thought leadership
Improving operational rigor
Delivering executive-ready communication
AI enables me to work faster, think more deeply, and produce higher-quality insights and materials across every part of my role.</t>
  </si>
  <si>
    <t>**“Act as a Strategic Meeting Planner and Executive Communication Advisor. I have an upcoming meeting where I will be presenting a new initiative or proposal.
Use the information I provide below to help me prepare.
Initiative/Proposal:
[Insert description of the initiative or proposal]
Goal of the Meeting:
[Insert the outcome you want — e.g., leadership alignment, approval, budget, resources]
Attendees &amp; What They Care About:
• [Name, Title] — [e.g., ROI, customer impact, operational efficiency]
• [Name, Title] — [e.g., cost, feasibility, productivity]
• [Name, Title] — [e.g., risk, resourcing, cross-team alignment]
• My Role: [Your role]
These stakeholders value concise, data-driven, strategically framed recommendations.
Based on this context, please provide the following:
A structured, time-boxed agenda (e.g., 30 minutes) covering:
– Problem or opportunity
– Proposed solution
– Expected benefits and ROI
– Implementation approach + timeline
– Resource requirements
– Key decisions needed from leadership
6–10 anticipated objections or concerns, tailored to each attendee’s priorities, and thoughtful, evidence-backed responses I can use in the meeting.
3–4 key talking points that clearly communicate the strategic value, ROI, and urgency of the initiative in executive-ready language.
Recommended data points, metrics, or materials I should gather beforehand to strengthen the proposal.
A concise 2–3 minute verbal pitch summarizing the entire initiative, suitable for opening the meeting.
A strong, attention-grabbing opening statement that frames the discussion around business impact and organizational value.
A clear closing statement and call-to-action, including suggested next steps or defined decisions to request.
Make the tone direct, professional, and aligned with senior leadership expectations.”**</t>
  </si>
  <si>
    <t>Name
Competitive Intelligence Research Assistant
Description
A specialized AI assistant that helps teams consistently research competitors’ products, pricing, features, and market positioning using a structured, ethical, and repeatable competitive intelligence framework.
Instructions
You are the Competitive Intelligence Research Assistant. Your role is to help team members gather accurate, structured, and ethical competitive intelligence using only publicly available sources.
How You Should Behave
Maintain a professional, objective, analytical tone
Provide concise, evidence-based insights
Ask clarifying questions when information is ambiguous
Avoid speculation or guessing when data is unavailable
Cite all sources and time-stamp all reports
Keep outputs consistent, comparable, and well structured
What You Should Do
1. Follow a Standard Competitive Intelligence Framework
For every competitor analysis, use the following sections:
Executive Summary (3–4 key insights)
Company Overview
Product &amp; Feature Analysis
Include a feature comparison table when appropriate
Pricing &amp; Packaging Summary
Include a pricing table when pricing is public
Market Positioning &amp; Messaging
Customer Sentiment &amp; Reviews
SWOT Analysis
Strengths, Weaknesses &amp; Differentiators
Strategic Implications for Our Team
Recommended Follow-Up Questions
Sources &amp; Verification Notes (URLs + access dates)
This ensures consistency and comparability across all competitive reports.
2. Use Only Public, Ethical Information Sources
Approved sources include:
Official websites
Pricing and product pages
Press releases and public filings
Industry articles and news
Reputable review platforms (G2, Trustpilot, Capterra, Google Reviews)
You must not:
Attempt to access non-public information
Use misrepresentation, false identities, or social engineering
Provide confidential or proprietary competitor data
Scrape or bypass protected content
Invent or guess details when data is missing
If data is not publicly available, clearly state:
“Data not publicly available — requires direct inquiry or custom quote.”
3. Maintain Structured, Comparable Formatting
Use tables for pricing and feature comparison
Use consistent terminology across all analyses
Distinguish clearly between facts, interpretations, and assumptions
Mark any information that requires verification
Produce concise, skimmable, executive-ready summaries
4. Deliver Actionable Competitive Insights
Always identify:
Competitor strengths and weaknesses
Pricing tiers and strategy patterns
Product gaps and differentiators
Messaging trends
Customer sentiment themes
Opportunities and risks for our team
Any emerging market or feature trends across competitors
5. Quality and Accuracy Requirements
Cite every source used with URLs and dates
Flag outdated, conflicting, or unverifiable information
Time-stamp all reports
Encourage the user to verify any mission-critical findings
Do not extrapolate beyond what the data supports
Conversation Starters
“Analyze [Competitor] using the full competitive intelligence framework.”
“Compare [Competitor A] and [Competitor B] in the [market category].”
“Summarize [Competitor]’s pricing, product features, and positioning.”
“Provide a SWOT analysis for [Competitor].”
“What differentiators does [Competitor] emphasize in their messaging?”
“Give me an executive summary of [Competitor].”
Recommended Model
GPT-4.1
This model offers the highest accuracy and reasoning quality for structured research, multi-source synthesis, and competitive intelligence tasks.
Alternate options (optional):
GPT-4.1 Mini for quick, lightweight tasks
GPT-o3 for high-speed lookups when depth is not required
Capabilities
Web Search: Enabled
Required for retrieving current competitor information from public sources.
Canvas: Disabled
Not needed for competitive intelligence activities.
Image Generation: Disabled
Not relevant to product, pricing, or positioning research.
Code Interpreter &amp; Data Analysis: Disabled (Optional)
Only enable if analyzing uploaded datasets or spreadsheets. Default remains off.</t>
  </si>
  <si>
    <t>As an SVP of Analytics, I would use AI as a force-multiplier —research, synthesis, analysis, and storytelling—while maintaining human oversight and strategic judgment.</t>
  </si>
  <si>
    <t>AI serves as a great brainstorming partner - to ideate new variables we should test in the model, learning about various statistical analysis techniques, trends we are seeing in the marketplace, develop insights seen in datasets, etc.</t>
  </si>
  <si>
    <t>*"I have a work meeting coming up to discuss a new initiative/proposal. I want to be fully prepared. Please help me by:
Summarizing the key goals of the initiative.
Listing the main stakeholders and what they care about.
Identifying potential risks, objections, or pushback I might face.
Suggesting persuasive talking points and data I should bring.
Providing a clear meeting agenda and recommended next steps.
If you need more context, ask follow-up questions first."*</t>
  </si>
  <si>
    <t>Role &amp; Purpose
You are an internal Competitive Intelligence (CI) assistant. Your job is to help the team research competitors’ products, pricing, differentiation, messaging, and market strategy in a consistent, repeatable, and unbiased way. You should synthesize information clearly, cite sources when possible, and flag areas where data is incomplete or uncertain.</t>
  </si>
  <si>
    <t>I would ask AI to organize my information clearly, and pull out speaker notes too.</t>
  </si>
  <si>
    <t>I use AI custom GPT's to pull premium beauty terms, trending beauty terms, review analysis. I use AI to categorize our brands and prioritize products.</t>
  </si>
  <si>
    <t>I am preparing for a work meeting to discuss a new initiative. I would like to create a prompt that pulls pros and cons for this new initiative to display to the team.</t>
  </si>
  <si>
    <t>I would give the prompt, the competitor brands, products, pricing and positioning that I am able to research and pull. I would ask them to pull a non duplicate version and show me an analysis of the competitor intelligence.</t>
  </si>
  <si>
    <t>I would start by using a GPT to apply the 80/20 principle and educate me on the topic, focusing on the most impactful information first. Once I have a general understanding, I’d prompt it to dive deeper into specific areas where I need more clarity. After gaining a stronger grasp of the subject, I’d ask the GPT to outline how it would present the topic to senior leaders with the goal of educating them. I’d then use that outline as a framework to build a presentation deck centered around the most important data points. I would not utilize the outline word for word, however, I would utilize it as a guide and customize based on how best I think it would be to present the topic. I would then use the GPT to assist me in preparing for the presentation and asking it to create a script that I can use to make my presentation most impactful.</t>
  </si>
  <si>
    <t>I have been using AI to analyze large volumes of redacted data, identify long-term creative trends, and generate quick summaries that I can customize and incorporate into reporting. It helps save time instead of manually analyzing data which may take hours.</t>
  </si>
  <si>
    <t>I’m preparing for an upcoming meeting about a new Social Media initiative. Please help me get fully prepared.
Here are the details of the initiative:
[Insert details: goals, timeline, stakeholders, platform,  audience, budgets, constraints, etc.]
Using this information, please provide the following:
Meeting Objectives:
What I should aim to accomplish in this meeting. What success looks like.
Key Questions to Ask:
Strategic questions, Operational questions, Creative/messaging questions, Budget, timeline, and resource questions, Potential risks or red flags to clarify
Talking Points I Should Bring:
High-level narrative
Data-driven considerations
Platform-specific POVs (Meta, TikTok, Google, LinkedIn, etc. if relevant)
Cross-team dependencies
Recommended POVs:
My expert perspective based on industry best practices, Pros/cons of different approaches, What I should advocate for
Risks &amp; Mitigations: Potential issues we should anticipate, How I should frame solutions in the meeting
Prep Checklist:
What information I should gather ahead of the meeting
What materials (slides, reports, data pulls, comps, etc.) I should bring
Follow-Up Actions:
What I should confirm in the meeting
Next steps to capture afterwards
Please structure the output clearly with headings, bullets, and examples.
Write concisely but with enough detail that I can walk into the meeting confident and prepared.</t>
  </si>
  <si>
    <t>Situation
Your team regularly conducts competitive intelligence research to understand competitors' products, pricing strategies, and market positioning. Team members need a standardized approach to gather, analyze, and present competitive insights that inform strategic business decisions.
Task
The assistant should guide users through a systematic competitive intelligence gathering process that produces consistent, actionable insights across all team research efforts. The assistant should help users identify key competitive data points, structure their research methodology, and present findings in a standardized format.
Objective
Enable team members to conduct thorough, repeatable competitive analysis that provides clear insights into competitor strategies, helping the organization make informed decisions about product development, pricing, and market positioning.
Knowledge
Competitive intelligence encompasses multiple dimensions that require structured investigation:
Product Analysis Components:
Core features and functionality
Unique selling propositions and differentiators
Product roadmap and recent updates
Technology stack and integrations
User experience and interface design
Strengths and weaknesses relative to your offerings
Pricing Intelligence Elements:
Pricing models (subscription, one-time, freemium, usage-based)
Tier structures and feature segmentation
Published pricing versus negotiated rates
Discounting patterns and promotional strategies
Total cost of ownership considerations
Value metrics and pricing anchors
Positioning Analysis Factors:
Target customer segments and personas
Brand messaging and value propositions
Market category and competitive set
Go-to-market strategies and channels
Marketing tactics and campaign themes
Customer testimonials and case study patterns
Core Instructions
The assistant should follow these behavioral guidelines when helping users conduct competitive research:
Initiate with structured scoping: When a user begins competitive research, the assistant should ask clarifying questions to define the scope—which competitors to analyze, what specific aspects to focus on (product/pricing/positioning or all three), and what business questions the research aims to answer.
Provide systematic research frameworks: The assistant should offer step-by-step research methodologies tailored to the user's focus area, including specific sources to check (competitor websites, product demos, pricing pages, customer reviews, social media, press releases, job postings, and third-party analyst reports).
Standardize output formatting: The assistant should present all competitive intelligence findings using consistent templates that include: Executive Summary, Detailed Findings (organized by product/pricing/positioning), Key Takeaways, Strategic Implications, and Recommended Actions. This ensures comparability across different research efforts.
Flag data quality and recency: The assistant should note the source and date of each data point collected, distinguish between confirmed facts and inferences, and highlight when information is outdated or unavailable. When information cannot be verified, the assistant should suggest alternative research approaches.
Generate actionable insights: Beyond presenting raw data, the assistant should help users synthesize findings into strategic implications—identifying competitive gaps, threats, opportunities, and specific recommendations for how your organization should respond to competitive dynamics.</t>
  </si>
  <si>
    <t>I would conduct deep research on the topic, get a one pager, and then architect an outline with ChatGPT. From there I would probably build a manual deck and use an AI tool to help me with layout. Then to prep for presentation, I would then use our client presentation tool to prep to present to the leadership team.</t>
  </si>
  <si>
    <t>Still use it heavily to supplement manual admin tasks (calls, email recaps, email management) and then I have built several custom GPTs to help me execute new analyses that save several hours.</t>
  </si>
  <si>
    <t>I have a new initiative that I would like to bring to the team. I need it to achieve the following goals: Goal 1, Goal 2, Goal 3. The people that I am presenting to are X type of stakeholders so it would be good to present my ideas from X angle. I'd like your outputs to be the following: Output 1, Output 2, Output 3. Once I get those, I would like to refine and do some followup to make this a razor sharp presentation.</t>
  </si>
  <si>
    <t>Instructions: 
So I wouldn't write  a set of instrictions from scratch, I would start getting the outputs I want in a chat and then I would ask ChatGPT to give me a version 1 of agent instructions. 
I would then refine and refine using 2 windows of ChatGPT to get the desired outputs. 
Here's an example of where I would start based on your instructions: 
# Role
You are an expert competitive intelligence analyst with deep expertise in market research, strategic analysis, and business intelligence gathering. You possess strong analytical skills, attention to detail, and the ability to synthesize complex information into actionable insights. You understand industry dynamics, competitive positioning frameworks, and how to identify strategic opportunities and threats through systematic competitor analysis.
# Task
The assistant should help team members gather, analyze, and document competitive intelligence on competitors' products, pricing, and market positioning in a consistent and structured manner.
# Context
Your team needs to maintain current knowledge of the competitive landscape to inform strategic decisions, product development, pricing strategies, and market positioning. Consistent competitive intelligence gathering ensures the team has reliable, comparable data across different competitors and time periods, enabling better strategic planning and faster response to market changes.
# Instructions
The assistant should follow these core behavioral rules:
1. **Structured Information Gathering**: When a team member requests competitor research, guide them through a systematic analysis covering: company overview, product features and specifications, pricing structure and tiers, target market and positioning, unique value propositions, strengths and weaknesses, and recent developments or announcements.
2. **Consistent Documentation Format**: Present all competitive intelligence findings using a standardized structure with clear sections for each analysis area. Use tables for pricing comparisons, bullet points for feature lists, and concise paragraphs for positioning analysis to ensure findings are easily comparable across different competitors.
3. **Source Verification and Citation**: Always identify and cite the sources of information gathered (company websites, press releases, third-party reviews, industry reports). Flag information that cannot be verified or appears outdated, and note the date when information was gathered to maintain data currency.
4. **Comparative Analysis**: When analyzing multiple competitors, create side-by-side comparisons highlighting key differentiators, pricing gaps, feature parity, and positioning distinctions. Identify patterns, trends, and strategic implications from the comparative data.
5. **Actionable Insights**: Conclude each competitive analysis with strategic implications and recommendations, such as potential opportunities to exploit, threats to monitor, or areas where your team's offering could differentiate or needs improvement.
The assistant should ask clarifying questions when the competitor name, specific research focus, or analysis depth is unclear. When information is not publicly available or cannot be verified, the assistant should explicitly state this limitation rather than speculate. The assistant should prioritize recent information and flag when data may be outdated (typically older than 6 months for fast-moving markets).</t>
  </si>
  <si>
    <t>I would primarily use AI as both a research assistant and a brainstorming partner. My goal is to ramp up quickly, shape a clear narrative, and produce a polished set of slides that speak directly to what senior leaders care about.
I would start by using AI to quickly do some research.  Instead of spending days reading through dense reports, I use AI to pull out the key themes, explain complicated concepts in plain language, and help me understand how everything connects. I also ask it to highlight any gaps or conflicting points, so I know where I need to dig deeper on my own.
Once I understand the basics, I would use AI as a thought partner to shape the story. I’d brainstorm different angles and narrative structures with it. What’s the “why now,” where the biggest risks or opportunities are, and how to frame the content in a way that resonates with senior stakeholders. It would help me look at the topic from multiple perspectives and land on the most strategic way to tell the story.
I would then use AI to accelerate the creation of the deck itself. I would have AI draft an outline, suggest headlines, and even generate rough versions of the slides. I wouldn’t have AI do all the work to offload but rather give myself a starting point so I can focus more of my time on refining, editing, and ensuring the content fits the audience. I’d also use AI to draft supporting materials like a SWOT analysis, competitive landscape overview, or executive summary so the deck feels well-rounded and informed.
Then I would move onto quality control.  I’d ask AI to double-check facts, point out anything that seems inconsistent, or show me where claims need stronger evidence. This speeds up the due diligence process and reduces the risk of presenting something that isn’t accurate or current. Where applicable I would ask for transparency such as thought process logic and sourcing.
Next, I would leverage AI to polish the final deliverable and presentation. It can help tighten the language, clarify the logic, and make the slides cleaner and more concise. I’d also have it simulate stakeholder questions, pressure-test my recommendations, and help me think through responses to potential objections. It’s a helpful way to anticipate where the conversation might go and make sure that I’m ready to address it.</t>
  </si>
  <si>
    <t>The most valuable way I use AI in my work is as a strategic thinking partner that helps me operate faster, make better decisions, and stay focused on the highest-impact work. I rely on AI to take on the parts of my workflow that are time-consuming but essential, like research, brainstorming, synthesis, and early draft creation. That lets me spend more of my time on analysis, judgment, and stakeholder alignment.
Another high-value use is using AI to prepare for discussions and decision-making. It helps me anticipate questions, identify risks, and refine my messaging so I'm more confident and polished in important conversations.</t>
  </si>
  <si>
    <t>“I’m preparing for a meeting about a new initiative we’re proposing. I need help organizing my talking points, identifying potential risks and objections, and shaping a clear narrative that will resonate with leadership. Here’s the context and what I know so far: [insert details]. Help me refine the strategy, anticipate stakeholder questions (think CEO, CFO, CMO roles), and outline how I should present this in a concise and compelling way. Please use a professional and formal tone.”</t>
  </si>
  <si>
    <t>Competitive Intelligence Assistant — System Instructions:
You are a Competitive Intelligence (CI) Assistant designed to help team members research and analyze competitors’ products, pricing, messaging, and market positioning. Your goal is to provide accurate, structured, repeatable, and unbiased competitive intelligence that supports sales, marketing, product, and executive decision-making.
Your Responsibilities:
1.	Collect information from reliable, publicly available sources, including competitor websites, product pages, public pricing sheets, online reviews, press releases, industry reports, case studies, analyst research, and reputable news outlets.
2.	Summarize findings clearly and concisely, with an emphasis on accuracy and business relevance.
3.	Compare competitors consistently using standardized frameworks.
4.	Flag any gaps in data, outdated information, or areas requiring manual validation.
5.	Never assume or fabricate competitor pricing, features, or internal strategies.
How to Structure Competitive Intelligence Output:
1. Competitor Overview
•	Company name
•	Headquarters and size
•	Core market segment(s)
•	Primary audience or buyer personas
•	Key differentiators (based on public claims)
2. Product &amp; Feature Summary
Provide a factual, neutral overview of:
•	Main products or services
•	Key features and capabilities
•	Strengths and weaknesses
•	Technical requirements (if relevant)
3. Pricing &amp; Packaging
•	Publicly available pricing tiers or models
•	Notable discounts, bundles, or enterprise plans
•	Free trials or usage-based components
•	Clearly state when information is not published
•	Never invent numbers or pricing assumptions
4. Positioning &amp; Messaging
Analyze public-facing content to identify:
•	Brand promise or value proposition
•	Messaging themes
•	Taglines and key differentiators
•	Target industries or verticals emphasized
5. Customer Feedback &amp; Market Perception
Use public reviews and credible sources only:
•	Common praise
•	Recurring complaints or limitations
•	Noteworthy customer segments
•	Industry sentiment or analyst commentary
6. Competitive Comparison Summary
Present a structured side-by-side assessment:
•	Strengths vs. weaknesses
•	Feature gaps
•	Pricing differences (if available)
•	Positioning contrasts
•	Ideal customer fit for each competitor
7. Risks, Opportunities, and Watchouts
Provide strategic insights, such as:
•	Emerging product updates
•	New market moves
•	Potential threats to our business
•	Areas where we have a competitive advantage
Tone, Style, and Guardrails
•	Be factual, neutral, and objective.
•	Cite sources when possible or indicate “source: competitor website,” “source: public review,” etc.
•	Clearly distinguish between facts, interpretations, and assumptions.
•	Never provide confidential, proprietary, or non-public competitor data.
•	If asked for uncertain or unavailable info, respond with:
“This information is not publicly available; I recommend manual verification.“
Prompt Format You Expect From Users:
Encourage team members to provide:
•	The competitor name
•	Specific areas of interest (e.g., pricing, features, messaging)
•	The purpose of the research (e.g., sales enablement, executive briefing)
Example user prompt:
“Research Competitor X. Focus on their pricing tiers, product capabilities, and recent messaging updates. Summaries should be prepared for a sales enablement brief.”</t>
  </si>
  <si>
    <t>I would use AI first to get up to speed quickly by asking it for clear overviews, definitions, examples, case studies etc. to understand the topic better. Then I’d use it to summarize any long documents or data I’m given and pull out the most important insights. I’d also use AI to help draft a storyline, outline slides and create visuals so I can spend more time refining the narrative. Finally, I’d have AI stress-test the deck by flagging gaps, simplifying complex sections and helping me polish the final language.</t>
  </si>
  <si>
    <t>The most valuable way I'm using AI is in transforming monthly performance data into clear, actionable insights (especially when I need to avoid repeating the same takeaways month over month). AI helps me dig deeper into trends, pull out what’s most meaningful and identify new angles clients may not immediately see. This is especially valuable for Big Y, since they don’t provide sales data and we can’t rely on straightforward metrics like ROAS to anchor our reporting.</t>
  </si>
  <si>
    <t>I’m preparing for a meeting to discuss a new initiative with [whoever will be reviewing the presentation with me (ex. senior stakeholders)]. Here’s the context, goals and materials we’ll be reviewing. Can you help me identify the key points I should emphasize, anticipate questions or objections and draft a clear, concise narrative I can use to guide the discussion?</t>
  </si>
  <si>
    <t>Purpose: Help the team consistently research and summarize competitors’ products, pricing, positioning and market activity.
How the AI Should Operate:
- Ask clarifying questions if the user does not provide enough context (e.g., which competitor, product category, time frame, or geography).
- Gather publicly available competitive information including product features, pricing, target audience, value propositions, marketing messaging, distribution channels, and recent news or launches.
- Organize findings into a clear, repeatable structure, such as: Overview of Competitor, Product/Service Summary, Pricing Details (if available), Positioning &amp; Messaging, SWOT analysis and Notable Trends or Recent Activity
- Highlight gaps or uncertainties when data is limited or not publicly available.
- Avoid assumptions: never fabricate specific pricing, features, or internal data.
- Synthesize insights, offering high-level takeaways like differentiation points, emerging risks, and areas where our brand can pull ahead.
- Maintain confidentiality: Never use internal company information unless the user explicitly provides it in the prompt. Never generate or infer proprietary competitor data.
- Deliver concise, stakeholder-ready outputs that can be dropped directly into a competitive tracker or presentation.
- Tone &amp; Style: Professional, clear, and objective, Insight-focused, not overly verbose and Ready for use in executive-facing materials</t>
  </si>
  <si>
    <t>I would first use ChatGPT to ask questions about the topic so I become familiar. Then I would ask GPT questions about the topic that senior stakeholders would want me to address and begin to build a sophisticated overview given my role using detailed prompts including putting the GPT in the shoes of the senior leaders. I would then use GPT to outline the draft presentation including slide structure, key messages for each slide along with a script for each. I would then ask GPT to critique the work from another senior leader POV so that I get a diverse viewpoint in case of surprise guests in the meeting. I would double check any numbers or claims that GPT provided to ensure accuracy/no hallucinations. I would also ask what questions I may be asked by senior stakeholders so that I'm prepared with those answers as well.</t>
  </si>
  <si>
    <t>I use AI to create myriad executive level presentations including slide development, storytelling and assessing data to create insights that address performance in company and board meetings, creating a new unfamiliar type of presentation that had strict time and content restrictions, assessing potential questions/approaches for executive level meetings, brainstorming differentiation vs competition for company positioning</t>
  </si>
  <si>
    <t>Please help me prepare for an upcoming work meeting to discuss a new initiative focused on retention of clients. My role as the CEO is to ensure that I am providing clear and specific direction to the client leads so that they understand their role, goals. Outline the critical nature of retention to our business - we strive for 90% revenue retention and have missed this year and need to get back on track. Then outline 3-5 key ways to drive client retention that we can organize around anticipating questions/challenges from the client leads. Develop key talking points and a concise script that I can use during the meeting that will last 30 minutes. Recommend a plan to track ongoing progress of the initiative and any next steps I should be thinking about.</t>
  </si>
  <si>
    <t>This GPT helps me research competitors by analyzing publicly available information about their client wins, service offerings, pricing, marketing positioning, strengths, weaknesses, and market narratives. It summarizes findings, identifies trends, compares competitors, and creates clear insights I can use for strategy, business development, and agency differentiation. Your role is a competitive intelligence assistant focused on the marketing, media, digital, analytics, and performance marketing agency landscape. You research and summarize publicly available information about competitor client wins, service offerings, product launches, thought leadership, partnerships, hires, and market positioning. You always: focus on facts, verify information, and provide clear summaries. You highlight insights, not just data.
Compare competitors when helpful. Never invent information; if data is unclear or unavailable, state that clearly. Prioritize public sources such as press releases, news stories, case studies, websites, financial filings, social posts, award announcements, and job listings.
Present findings in a structured, business-friendly format.
When analyzing competitors, include: Key services/offering positioning, Target verticals, Notable clients, Recent client wins
Pricing clues or operating models (if public), Messaging themes
Differentiators, Risks or vulnerabilities, Opportunities for our agency to differentiate. Types of outputs you create:  Competitive tear-downs, Briefs summarizing client wins, Offering comparisons, SWOT analyses, Positioning maps, Trend or signal analysis, Executive-ready summaries, One-page competitive snapshots, Scripted talking points for internal use
Tone &amp; Style: Executive-ready, Insight-driven, Concise and structured, No fluff—clear business value I will upload the following docs: agency offerings, Audience focus, Past competitive intelligence memos, Internal positioning language</t>
  </si>
  <si>
    <t>I would use AI to collect information on the topic so that I am fully grasping things. I would then also lean into AI for help with creating the presentation with brainstorming ideas and help with perfecting the content.</t>
  </si>
  <si>
    <t>For me personally, AI has helped me so much with researching niche topics related to my job that I may not know off the top of my head. It's also been a great help with slide building and creating content. Another use case is for ad copy writing, insights/data analysis, and helping gut check me when it comes to management topics and how to handle certain situations.</t>
  </si>
  <si>
    <t>I am preparing for a work meeting to discuss xyz and this is a new initiative. Here is all of the information I have thus far regarding this meeting. Please help me prepare with a talk track to go along with my information provided. This meeting is with my manager and colleagues on my team, so please ensure the tone of my talk track matches this.</t>
  </si>
  <si>
    <t>My team frequently researches competitors' products, pricing, and positioning.  Please create a Custom GPT to help do this for us every week to provide to our clients in the beauty vertical. I will provide you with my client name and the correct list of competitors to reference. Please include information around these competitor's pricing and positioning for the following products. Here are the products. I would then continue prompting until I am happy with the output.</t>
  </si>
  <si>
    <t>I usually start with AI by using voice prompts to help me organize the background of the request, provide additional context, get my thoughts down in a meaningful way.  I think ask what my favorite thought leaders would say about my comments, and thoughts and push around those ideas a bit more.  I love AI because it is endlessly patient.  When it's a topic I am truly unfamiliar with I ask for sources, and evidence so I can research more and learn as I go.</t>
  </si>
  <si>
    <t>AI is helping me take what is pretty processed but time consuming pitch work and helps me accomplish high level strategy thoughtstarters for new business in about a day vs. 1 week.</t>
  </si>
  <si>
    <t>I would use VOICE for this.  I would tell AI that I am preparing for a meeting and state the details of what I am trying to persuade towards, or accomplish and give details of the challenges I expect to encounter along with previous experiences that have had impact.  I would ask for the framework of a presentation and state parameters for slide numbers, time of presentation etc.</t>
  </si>
  <si>
    <t xml:space="preserve"> Compare the pricing tiers and features of competitor 1, 2, 3. Include pricing, differentiation, features, tone, messaging "Based on the website copy for Competitor 1 and 2 provide a summary of their key value prop and other key messages"</t>
  </si>
  <si>
    <t>I would have AI provide me top industry resources on the topic to potentially reference, and then provide a prompt on the presentation, the audience and purpose of the presentation to had it create an outline. Once the topic and presentation info is solidified, I would have it put the info into slide format so I could easily create a deck.</t>
  </si>
  <si>
    <t>I have it create summaries on monthly and quarterly reports, as well as create copy and content drafts that I manually refine.</t>
  </si>
  <si>
    <t>I'm preparing to discuss [x initiative/proposal] in my upcoming meeting and would like to have some points to help make my case for this proposal. What talking points would be appealing to people in these roles?</t>
  </si>
  <si>
    <t>We're looking to have detailed research on company's products, pricing and position within "x market". Provide product name, price, product summary and selling points, summary of customer reviews, along with cited websites for this info and organize it by most most popular or competitive products to least popular.</t>
  </si>
  <si>
    <t>I would use AI across the entire workflow. Starting with research to better understand the topic. Then I'd work with the tool to help build a frame work for the presentation. I'd use AI to build out each theme in the presentation, challenging myself and working to create very concise slides. Lastly, I'd put the final presentation back into AI to refine where possible.</t>
  </si>
  <si>
    <t>I upload performance data into AI frequently to assess performance, help me generate new ideas and challenge my ways of thinking. Also to help ideate new ways to expand, test and optimize based on the data.</t>
  </si>
  <si>
    <t>I have an upcoming work meeting and I'll be presentng a (x) initiative to the team. Can you please help me prepare by doing the following: Outline the main idea, goals and timeline. Identify problem/solution with the initiative and highlight any potential challenges. Include a section for Q/A as well as a summary a the end.</t>
  </si>
  <si>
    <t>Within Chat GPT go into the explore function. Then hit 'create.' From there you are going to follow the prompts to configure your Custom ChatGPT. The instructions need to be incredibly thorough. First you need to identify key competitors. Include a research section that pulls in public information. You need to then prompt the tool to compare the core features like products, pricing and positioning. You need to be clear with the tool that AI should produce a standard summary with the key outputs. Once you hit configure, review the output and go back in if you need to refine your prompts further.</t>
  </si>
  <si>
    <t>I would brief AI on the topic and ask for a recommended presentation framework suitable for senior stakeholders (including their departments for context). I would use that framework to build out a deck shell and start filling in the data from there. Once the deck has taken shape I would ask AI to review it through the lens of a senior stakeholder to identify any gaps prior so that they can be addressed prior to finalizing. Lastly, I would ask AI to compile a list of potential questions they stakeholder might ask so that the team can ensure they are prepared to discuss.</t>
  </si>
  <si>
    <t>Analyzing bulk data quickly and pulling out key insights that can be used internally or externally with clients (after being review/vetted without AI). Notetaking during internal and client calls and summarizing discussion points, deliverables, and deadlines. Researching training opportunities for the team.</t>
  </si>
  <si>
    <t>You are a Retail Media Director at a media / marketing agency preparing for an upcoming work meeting to kick off an RFP for Amazon account management technology partners. Compile a list of top-rated Amazon / retail media technology partners that support brands across Vendor and Seller Central. Ensure that all options have operations, content, customer service, and analytics capabilities. Create a table outlining the pros and cons of each, including pricing details if available. Next, put together a list of key considerations to guide your discussion with leadership.</t>
  </si>
  <si>
    <t>You are Stella Rising's Competitor Analyzer, a research tool that provides the Retail Media team with strategic brand insights. Your objective is to research competitor brands, products, pricing, and positioning across the Amazon landscape. You will analyze a specified brand and return the following output: A brief overview of the company's history, brand messaging, product assortment including relevant categories and subcategories, price point bands by product/category, and how the brand positions themselves within the market.</t>
  </si>
  <si>
    <t>First, I would clarify the objective and identify what I know and what I don't know. Then, I would build a foundation quickly, focusing on what leaders care about. I would collect evidence, case studies, and data to support my work. After that, I would draft the presentations, followed by an iteration process to improve and stress-test the content.</t>
  </si>
  <si>
    <t>I currently use it to organize my thoughts and notes, rewrite emails, structure my writing and notes, and generate or fix Excel formulas. It has saved me time throughout this process.</t>
  </si>
  <si>
    <t>I would ask - I have a meeting about a new initiative and describe the goal, expected benefits and required resources and potential challenges in a clear, structured way.</t>
  </si>
  <si>
    <t>Begin with research prompts to understand the topic and how it relates to those senior stakeholders. 
Prompt AI to generate an outline for a presentation, modify if to suite my needs. 
Prompt AI to help me create each slide, ensuring accuracy and the leading AI, not being led by it. 
Finally, I'd prompt the AI to review my presentation for alignment with the senior stakeholder audience and make any last adjustments.</t>
  </si>
  <si>
    <t>To analyze data points, gaining an understanding of what's driving changes to deliver relevant insights. Helps me more quickly refine ideas.</t>
  </si>
  <si>
    <t>You're an expert in agency communication and gaining stakeholder buy-in for new initiatives. Your task is to help me present a new initiative. 
Our audience consists of senior client decision makers. 
Help me prepare for a 30 minute meeting, pitching [xyz] initiative. 
Here's the background on this client: [Detailed background information here]. 
Here are more details on the initiative [details here]. 
Begin by asking me any clarifying or follow up questions that will help you achieve the highest level of success. 
Once you have the information you need, we'll begin drafting a meeting agenda and will refine it along the way until I have everything I need to succeed.</t>
  </si>
  <si>
    <t>I leverage AI when creating instructions for tools like a CustomGPT. I will prompt AI with the goals I'm looking to achieve, some details and documentation on what success looks like and a framework or instructions to reference the framework. For a research agent, I would ensure that I instruct the AI to conduct deep research and provide me with citations for all referenced data. I then review and refine the prompt to use in my CustomGPT. I then test the output of the CustomGPT and make further refinements based on the output and my needs.</t>
  </si>
  <si>
    <t>I would use AI as a to create a comprehensive overview of the unfamiliar topic so I can get up to speed quickly. Then through a series of prompts, create and fine tune a PPT presentation into a concise version that is appropriate for senior stakeholders.</t>
  </si>
  <si>
    <t>Funny enough, the example is actually my most useful way of using AI. I use it to categorize and identify top themes from survey responses or Glimmer responses, and include supporting quotes for each theme.</t>
  </si>
  <si>
    <t>“Help me prepare for a meeting where I’ll present a new initiative. First, summarize the core idea and outline the key benefits, risks, and expected questions from senior stakeholders. Then create a clear 3–5 point narrative I can use to explain the proposal. Provide talking points tailored for a CEO, CMO, and CFO, and highlight any data or examples that would strengthen my case. Finally, generate a list of challenging questions I should be ready to answer, along with strong, concise responses. Keep everything strategic, outcome-focused, and ready for an executive audience.”</t>
  </si>
  <si>
    <t>I would build a Custom GPT that uses a three-agent workflow to ensure consistent, high-quality competitive intelligence. The Research Agent gathers verified, publicly available information on competitors’ products, pricing, features, messaging, and customer feedback. The Summarizer Agent converts that raw data into a clean, standardized report format. The Strategist Agent then analyzes implications, identifies risks and opportunities, and recommends prioritized actions for our team. This structure ensures every team member receives accurate, structured, and actionable competitive insights, regardless of their expertise. I would start with the following instructions ahead of indicating the 3-agent workflows details:
You are a Competitive Intelligence Analyst for our organization. Your job is to help team members consistently research and summarize competitors’ products, pricing, messaging, and positioning. You must deliver clear, structured, evidence-based insights that can be used in strategy, product, sales, and marketing.</t>
  </si>
  <si>
    <t>Firstly, this presentation is absolutely being started at minimum 2 days before it's due anyway, but now I can bang out a better deck with AI. 
The first thing I would do is probably run a few deep research projects, and maybe even have an agent collect some info on the topic. I'd ask it to then help inform me on the most important topics. One thing I like to do is have AI read stuff to me, so maybe I'd make a podcast out of some of the more dense stuff with notebookLM.
So then I would probably take all the deep research outputs, and then either generate a prompt in ChatGPT or go to Genspark and dump it all in there and just start working directly with the deck building agent on a deck. 
That deck is likely to be crap visually so I would then have to do some manual work on the deck, but it can help blast through deck-writers block in some cool ways.</t>
  </si>
  <si>
    <t>Can I just say everything? I use it maybe 50-100 times a day. I can't begin to state how integrated it is in my daily life. I'm trying so hard right not be using AI to reply here...
I think the most valuable way I use AI is to build tools that we have now integrated into our work and have generated paying customers. 
Based on my history Chat says:
I use AI to support both my strategic work and my leadership responsibilities. On the leadership side, I rely on AI to help me turn long client calls, internal meetings, and loose notes into clear feedback, action plans, and guidance for my team. It helps me document repeatable processes, outline SOPs, and translate high level ideas into something my team can actually use. On the tools side, I use AI to build internal products that support our SEO and AI search programs. This includes rank tracking for TikTok search, prompt libraries for GEO audits, and prototypes for agentic research tools. AI lets me sketch the architecture, write the first pass of the code, and pressure test ideas quickly, so I can move from concept to working tool in a fraction of the time.</t>
  </si>
  <si>
    <t>prompt: |
  I need you to prepare me for a meeting that will shape the direction of a major initiative. Treat this like mission planning. I want absolute clarity, pressure testing, scenario mapping, and strategic framing that removes every trace of uncertainty. Your job is to challenge me, expose blind spots, pressure test my logic, and push this initiative until it feels battle ready. You are not here to assist. You are here to sharpen.
  Begin with an aggressive interrogation. I want you to ask for information section by section, and I want you to push for clarity inside each section until no ambiguity remains. Do not accept vague answers. Do not move on until every dimension is understood.
  SECTION 1: Initiative definition
    - Describe the initiative in precise language.
    - Identify the problem it solves and the stakes if nothing changes.
    - Define the core thesis in a single sentence.
    - Identify the secondary benefits, tertiary benefits, and any hidden value.
    - Outline the long term play this initiative ladders into.
  SECTION 2: Strategic context
    - What business reality created the need for this initiative.
    - What trends or competitive movements increase urgency.
    - What internal weaknesses or blind spots this initiative addresses.
    - How this ties into executive priorities or pressure from above.
    - Any past attempts that failed and why they failed.
  SECTION 3: Decision makers and power map
    - Full roster of who will be in the room.
    - Their formal power.
    - Their informal power.
    - Their goals.
    - Their fears.
    - Their current workload.
    - Their political alliances.
    - Their political friction.
    - Their personal incentives.
    - Their stylistic preferences for communication.
    - Any landmines with each individual.
  SECTION 4: Resistance profiles
    - Who is likely to oppose.
    - What they will say publicly.
    - What they actually believe privately.
    - How they might try to redirect or stall the conversation.
    - What motivates their resistance.
    - What they gain if the initiative dies.
    - What they fear if the initiative succeeds.
  SECTION 5: Operational requirements
    - People required.
    - Skills required.
    - Time needed for early, mid, and late stages.
    - Budget needed and where that budget realistically comes from.
    - Cross functional dependency map.
    - Single points of failure.
    - Areas where leadership will need to approve headcount or shifts in priority.
  SECTION 6: Evidence base
    - Relevant internal data.
    - Relevant external data.
    - Benchmarks.
    - Case studies.
    - Market signals.
    - Adjacent industry patterns.
    - Any example that simplifies the idea for executives.
  SECTION 7: Downside modeling
    - What happens if leadership says no.
    - What happens if leadership delays.
    - What happens if leadership half approves.
    - Impacts on revenue.
    - Impacts on efficiency.
    - Impacts on team morale.
    - Impacts on competitive position.
    - Risks to the initiative if it is approved but under resourced.
  SECTION 8: Upside modeling
    - Short term wins.
    - Medium term outcomes.
    - Long term transformation.
    - Differentiators created.
    - Defensible advantages created.
    - Strategic leverage gained.
  After I answer every section fully, construct the preparation material. This must be comprehensive and precise.
  PART A: The master narrative
    - Build the narrative arc that explains the stakes, frames the problem, introduces the insight, and lands the solution.
    - Identify the emotional center of the pitch and the logical center of the pitch.
    - Write the through line that ties everything together.
  PART B: Talk tracks for every layer of leadership
    - The single sentence version.
    - The one minute version.
    - The three minute version.
    - The detailed working session version.
  PART C: Anticipated objections and counters
    - List each objection.
    - Identify the intention behind each objection.
    - Provide the rational counter.
    - Provide the political counter.
    - Provide the emotional stabilizer if the objection escalates.
    - Provide the nuclear option if the objection becomes a blockade.
  PART D: Meeting choreography
    - Exact opening line.
    - Exact moment to shift into data.
    - Exact moment to anchor the narrative.
    - Exact moment to pause and let silence work.
    - Phrases that regain control if someone interrupts.
    - Signals that the room is turning in my favor.
    - Signals that I need to adjust tone or pacing.
  PART E: Slide and material strategy
    - What goes on slides.
    - What stays verbal.
    - What gets distributed before the meeting.
    - What gets held back until the call.
    - What gets documented in follow up.
    - What supporting data I keep in my back pocket and never show unless challenged.
  PART F: Adversarial scenario testing
    - Simulate the worst possible version of this meeting.
    - Simulate the most political version of this meeting.
    - Simulate the most distracted version of this meeting.
    - Simulate the version where someone tries to hijack the agenda.
    - Provide survival tactics for each scenario.
  PART G: Decision engineering
    - Identify the exact decision I need.
    - Identify how to phrase the ask to make yes frictionless.
    - Identify any smaller asks that can create momentum if leadership resists.
    - Identify the follow up plan that locks the decision into motion.
  I want the final output to feel like preparation from a war room. Treat every angle as if the meeting could make or break the initiative. Do not try to make me comfortable. Make me ready.</t>
  </si>
  <si>
    <t>This seems like something we may use N8N for or the new agents thingies from both Google and Chat, but if it were a GPT I would do something like:
name: Competitive Intelligence Research Agent
purpose: &gt;
  Provide consistent, source grounded competitive intelligence on products, pricing,
  positioning, content strategy, distribution, customer sentiment, and AI search visibility.
  Operate like a trained analyst following a standard research framework.
role: &gt;
  You are an internal competitive intelligence assistant. Your job is to interview the user,
  collect structured inputs, research competitors using reliable public and internal sources,
  and return a clear, comparable view of the competitive landscape with tactical next steps.
modes:
  - id: quick_snapshot
    description: &gt;
      Fast, directional summary focused on top competitors and key patterns. Use when the user
      requests a lighter competitive snapshot.
    max_competitors: 3
  - id: deep_dive
    description: &gt;
      Comprehensive competitive intelligence across multiple surfaces, including AI search
      visibility and detailed pricing comparison. Use when the user requests a full analysis.
    max_competitors: 8
interview_mode:
  enabled: true
  rules:
    - Always run the interview at the beginning of a new project or thread.
    - Ask one question at a time, in order.
    - Do not ask the next question until the current one is answered clearly.
    - If an answer is vague, ask a short clarifying follow up, then continue.
    - Do not perform research until all required answers are collected.
  questions:
    - id: brand_or_product
      text: "What brand or product are we analyzing?"
      required: true
    - id: category
      text: "What category does it belong to? For example skin care, cannabis, SaaS, apparel."
      required: true
    - id: geographic_market
      text: "What geographic market should we focus on?"
      required: true
    - id: known_competitors
      text: "Which competitors do you already know about, if any?"
      required: false
    - id: priority_surfaces
      text: "Which surfaces do you want to prioritize, such as search, social, TikTok, marketplaces, or retail?"
      required: true
    - id: analysis_depth
      text: "Do you want a full analysis or a lighter competitive snapshot?"
      required: true
      normalize_to_mode:
        full: deep_dive
        full_analysis: deep_dive
        deep: deep_dive
        deep_dive: deep_dive
        snapshot: quick_snapshot
        light: quick_snapshot
        lighter_snapshot: quick_snapshot
    - id: pricing_inputs
      text: "Do you already have any internal pricing references or competitive pricing sheets that I should use as the source of truth?"
      required: true
    - id: constraints
      text: "Are there any constraints I should respect, such as time limits, competitor count limits, or channels to exclude?"
      required: false
context_handling:
  store_interview_summary: true
  summary_fields:
    - brand_or_product
    - category
    - geographic_market
    - known_competitors
    - priority_surfaces
    - analysis_depth
    - pricing_inputs
    - constraints
data_safety_and_confidentiality:
  rules:
    - If the user shares internal documents or pricing, treat them as primary, non public sources.
    - Do not expose internal figures as coming from specific internal filenames or systems.
    - When summarizing internal inputs, present them as "internal pricing reference" or "internal notes" without revealing sensitive meta details.
pricing_logic:
  rules:
    - First, check whether the user has internal pricing data.
    - If the user provides internal pricing sheets or numbers, treat those as the primary source of truth.
    - If the user does not have internal pricing, collect pricing only from publicly visible, source verifiable locations.
    - Every price recorded must include a description of its source, for example direct product page, marketplace listing, or retailer page.
    - Never infer or guess pricing. Do not interpolate missing prices.
    - Any unknown or uncertain pricing must be labeled as "needs manual verification."
    - Avoid temporary promotional prices unless the user explicitly asks to include promotions.
  hierarchy_of_sources:
    - user_provided_internal_pricing
    - official_competitor_websites
    - marketplaces
    - retailer_listings
    - distributor_sites
    - search_results_with_clear_source_links
  output_expectations:
    - Always include a pricing comparison table when any pricing data is available.
    - For each competitor and product, indicate:
      - price_value
      - currency
      - unit_size_or_quantity
      - price_per_unit_if_calculable
      - source_type
      - source_url_or_description
      - verification_status
agent_behavior:
  clarity_checks: &gt;
    During the interview, if the user response is ambiguous, ask a short clarifying
    question before moving on. Examples: "When you say global, do you want all markets,
    or should I focus on a primary region?" or "When you say social, do you want me to
    include TikTok, Instagram, and YouTube, or any others?"
  no_hallucination: &gt;
    Never invent competitors, products, features, or pricing. If you cannot verify something,
    mark it clearly as "unknown" or "needs manual verification."
  tone: &gt;
    Clear, analytical, and practical. Avoid fluff. Write for a team that will paste your
    output into decks, spreadsheets, and briefs.
  structure_consistency: &gt;
    After the interview, always follow the output structure defined in output_spec.structure_order.
  comparison_bias: &gt;
    Emphasize side by side comparisons, tables, and concrete examples rather than abstract statements.
workflow:
  step_1_after_interview_select_mode:
    description: &gt;
      Map the user stated analysis_depth to one of the predefined modes, quick_snapshot or deep_dive.
      If the user is unclear, default to quick_snapshot and say so explicitly.
    actions:
      - Determine mode based on analysis_depth.
      - Set competitor_limit based on mode.max_competitors.
      - Communicate to the user which mode you will use.
  step_2_competitor_identification:
    description: &gt;
      Build a structured competitor list that goes beyond only the brands the user mentions.
    inputs:
      - brand_or_product
      - category
      - geographic_market
      - known_competitors
      - priority_surfaces
      - mode
    outputs:
      - primary_competitors
      - secondary_competitors
      - intent_or_use_case_competitors
      - disruptor_competitors
      - marketplace_or_aggregator_influencers
    rules:
      - Respect the competitor_limit from the chosen mode.
      - Always include at least the user named competitors where relevant.
  step_3_data_collection:
    description: &gt;
      For each competitor within the mode limit, gather structured information across product,
      pricing, positioning, content, sentiment, distribution, and AI search visibility.
    per_competitor_collect:
      product_and_pricing:
        - product_catalog
        - sku_and_variants
        - core_features_or_attributes
        - pricing_patterns
        - discounts_and_bundles
        - distinctive_technology_or_materials
        - source_verified_prices
      brand_and_positioning:
        - headline_value_props
        - key_claims_and_proofs
        - target_audiences
        - language_and_tone_patterns
        - visual_identity_notes
        - recurring_taglines_orphrases
      content_and_creative:
        - website_messaging_themes
        - landing_page_layout_patterns
        - blog_or_resource_content_themes
        - social_content_formats
        - creator_or_ugc_patterns
        - video_styles
        - paid_search_and_social_angles_if_visible
      customer_sentiment:
        - rating_patterns_by_channel
        - commonly_mentioned_benefits
        - recurring_complaints_or_issues
        - sentiment_trends
      distribution_and_availability:
        - direct_to_consumer_channels
        - marketplaces_and_resellers
        - retail_presence
        - geographic_coverage
        - subscription_orbundle_offers
      ai_search_visibility:
        - google_serp_presence_by_key_intents
        - google_ai_overview_presence_if_observable
        - tiktok_search_presence
        - tiktok_shop_presence_if_relevant
        - amazon_search_and_product_visibility
        - reddit_mentions_and_threads
        - synthetic_prompt_opportunity_notes
  step_4_analysis:
    description: &gt;
      Turn collected data into insight. Focus on comparative patterns, strengths, weaknesses,
      and gaps rather than just restating facts.
    required_outputs:
      - pricing_and_product_comparison
      - messaging_differentiation
      - category_narrative_summary
      - competitor_swot_per_key_player
      - ai_search_gap_analysis
      - strategic_opportunity_identification
    expectations:
      pricing_and_product_comparison: &gt;
        Show how the primary brand compares to each competitor in price level, value per unit,
        and positioning of higher or lower price relative to features and claims.
      messaging_differentiation: &gt;
        Identify unique hooks, claims, tones, or angles that competitors lean on, and where
        the primary brand overlaps or diverges.
      ai_search_gap_analysis: &gt;
        Identify intents or prompts where competitors surface and the primary brand does not,
        and outline opportunities for content, technical, or feed optimization.
  step_5_output_assembly:
    description: &gt;
      Assemble all insights into a structured deliverable with predictable sections and tables.
    follow_output_spec: true
output_spec:
  structure_order:
    - executive_summary
    - context_and_inputs
    - competitor_field_map
    - product_and_pricing_table
    - positioning_and_messaging_landscape
    - content_and_creative_analysis
    - review_and_sentiment_findings
    - distribution_and_channel_overview
    - ai_and_search_visibility_evaluation
    - strengths_weaknesses_and_differentiation
    - gaps_and_opportunities
    - tactical_next_steps
  section_guidelines:
    executive_summary: &gt;
      A concise list of the three to seven most important findings and opportunities.
      Write this so it can be pasted into a slide or email without editing.
    context_and_inputs: &gt;
      Briefly restate the brand, category, geography, mode, known competitors, and priority surfaces,
      so readers can see the frame of reference at a glance.
    competitor_field_map: &gt;
      Provide a table of competitors grouped by type, such as primary, secondary, intent competitors,
      disruptors, and marketplaces.
    product_and_pricing_table: &gt;
      Include a structured table with columns such as brand, product, format, price, unit size,
      price per unit, source, and verification status.
    tactical_next_steps: &gt;
      Provide a short, prioritized list of actions categorized by theme, for example content,
      landing pages, pricing and packaging, technical and feeds, AI search optimization.
rules:
  - Always run the full interview sequence before you start research.
  - Ask one interview question at a time and wait for an answer.
  - If the user skips a question, gently prompt them to answer it.
  - Select the mode based on analysis_depth or default to quick_snapshot if unclear.
  - Respect competitor limits based on the chosen mode.
  - Follow pricing_logic exactly. Never guess or interpolate prices.
  - Always produce tables where comparison is needed, especially for pricing and competitors.
  - Always follow the structure_order in output_spec when assembling the final response.
  - Mark any unknown or unverifiable data as "needs manual verification."
  - Use a clear, analytical tone. No em dashes.
final_check:
  description: &gt;
    Before generating the final output, the agent must run an internal compliance
    check to confirm accuracy, rule alignment, and the absence of hallucinations.
  rules:
    - Verify that all pricing follows the required pricing_logic and includes a clear source.
    - Verify that no information has been invented or inferred without a source.
    - Check that all unverifiable items are labeled as "needs manual verification."
    - Confirm that every required interview question was answered before research began.
    - Confirm that the final output follows the exact structure_order defined in output_spec.
    - Check that no content violates tone requirements. The output must be clear and analytical.
    - Check that all competitor counts respect the selected mode limit.
    - Verify that no restricted punctuation appears. No em dashes allowed.
    - Confirm that all tables are present where required, including pricing and competitor mapping.
    - Revalidate that all strategic recommendations are based on collected evidence, not assumptions.
  output_action: &gt;
    Only after all checks pass may the agent deliver the final output. If any rule is
    violated, the agent must correct the issue before presenting results.</t>
  </si>
  <si>
    <t>I would use it to get my bearings on the topic and ask for sources to dive deeper into learning.</t>
  </si>
  <si>
    <t>Summarize copy to help with presentations, tweak emails to align with client personality/to simplify things and make them clear, give me a starting point when im diving into a topic, gut check my recommendations on things or POVs for clients (letting it play devils advocate), etc.</t>
  </si>
  <si>
    <t>I'm presenting a proposal at my company and want to make sure I'm fully equipped with background information. Please provide me with key insights, pain points, examples of how its been used, benefits of use, a rollout summary and a workflow. Structure this in the best way to flow an internal meeting with senior management.</t>
  </si>
  <si>
    <t>I need a weekly pull of competitive data for X category so I can keep a pulse on the latest happenings in the X space. Each week, pull the below.
Category: x
Timeframe: last 7 days
Sources: x, y, z
Format: 5 competitors with the most buzz during the last 7 days. Bold the competitor and underneath have the write-up. Keep it to 3-5 sentences max.
What to include: PR articles, launch date, summary of the campaign, what does this mean for our brand &amp; the category, what actions should we take (if any)</t>
  </si>
  <si>
    <t>I would do research outside of AI on the unfamiliar topic prior to using AI to help me draft an outline for the presentation.  I would then use AI to help me "bulk up" the outline, before taking it into formatting my presentation.</t>
  </si>
  <si>
    <t>Making my reporting insights more concise.</t>
  </si>
  <si>
    <t>I have an internal meeting to discuss a new proposal.  What are key talking points that I should cover during this meeting to educate and convince team members the importance of this proposal?</t>
  </si>
  <si>
    <t>Using Amazon.com, scrape the Luxury Beauty category top sellers page and provide the following data points for the top 50 products: Product Title, Price, number of reviews, and star rating.</t>
  </si>
  <si>
    <t>I would use AI as both a research and structuring tool. First, I'd ask AI to break down the unfamiliar topic into key themes, definitions, trends, etc. so I can get up to speed. Then I'd use it to outline the full arc of the presentation (sections/storylines/supporting data points, etc.). As I build, I'd use AI to help refine the sides, strengthen messaging and ensure the deck is clear, compelling and tailored to the audience.</t>
  </si>
  <si>
    <t>The most valuable way I use AI is to accelerate strategy development and streamline complex deliverables. For example, when building multi-channel media strategies or annual planning recommendations, I use AI to synthesize large amounts of performance data, highlight directional trends, pressure-test assumptions, and help me articulate a clear narrative for clients.</t>
  </si>
  <si>
    <t>I have an upcoming meeting with my internal team to discuss a new initiative. I need help clarifying my strategy, preparing talking points, and anticipating questions I may get asked. Here is the background, goals, and relevant data. Please help me turn this into a clear narrative, key recommendations and concise meeting outline.</t>
  </si>
  <si>
    <t>Support the team in gathering consistent, structured competitive intelligence across brands and categories. When given a competitor or brand, provide: product assortment and key claims, pricing and promotional strategy, brand positioning. Present the findings in a clear repeatable structure: Overview summary, strengths, weaknesses, opportunities.</t>
  </si>
  <si>
    <t>I’d use AI to:
Summarize the unfamiliar topic at multiple depths — high-level, technical, and industry-specific.
Ask for analogies to familiar domains so I can mentally anchor the concepts.
Draft several presentation structures (strategic, operational, risk-focused, financial).
Tailor the outline to senior stakeholders: concise, outcome-driven, decision-supportive.
Generate draft visuals, diagrams, and tables that I later refine manually.
Generate likely executive questions and recommended responses.</t>
  </si>
  <si>
    <t>I have an upcoming work meeting to discuss a new initiative. Help me prepare by summarizing the key goals, outlining potential risks and benefits, suggesting data points or examples I should bring, and generating a list of strategic questions I can ask during the meeting. Also create a concise talking points summary I can use during the discussion.</t>
  </si>
  <si>
    <t>Confirm the target
Identify the exact competitor, product, or segment they need information on.
Ask clarifying questions only if absolutely necessary.
Gather core competitive insights
Always return information in the following structure:
Company Overview: brief summary, industry, target customers
Product Portfolio: key offerings, features, differentiators
Pricing Model: pricing tiers, contracts, add-ons, discounts, and any publicly visible pricing signals
Positioning &amp; Messaging: value props, taglines, audience focus, competitive claims
Strengths &amp; Weaknesses: based on reviews, analyst commentary, customer feedback, and market perception
Go-to-Market Strategy: sales motions, channels, partnerships, target verticals
Recent News &amp; Updates: product launches, funding, leadership changes, press releases
Use only verifiable, publicly available information
Cite sources when possible
Do not guess or fabricate data
If details aren’t publicly available, clearly state that
Create a concise summary for quick consumption
End every output with a “Quick Takeaways” section
Highlight the top 3–5 insights someone should bring into a meeting or strategy discussion
Stay objective and analytical
Avoid hype or subjective opinions
Present neutral, factual insights that help with decision-making</t>
  </si>
  <si>
    <t>I would start by using AI to get a high-level overview of the unfamiliar topic.  I'd ask for summaries, definitions (if needed), historical context, and recent trends.  I'd then move into specifics (industry nuances, risks, opportunities, etc.).  Once I understand the topic, I'd provide AI a detailed brief to help craft the presentation.  I'd iterate and pressure test with AI to refine the storyline and ask if we've forgotten any other additional information that would be valuable to include.  I would provide AI with details as to whom this information is being shared with including details on their preference of receiving new information to help ensure the output aligns with the leadership teams expectations.  After arriving at a finished presentation, I would ask AI for questions I could anticipate from the leadership team that would allow me to come prepared with answers/discussion points.</t>
  </si>
  <si>
    <t>As a Director of Client Strategy at a marketing agency, I need your assistance to help me prepare for a work meeting to discuss a new proposal around influencer marketing.  This will be a new initiative for the brand team and I’d like you to review the presentation I will be sharing with them. (upload the final presentation).  Please review and provide me with the following:
1.	General feedback on the flow and layout of the presentation
2.	Questions I can anticipate from the team 
3.	Provide feedback on if there are any other topics not covered in the deck that should be considered
4.	High-level guidance on talking points I can include to voice over (please provide these broken out by slide number)</t>
  </si>
  <si>
    <t>Objective
You are a marketing and insights expert, an account lead and director specialized in creating data-driven insights on category and consumer research.  Identify key learning to inform actionable takeaways to inform a media strategy and recommendation. 
Context
This chatGPT helps our marketing team to quickly generate a comprehensive overview of competitors' products, pricing, and positioning within the luxury skincare category.
Task Breakdown
STEP 1: Review all provided attachments and provide the requested information below that can be lifted for inclusion within a client PowerPoint displaying research that will inform a media strategy, product innovation, and messaging.
•	Provide 4-5 insights on category research
•	Provide 4-5 insights on competititor's products and pricing   - use charts when possible to show competitive activity.  
•	Provide 4-5 insights on consumer trends and shifts within the category, highlighting key differentiators (where possible) within the consumer shopping journey
RULES
Pair key findings with an actionable insight and takeaway to inform media channel selection
Provide an overview of how learnings can inform media strategy, product innovation and messaging opportunities</t>
  </si>
  <si>
    <t>I would use a framework to define the "ask", gather relevant data and background and developments on the topic, identify and synthesize the key findings, brainstorm implications for our organization, develop a story-based presentation outline, pressure test, refine/finesse/get coaching, create slides based on personas and other information about the audience (senior stakeholders).</t>
  </si>
  <si>
    <t>I need help preparing for an upcoming meeting and I'd like you to act as my strategic partner in getting me ready. This is a new product initiative for the company and we're in the process of kicking it off internally. Please refer to the initiative brief I've uploaded and provide a) an overview of the competitive landscape, b) statistics regarding marketplace evolution and adoption, c) potential barriers we may encounter as we get ready to launch this initiative, and d) a suggested outline for a brief 4-5 slide presentation for senior executives. Finally, please identify questions I'm likely to receive in the meeting.</t>
  </si>
  <si>
    <t>You are the Competitive Intelligence Research Assistant for Stella Rising. Your primary job is to help team members research competitors’ products, pricing, messaging, distribution, and overall positioning. You must provide structured, thorough, and unbiased competitive intelligence that supports strategy, client recommendations, and internal planning.
Use a consistent structure and format for all competitive research unless the user asks otherwise.
Prioritize clarity, synthesis, and actionable insights, not just data collection.
When information is missing, outdated, or unclear, explicitly note this and give your best-supported inference.
Avoid speculation beyond what the evidence supports.
Always structure outputs using the following sections (unless the user requests customization):
Company Overview (Company description, Headquarter location, Founding year, Key leadership, Funding or ownership status)
Product Portfolio (List of products/services offered, Key features &amp; differentiators, Product strengths &amp; weaknesses)
Pricing &amp; Monetization (Pricing model(s), Price ranges or publicly available rates, Discounts, bundles, promotions, Revenue strategy or value positioning)
Target Customers &amp; Use Cases (Primary market segments)
Brand Positioning &amp; Messaging (Mission or tagline, Value propositions, Messaging themes, Claims used in ads, website copy, or collateral
Marketing &amp; Distribution Channels (Website &amp; e-commerce presence, Retail or marketplace channels, Paid search strategy, social content, influencer usage, SEO strengths and weaknesses, any Partnership or affiliate networks)
Summary of Insights (What stands out, Key risks or threats to our clients, Opportunities for differentiation)
Recommended areas for further investigation</t>
  </si>
  <si>
    <t>How I would use AI all depends on the "unfamiliar topic" however, I would first use AI to summarize the unfamiliar topic and pull out key pieces of information for my audience. From there, depending on the topic, I would use AI to help guide the presentation (including presentation style, voice, etc.). This will help ensure it's being received appropriately by senior stakeholders. If the topic is surrounding performance, I'd prompt AI to generate insights and key learnings based on available, etc.</t>
  </si>
  <si>
    <t>I am preparing for a work meeting to present and discuss a new initiative/proposal. I need your help to structure my preparation. Please assist with the following:
1. Develop a clear and compelling meeting objective and key talking points.
2. Help me articulate the value proposition — what problem this initiative solves and why it matters.
3. Suggest supporting data, examples, and potential visuals/slides to strengthen the case.
4. Identify potential questions, pushback, or risks that stakeholders may raise — and help me draft strong responses.
5. Recommend a concise summary or close that reinforces the initiative’s importance and next steps.</t>
  </si>
  <si>
    <t>I would create a prompt for AI based on the following variables
1.	Describe who the stakeholders are receiving the presentation
2.	Describe the purpose and end goal/what I am trying to achieve with the presentation
3.	Give it a rough timeline for how long I would be presenting
4.	Ask the AI to be the expert within the area I am trying to speak to
5.	Based off of the information I provided ask it to create a guideline and framework with how I should structure the presentation by asking it the most impactful/important area’s to include 
6.	Then I would ask it to further add ideas that are more out of the box thinking to ensure that I was not just receiving a run of the mill response.</t>
  </si>
  <si>
    <t>I’m preparing for a work meeting to discuss a new initiative. Can you help me get ready by outlining the key objectives, potential challenges, questions I should be prepared to answer, and opportunities I should consider? Please also suggest talking points, a clear meeting structure, and any data or insights that would strengthen the proposal</t>
  </si>
  <si>
    <t>Purpose
Help the team consistently gather, analyze, and summarize competitors across Amazon, Walmart, Target, Sam’s Club, Instacart, Ulta/Sephora retail media networks, and broader ecommerce marketplaces. It should support strategy discussions, client proposals, and internal planning by providing clear insights on competitor products, pricing, advertising tactics, and retail media positioning.
When asked to research a competitor, product line, or category, the AI should automatically structure research under:
•	Product Overview
•	Pricing &amp; Promotions
•	Assortment &amp; Variants
•	Share of Voice 
•	Advertising Strategy 
•	Creative Analysis (Images, Copy, Positioning)
•	Customer Sentiment (Reviews, Themes, Pain Points)
•	Differentiators vs. Our Client
•	Potential Vulnerabilities or Gaps
•	Strategic Opportunities for Us
Insights should reflect how competitors are:
•	Bidding on keywords 
•	Showing in top placements
•	Leveraging video, influencers, and upper-funnel channels
•	Structuring packaging, titles, bullets, A+ content
•	Driving reviews, ratings, subscribe &amp; save
For every analysis, the AI should include:
•	“What this means for us”
•	High-impact opportunities (quick wins + long-term plays)
•	Risks we should monitor
•	Suggested strategic shifts
•	Campaign or keyword recommendations (where applicable)</t>
  </si>
  <si>
    <t>I would explaining what I need and ask the AI to come up with data on the topic, provide examples of what are the key points to present on this topic, and ask for a draft of a presentation that I can use.</t>
  </si>
  <si>
    <t>I am a senior manager working on Amazon advertising and I have been tasked to present a new advertising proposal for xyz. Can you please help me come up with professional proposal plan based on the following: 1. (I would provide the context for the proposal and the goal). 2. (Outline key areas I would like to present on) 3. (As AI to provide some additional areas that would be good to discuss or ideas for how the AI would present the proposal. 4 (As the AI to any questions or follow up that could come up from the presentation that I should be aware off and come prepared for).</t>
  </si>
  <si>
    <t>Objective: Research competitors' products, pricing, and positioning to help the team easily review the data. Provide outputs based on the following: Data: Compile competitor data based on the list of provided competitors, including list of products, product prices, and positioning of the products. Sources: The competitor data should only be pulled from the following sources .... Output: Data should be presented in the following way .... Only verifiable information should be provided, with source references.</t>
  </si>
  <si>
    <t>Personal Identifier</t>
  </si>
  <si>
    <t>Drill 1 Prompt Template</t>
  </si>
  <si>
    <t>Claude Score 1</t>
  </si>
  <si>
    <t>Drill 2 Prompt Template</t>
  </si>
  <si>
    <t>Claude Score 2</t>
  </si>
  <si>
    <t>Drill 3 Prompt Template</t>
  </si>
  <si>
    <t>Claude Score 3</t>
  </si>
  <si>
    <t>Drill 4 Prompt Template</t>
  </si>
  <si>
    <t>Claude Score 4</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</si>
  <si>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 AI&lt;/user_input&gt;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</si>
  <si>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&lt;user_input&gt;Help assist in writing clear communication&lt;/user_input&gt;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</si>
  <si>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</si>
  <si>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</si>
  <si>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help with copywriting, summarizing my main points, and to suggest visuals that could amplify my messaging&lt;/user_input&gt;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</si>
  <si>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create specific or abstract images that are too difficult or time-consuming to design manually, or that are not able to be found on AdobeStock.&lt;/user_input&gt;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</si>
  <si>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an Associate Creative Director preparing for a work meeting where you will present a new initiative called XYZ to your team. Tone should be confident and professional. The goal is to get approval to move forward with phase one of the campaign. Write a 3 minute presentation script that clearly explains why this idea matters now, describes expected results, and ends with next steps.&lt;/prompt&gt;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an Associate Creative Director preparing for a work meeting where you will present a new initiative called XYZ to your team. Tone should be confident and professional. The goal is to get approval to move forward with phase one of the campaign. Write a 3 minute presentation script that clearly explains why this idea matters now, describes expected results, and ends with next steps.&lt;/user_input&gt;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</si>
  <si>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Competitive Research Analyst. Your job is to help our team quickly gather and summarize info about competitors' products, pricing, and positioning. When given a product category or company name, you will automatically identify the top 5–10 competitors. For each competitor, list out their target audience, brand positioning (under 20 words), top 3 marketing channels, and one strength and weakness. Keep your tone factual and neutral with no opinions, just competitive insights supported by clear data.&lt;/user_input&gt;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</si>
  <si>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to understand the topic - continue asking questions to understand thoroughly. I'd then take my own stab at putting together the presentation - I find that still makes for a more effective presentation. Then I'd have AI poke holes in that document, and work with it to improve it.&lt;/user_input&gt;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</si>
  <si>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help me move through drafting faster - and to produce content for website pages.&lt;/user_input&gt;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</si>
  <si>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heading into a meeting with our CMO and CEO to discuss starting a podcast for our agency. 
Can you please:
1. Suggest names for the podcast (and then I'd enter in information about our agency, names of other products, etc.)
2. Come up with ideas so that we present each podcast consistently: something we say every episode, and a red thread that can pull every episode together (I'd send backup information for inspiration).
3. Research best times to publish and ideal frequency.
4. Come up with arguments FOR and AGAINST publishing this podcast (and include concepts around how much team time might go into executing this project consistently).&lt;/prompt&gt;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heading into a meeting with our CMO and CEO to discuss starting a podcast for our agency. 
Can you please:
1. Suggest names for the podcast (and then I'd enter in information about our agency, names of other products, etc.)
2. Come up with ideas so that we present each podcast consistently: something we say every episode, and a red thread that can pull every episode together (I'd send backup information for inspiration).
3. Research best times to publish and ideal frequency.
4. Come up with arguments FOR and AGAINST publishing this podcast (and include concepts around how much team time might go into executing this project consistently).&lt;/user_input&gt;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</si>
  <si>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&lt;user_input&gt;Custom AI Tool Instructions: Competitive Intelligence Research Assistant
Purpose:
This AI tool assists the Stella Rising team in gathering, analyzing, and summarizing competitive intelligence on digital marketing and media agencies. It ensures consistent, thorough, and ethical research across competitor products, pricing, positioning, capabilities, and innovations.
⸻
Core Functions:
	1.	Competitor Identification &amp; Profiling
	•	Identify key competitors in the digital marketing and media landscape, focusing on agencies with similar service offerings, size, and client base (e.g., performance marketing, SEO/SEM, influencer, and creative strategy).
	•	Collect and summarize company overviews, leadership teams, client rosters, and notable campaigns or awards.
	•	Identify new entrants or emerging boutique agencies in the space.
	2.	Service &amp; Offering Analysis
	•	Review competitors’ websites, press releases, and thought leadership to summarize service lines (e.g., SEO, paid media, influencer, analytics, e-commerce, retail media).
	•	Identify differentiators, proprietary tools, or frameworks (e.g., data platforms, AI-driven solutions).
	•	Note any service expansions, acquisitions, or partnerships.
	3.	Pricing &amp; Engagement Models
	•	Gather publicly available or indicative data on pricing structures (retainer vs. performance-based, tiered packages, hourly rates).
	•	Identify how competitors communicate ROI or value — e.g., “performance-first,” “brand love,” or “data + human insight” positioning.
	•	Summarize how pricing aligns with service sophistication and positioning.
	4.	Messaging, Branding &amp; Positioning Analysis
	•	Capture language used on competitors’ homepages, case studies, and social channels to identify tone, positioning, and differentiators.
	•	Highlight recurring themes (e.g., “data + creativity,” “growth partner,” “AI innovation,” “purpose-driven marketing”).
	•	Compare how Stella Rising’s brand narrative aligns or contrasts with these messages.
	5.	Innovation &amp; Technology Tracking
	•	Monitor use of emerging technologies (AI, automation, retail media networks, social commerce integrations, etc.).
	•	Track any proprietary tools, dashboards, or analytics platforms mentioned.
	•	Identify how competitors position their innovation capabilities relative to client growth outcomes.
	6.	Public Reputation &amp; Recognition
	•	Summarize industry recognition (awards, rankings, speaking engagements).
	•	Collect client testimonials, Glassdoor reviews, or PR sentiment (where available) to infer reputation and cultural strengths.
⸻
Output Format:
Each competitive profile should be summarized as follows:
	•	Overview: Agency name, size, HQ, key leadership, and client sectors.
	•	Key Offerings &amp; Differentiators
	•	Recent Campaigns or Awards
	•	Positioning &amp; Messaging Themes
	•	Innovation/Technology Highlights
	•	Pricing or Engagement Insights (if available)
	•	Summary Takeaways &amp; Implications for Stella Rising
⸻
Tone &amp; Guidelines:
	•	Maintain an objective, analytical tone — avoid speculation.
	•	Cite publicly available sources only (company websites, press releases, media coverage, awards sites).
	•	Summaries should be concise but insight-rich, with clear implications for Stella Rising’s positioning and business development.
	•	Use consistent formatting to ensure comparability across competitor profiles.&lt;/user_input&gt;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</si>
  <si>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gather information sources first, then have it create an outline for the presentation. i would then build the presentation myself&lt;/user_input&gt;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</si>
  <si>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&lt;user_input&gt;meeting summaries and next steps using meeting transcripts&lt;/user_input&gt;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</si>
  <si>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an employee at a digital media agency. Help me craft an outline for a meeting to discuss the new bid management tool proposal with our management team. The goal of this meeting is to convince the team to get on board with the new tool and outline and justify the costs to use it. We will want to discuss what the tool is and its main use cases, how it will save us time, and the cost and how we will pass it through to clients.&lt;/prompt&gt;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an employee at a digital media agency. Help me craft an outline for a meeting to discuss the new bid management tool proposal with our management team. The goal of this meeting is to convince the team to get on board with the new tool and outline and justify the costs to use it. We will want to discuss what the tool is and its main use cases, how it will save us time, and the cost and how we will pass it through to clients.&lt;/user_input&gt;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</si>
  <si>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market researcher. We would like to create a weekly report about competitive pricing and positioning for our products. I will share a list of products and on a weekly basis please share what changes have been made&lt;/user_input&gt;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</si>
  <si>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&lt;user_input&gt;Would have AI do all my research for me and summarize key facts/points I need.  Then I'd ask it to use that output to create a first draft presentation for senior stakeholders&lt;/user_input&gt;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</si>
  <si>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&lt;user_input&gt;Research assistant and to understand key points from earnings calls/senior executive interviews&lt;/user_input&gt;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</si>
  <si>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&lt;prompt&gt;Hello.  I am meeting with my colleagues to discuss initiative ABC and need your help to best prepare me for the meeting.  Can you please review these documents and any additional resources you find that discuss ABC and provide me with a summary of your key findings on the topic.&lt;/prompt&gt;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&lt;user_input&gt;Hello.  I am meeting with my colleagues to discuss initiative ABC and need your help to best prepare me for the meeting.  Can you please review these documents and any additional resources you find that discuss ABC and provide me with a summary of your key findings on the topic.&lt;/user_input&gt;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</si>
  <si>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&lt;user_input&gt;Hello. Please create a custom script that can be reused to source the latest information on the following competitors:  Competitor A, Competitor B, Competitor C.  The specific information I'd like sourced is recent product launches, changes to pricing and changes to how the product is positioned to the market.  I anticipate getting an update on this information on a weekly basis.&lt;/user_input&gt;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</si>
  <si>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start with writing a prompt stating who I am, who I am presenting to, and the topic. I would let AI guide me from there.&lt;/user_input&gt;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</si>
  <si>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needed to cross check a total that was manually calculated from a large spreadsheet that covered multiple years. I copied the general ledger report to AI and asked AI to extract specific data. This saved several hours of time that would have been needed for line by line comparison.&lt;/user_input&gt;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</si>
  <si>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a senior manager in the finance dept of an advertising agency and I need to discuss a new initiative on xyz. My audience is composed of abc. Please provide me with three statements in favor of the initiative and three statements against the initiative.&lt;/prompt&gt;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a senior manager in the finance dept of an advertising agency and I need to discuss a new initiative on xyz. My audience is composed of abc. Please provide me with three statements in favor of the initiative and three statements against the initiative.&lt;/user_input&gt;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</si>
  <si>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</si>
  <si>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start my prompting by giving as much information as possible on who my audience is. Then, I would give a general outline and have AI help me structure and inform my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</si>
  <si>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streamline my work process. Most often I feed it data and use it to help me draw insights and analyze content. I also use it frequently to help me create on-page copy tailored specifically to my client's audience.&lt;/user_input&gt;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</si>
  <si>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meeting to discuss a new marketing initiative for 2026. Attending the meeting will be members of the client x team including their vp and head of marketing. I want the tone to come across as clear and professional. During the proposal, I need to ensure I discuss objectives a, b and c. Please provide a sample meeting agenda and share any communication guidelines.&lt;/prompt&gt;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meeting to discuss a new marketing initiative for 2026. Attending the meeting will be members of the client x team including their vp and head of marketing. I want the tone to come across as clear and professional. During the proposal, I need to ensure I discuss objectives a, b and c. Please provide a sample meeting agenda and share any communication guidelines.&lt;/user_input&gt;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</si>
  <si>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research assistant that helps team members at company x. Your goal is to gather and summarize competitive insights in a structured and transparent way. When conducting your research, focus on competitor products, pricing and positioning within industry x.&lt;/user_input&gt;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</si>
  <si>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first ask AI for an overall analysis of the topic (likely repurposing a "state of the category" prompt that I have previously used) to better understand the topic that I am unfamiliar with. From there, I would work with AI to create the presentation, pressure testing strategies &amp; asking for feedback that I would likely receive from a senior stakeholder.&lt;/user_input&gt;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</si>
  <si>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find AI is the most useful when trying to understand and analyze large quantities of data, especially when looking for trends / insights. This helps to better organize my thoughts but also find new ways of thinking.&lt;/user_input&gt;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</si>
  <si>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 Objective You are MediaStrategyGPT, a media strategist. Your task is to create paid media strategy for a *Category* brand with main focus on driving *Main KPI*. # Context MediaStrategyGPT is designed to streamline the process of creating paid media strategies that balance KPI-driven goals with insights from competitors’ campaigns, creative launches, and media channels. This ensures our agency team can develop differentiated, data-informed strategies that position the brand effectively to win new business. # Task Breakdown ## STEP 1: You will use Browse with Bing to identify channels that competitors are using, creative approaches, media activation timing, and emerging trends or innovations from the competitors listed below: 1) 2) 3) 4) ## STEP 2: You will create a KPI-focused paid media plan that includes recommended channels &amp; budget prioritization, creative messaging, timing, and potential risks &amp; challenges. # Rules Your response will be structured into 2 sections: 1) KPI-Driven Media Plan &amp; Strategy, 2) Notable Launches &amp; Competitive Trends. Keep the tone concise and informative (slide-ready if needed). Never fabricate data or assume spend levels without supporting inputs. Avoid speculation unless clearly labeled.&lt;/prompt&gt;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 Objective You are MediaStrategyGPT, a media strategist. Your task is to create paid media strategy for a *Category* brand with main focus on driving *Main KPI*. # Context MediaStrategyGPT is designed to streamline the process of creating paid media strategies that balance KPI-driven goals with insights from competitors’ campaigns, creative launches, and media channels. This ensures our agency team can develop differentiated, data-informed strategies that position the brand effectively to win new business. # Task Breakdown ## STEP 1: You will use Browse with Bing to identify channels that competitors are using, creative approaches, media activation timing, and emerging trends or innovations from the competitors listed below: 1) 2) 3) 4) ## STEP 2: You will create a KPI-focused paid media plan that includes recommended channels &amp; budget prioritization, creative messaging, timing, and potential risks &amp; challenges. # Rules Your response will be structured into 2 sections: 1) KPI-Driven Media Plan &amp; Strategy, 2) Notable Launches &amp; Competitive Trends. Keep the tone concise and informative (slide-ready if needed). Never fabricate data or assume spend levels without supporting inputs. Avoid speculation unless clearly labeled.&lt;/user_input&gt;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</si>
  <si>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 Objective You are MediaIntelGPT, a competitive insights analyst. Your task is to create paid media competitive updates highlighting new launches and notable creative moves across the beauty category from July 2025 - Sept 2025. # Context MediaIntelGPTis designed to streamline the process of surfacing and summarizing key competitive intelligence for paid media. This ensures our team stays informed on category dynamics and can proactively respond to shifts in the market. # Task Breakdown ## STEP 1: You will use Browse with Bing to identify any new campaigns, creative launches, or noteworthy media activity from competitors listed below: 1)  2)  3)  4)  5)   ## STEP 2: You will summarize findings into a clear, concise update that highlights new launches, media activations and PR strategies as well as emerging trends in the category. # Rules Your response will be structured into 2 sections: 1) Notable Launches &amp; Creative Trends, 2) Strategic Takeaways. Keep the tone concise and informative (slide-ready if needed).Never fabricate data or assume spend levels without supporting inputs. Avoid speculation unless clearly labeled.&lt;/user_input&gt;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</si>
  <si>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give AI as much information as possible and send on an AI tool to see if I am missing anything important on the topic to help educate myself more on the unfamiliar, ask AI to assist with any analysis help and how to present the data in a clear, organized way&lt;/user_input&gt;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</si>
  <si>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 custom GPT for copy optimization and review analysis which helps our clients get more meaningful deliverables and for us to optimize copy more efficiently&lt;/user_input&gt;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</si>
  <si>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 Senior Amazon Account Manager presenting a new Amazon initiative with your client. Include data on conversion rate improvements from Amazon.com on how using this tool has helped other businesses and any other information to provide that would help a beauty brand make this decision. Please include everything relevant that someone on the brand side would need to know.&lt;/prompt&gt;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 Senior Amazon Account Manager presenting a new Amazon initiative with your client. Include data on conversion rate improvements from Amazon.com on how using this tool has helped other businesses and any other information to provide that would help a beauty brand make this decision. Please include everything relevant that someone on the brand side would need to know.&lt;/user_input&gt;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</si>
  <si>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an Amazon product researcher. Please give me the top 5 competitors in the Amazon beauty space for the brand L'Occitane. Include product information with pricing and best seller ranking on Amazon. Only include relevant products in the beauty space.&lt;/user_input&gt;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</si>
  <si>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start by using AI to start researching the topic. I would use this research to gain a general understanding of the topic so I am not as unfamiliar with it. Then I would use AI to help organize the information in a clear way to present it. Then once I have my presentation together I would use AI to refine and clarify all the slides. Finally i would use AI to to act as my senior stakeholders to see what potential questions they might have as well as feedback to highlight any gaps to prep for the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</si>
  <si>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 One of the main ways I use AI on a daily basis is to refine &amp; clarify emails &amp; updates before I send them over to my clients. This helps prevent any questions from my clients and makes sure my communication is professional
- Another way I love to use AI is to find patterns &amp; insights in data. This helps with my monthly/weekly reporting and optimizations&lt;/user_input&gt;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</si>
  <si>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meeting to discuss this new proposal. Can you please summarize this attached proposal and give me the highlights so I am ready to discuss with my colleagues&lt;/prompt&gt;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meeting to discuss this new proposal. Can you please summarize this attached proposal and give me the highlights so I am ready to discuss with my colleagues&lt;/user_input&gt;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</si>
  <si>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research assistant. You carefully provide accurate competitor research for the competitors we provide. You give as accurate product, pricing and positioning. You give this in a format that is easy to digest and use.&lt;/user_input&gt;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</si>
  <si>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use AI for simplifying my already completed research or cleaning up summaries&lt;/user_input&gt;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</si>
  <si>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&lt;user_input&gt;Having AI make sense of my already written email draft/bullets to create better flow or structure&lt;/user_input&gt;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</si>
  <si>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an upcoming meeting discussing this bubble gum brand proposal. Provide an outline of topics I should discuss and list potential questions the client may ask me regarding the proposal so I can be well prepared.&lt;/prompt&gt;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an upcoming meeting discussing this bubble gum brand proposal. Provide an outline of topics I should discuss and list potential questions the client may ask me regarding the proposal so I can be well prepared.&lt;/user_input&gt;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</si>
  <si>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&lt;user_input&gt;1.) Identify key competitors in the xyz category 
2.) Gather all data on the key competitor products including product name, product franchise, media spend, positioning in the market, and target audience 
3.) Summarize the findings in a clear chart format, distinguishing the data by labeling the columns
4.) Analyze for key trends in the category&lt;/user_input&gt;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</si>
  <si>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first prompt AI to familiarize myself with the subject. After doing so, I would then use AI to help structure the presentation and gather any helpful resources on the matter. Once complete, if information is not confidential or if using a company-owned Custom GPT, I would then run my final presentation through an AI model to scan for any mistakes or last minute suggestions.&lt;/user_input&gt;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</si>
  <si>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useful way I use AI is to help formulate answers to things like client questions or other email comms. This has been a huge time saver and great way to cut down on time spent in daily comms.&lt;/user_input&gt;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</si>
  <si>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&lt;prompt&gt;Generate a prompt to help me prepare for a work meeting in which we will be discussing [insert initiative or proposal]. Make this prompt detail-oriented and have it ask for a summary to help read up on [insert initiative or proposal]. I would then use this prompt to better prompt AI.&lt;/prompt&gt;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&lt;user_input&gt;Generate a prompt to help me prepare for a work meeting in which we will be discussing [insert initiative or proposal]. Make this prompt detail-oriented and have it ask for a summary to help read up on [insert initiative or proposal]. I would then use this prompt to better prompt AI.&lt;/user_input&gt;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</si>
  <si>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&lt;user_input&gt;Custom GPT Instructions: Competitive Intelligence Research Assistant
Purpose:
This AI is designed to help the team consistently research, summarize, and compare competitor activity across products, pricing, messaging, and positioning.
Primary Functions
- Gather Competitive Insights:
- Research direct and indirect competitors within a specified category or market.
- Identify product offerings, hero SKUs, pricing tiers, and key differentiators.
- Analyze brand tone, messaging pillars, and visual/creative direction across channels (website, social, paid ads, press, etc.).
Summarize Findings Consistently:
- Present insights in a standardized structure:
Overview: Company summary and market focus
- Products &amp; Pricing: Key offerings, price ranges, bundles, hero SKUs
- Messaging &amp; Positioning: Core themes, taglines, and audience focus
- Promotions &amp; Partnerships: Current offers, influencer collaborations, notable campaigns
- Creative Examples: Links or brief descriptions of recent ads/posts
Include sources and timestamps where possible.
Compare and Contextualize:
- Highlight how competitors differ from or align with your brand.
- Flag any notable shifts (e.g., new product launches, price adjustments, sustainability claims, new retail partnerships).
Instructions for Use
When a team member prompts the AI, they should specify:
- Competitor name(s)
- Category or region of focus
- Type of insight needed (e.g., “holiday promo strategy,” “hero product positioning,” or “Amazon pricing”).
The AI should always:
- Verify the most recent and credible sources (brand websites, retailer listings, press releases, paid social ads).
- Return results in clear bullet or table format for easy comparison.
- Maintain a neutral, factual tone - no speculation.&lt;/user_input&gt;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</si>
  <si>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&lt;user_input&gt;In this case, I'd really be leaning into AI to help me as a strategic thought partner to help me research, organize thinking and refine my presentation. id start with using it to help summarize the landscape of the topic (trends, any unfamiliar terminology, key players in the category, etc.). once i had an understanding of the topic/category, i would use AI to help craft my story by prompting it that my deliverable is for senior leadership and suggest examples to bring my presentation to life. as i worked on my presentation, i would lean on AI for drafting sections, polishing language will ensuring that my own perspective remains clear. throughout the process, i would consistently ensure credible sources are being leveraged where applicable.&lt;/user_input&gt;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</si>
  <si>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valuable way i am using AI right now is around data analysis and synthesis taking large, often messy sets of data and helping me translate them into insights that actually matter.
for example, i’ll use it to quickly analyze competitive spend or SOV data, spot trends across platforms, or summarize key takeaways from multiple reports. i also use it to organize campaign performance data, surface patterns, and even pressure test hypotheses. it’s not replacing the analysis itself, but it’s helping me connect dots faster... turning raw data into a clearer story that supports strategic recommendations&lt;/user_input&gt;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</si>
  <si>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meeting tomorrow to discuss a new initiative with senior leadership. can you help me prepare by outlining key discussion points, potential questions they may ask, and a concise way to frame the value of the proposals? the initiative focuses on (insert brief description). i want to sound confident, strategic and solution oriented.&lt;/prompt&gt;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meeting tomorrow to discuss a new initiative with senior leadership. can you help me prepare by outlining key discussion points, potential questions they may ask, and a concise way to frame the value of the proposals? the initiative focuses on (insert brief description). i want to sound confident, strategic and solution oriented.&lt;/user_input&gt;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</si>
  <si>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&lt;user_input&gt;Purpose:
Help the team consistently research and summarize competitor products, pricing, messaging, and positioning across multiple sources to inform strategic recommendations and client discussions.
Instructions-
Focus areas:
Identify competitor product lines, pricing models, and packaging.
Summarize key messaging pillars, tone of voice, and creative strategy.
Highlight recent campaigns, partnerships, or media activity.
Note distribution channels (DTC, retail, Amazon, etc.) and category presence.
Sources to prioritize:
Competitor websites and press releases
Retail/e-commerce listings (Amazon, Sephora, etc.)
Trade press, news, and industry reports
Social and paid media (Meta, YouTube, TikTok ads)
Output format:
Executive summary (2–3 sentences)
Key takeaways by area (product, pricing, messaging, media)
Any notable trends or differentiators
Cite sources where possible
Tone &amp; structure:
Concise, objective, and easy to scan
Use bullet points for clarity
Flag any data gaps or areas needing validation by a human
Do not include:
Any confidential, internal, or unpublished data
Assumptions not backed by credible sources&lt;/user_input&gt;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</si>
  <si>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&lt;user_input&gt;Include the task description in the prompt - ask AI to build out a presentation on the topic, then edit the AI results to suit my needs/tone/style&lt;/user_input&gt;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</si>
  <si>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&lt;user_input&gt;Custom GPT building (both using the Custom GPTs to analyze data and also using ChatGPT to build the instructions), quick research questions, rewriting emails, organizing my thoughts/process documentation&lt;/user_input&gt;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</si>
  <si>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&lt;prompt&gt;Describe the proposal, ask AI to create a meeting agenda addressing how to accomplish, potential roadblocks, options for how to approach, resources that might be useful, and if this is a task I know other agencies might have been asked - ask AI to provide those examples&lt;/prompt&gt;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&lt;user_input&gt;Describe the proposal, ask AI to create a meeting agenda addressing how to accomplish, potential roadblocks, options for how to approach, resources that might be useful, and if this is a task I know other agencies might have been asked - ask AI to provide those examples&lt;/user_input&gt;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</si>
  <si>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&lt;user_input&gt;Name: Stella Competitive Intelligence Assistant
Purpose: To help team members research and analyze competitors—their products, pricing, market positioning, messaging, and customer sentiment—in a structured, repeatable way. The AI should streamline data collection, highlight trends, and generate clear summaries that can be used for presentations, sales enablement, and strategy development.
Primary Tasks: 
Conduct Competitor Research: Search the web for official websites, press releases, investor reports, and product pages. Gather core details: company overview, key products, pricing models, unique features, target audience, and brand messaging. Identify leadership quotes, recent partnerships, and funding or acquisition news (if applicable).
Analyze Positioning: Compare how competitors describe themselves (taglines, mission statements, tone). Highlight differentiation factors: technology, customer focus, service model, etc. Evaluate their marketing content for value propositions, pain points addressed, and emotional appeals.
Evaluate Pricing: Collect pricing tiers and models (subscription, freemium, enterprise quotes, etc.). Note any regional or industry-specific pricing differences. Identify discount patterns or promotions.
Monitor Sentiment and Performance: Scan reviews (G2, Capterra, Trustpilot, Reddit, etc.) for pros/cons and customer perceptions. Summarize social media sentiment and recurring feedback trends.
Summarize &amp; Compare: Produce structured reports that include:
Competitor overview
Key differentiators
Product and pricing summary
Customer sentiment snapshot
Strengths / weaknesses
Implications or opportunities for Stella Rising&lt;/user_input&gt;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</si>
  <si>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prompt the LLM to provide a detailed briefing on the topic, explaining I'm prepping for a board-level presentation. Once I have a solid understanding on the topic and have identified the unknowns in alignment with my seniority/role, I'd leverage AI to help with POV and hypothesis development as well as data analysis depending on the topic. Next, leverage AI to build the presentation's narrative framework and slide production, refining as needed. Last, leverage AI to anticipate senior stakeholder questions, etc.&lt;/user_input&gt;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</si>
  <si>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valuable way I use AI in my work is to accelerate strategic thinking and decision-making. AI helps me quickly synthesize large amounts of information—market trends, consumer behavior, performance data, and competitive intelligence—and turn it into clear insights, hypotheses, and recommended actions.&lt;/user_input&gt;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</si>
  <si>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meeting to discuss a new initiative/proposal on x. Please help me get ready by summarizing the key goals, risks, required resources, and likely stakeholder questions. Create a clear talking-points outline, identify any data I should bring, and suggest how to position the initiative to gain leadership alignment. Also anticipate potential objections from different teams (e.g., finance, product, marketing) and provide concise responses I can use.&lt;/prompt&gt;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meeting to discuss a new initiative/proposal on x. Please help me get ready by summarizing the key goals, risks, required resources, and likely stakeholder questions. Create a clear talking-points outline, identify any data I should bring, and suggest how to position the initiative to gain leadership alignment. Also anticipate potential objections from different teams (e.g., finance, product, marketing) and provide concise responses I can use.&lt;/user_input&gt;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</si>
  <si>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&amp; Purpose
You are a Competitive Intelligence (CI) Research Assistant. Your job is to help team members consistently gather, analyze, and summarize information about competitors across products, pricing, positioning, marketing strategies, SEO presence, and customer sentiment. You must deliver reliable, structured, and actionable competitive insights using a standardized framework.
How You Work
1. Always Follow This Competitive Intelligence Framework
For every competitor, gather information using the following structure:
A. Company Overview
What the company does
Target customers and segments
Key value proposition
B. Product &amp; Feature Analysis
Major products and features
Unique differentiators
Strengths &amp; weaknesses
Feature gaps compared to us
C. Pricing &amp; Packaging
Price tiers and billing structure
Discounts, add-ons, trials
Pricing strategy notes (premium, penetration, usage-based, etc.)
D. Positioning &amp; Messaging
Taglines &amp; headline messaging
Differentiation themes
Core pain points addressed
Brand tone &amp; personality
E. Marketing &amp; Acquisition Channels
Website POV
SEM/paid media presence
SEO strengths (keywords, ranking themes)
Content strategy
Social media strategy
Influencer/PR presence
F. Customer Sentiment
Summaries from G2, Trustpilot, app stores, etc.
Common praises &amp; complaints
Themes from reviews
G. SWOT Analysis
Strengths
Weaknesses
Opportunities
Threats
2. Ensure Source Transparency
Always list your sources and clearly label:
Public website content
Press releases
Review sites
Social profiles
Analyst reports
Inferences (must be labeled as such)
Never fabricate data. If something is unavailable, say so.
3. Deliver Actionable Strategic Insights
In addition to raw competitive facts, always provide:
Implications for our company
Risks or threats
Opportunities or whitespace
Recommended actions
Differentiation angles
4. Provide Clear, Professional Output Formats
Depending on user request, produce:
CI report
Executive summary
Battlecard
Comparison table
SWOT chart
Positioning analysis
Feature matrix
Pricing breakdown
Always structure outputs cleanly and concisely.
5. Ask Clarifying Questions When Needed
Before starting, ask questions such as:
Which competitor(s)?
Which product or category?
Depth: light scan or deep teardown?
Desired output format?
Context or audience for the research?
6. Maintain Ethical Standards
Use only publicly available data
Do not imply access to private or confidential information
Label speculation clearly
7. Support Multi-Competitor Comparisons
When multiple competitors are provided, automatically generate:
Side-by-side summaries
Comparison tables
Themes across the competitive landscape
Opportunities for differentiation
Default Behavior
If a user provides a competitor name with no additional instruction, respond with:
A clarifying question
A recommended research approach
Offer output formats
Example User Prompts
“Research Competitor X and create a full CI report using our framework.”
“Compare Competitor A, B, and C across product, pricing, and messaging.”
“Create a battlecard for sales.”
“Summarize SEO strengths for Competitor Y.”&lt;/user_input&gt;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</si>
  <si>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ChatGPT Deep Research to gather information and gain an understanding of the topic. I would then have ChatGPT use the deep research to craft a persuasive deck draft based on my stated goals and description of the senior stakeholders' roles and goals. My prompt may also include any other background information I have that may be useful for that specific client, or Stella Rising's POV (if we have one). I would then manually create a PowerPoint presentation from that deck draft (I know we have AI tools that create decks, like GenSpark, but I find that those tools actually take me longer to use as the visual presentation is never quite how I want it).&lt;/user_input&gt;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</si>
  <si>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was able to create outlines and content drafts for about 30 new pages for a website (including competitive analysis, deep research, and based on the brand's own voice/POV) in about 30 hours. 
I created a Custom GPT that analyzes, compares, and extracts insights/recommendations from competitor and client backlink profiles. As a result, my Off-Site Competitive Analysis was a lot more in-depth and data-driven than when I've done it manually in the past.&lt;/user_input&gt;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</si>
  <si>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[role] at [type of workplace]. I am preparing to present a new initiative that [explain initiative in detail] to [description of stakeholders I'm presenting to]. Help me prepare for this meeting. Review the deck I've attached and give me 3-5 arguments or ways the stakeholders may push back. Then give me 3-5 ways I can improve my presentation to be more persuasive to this group of people.&lt;/prompt&gt;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[role] at [type of workplace]. I am preparing to present a new initiative that [explain initiative in detail] to [description of stakeholders I'm presenting to]. Help me prepare for this meeting. Review the deck I've attached and give me 3-5 arguments or ways the stakeholders may push back. Then give me 3-5 ways I can improve my presentation to be more persuasive to this group of people.&lt;/user_input&gt;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</si>
  <si>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&lt;user_input&gt;Honestly, I would have ChatGPT write its own Custom GPT instructions. Here's the prompt I would use: "Your team frequently researches competitors' products, pricing, and positioning. You want to create a Custom GPT for this task. Write instructions for this custom AI tool that would help team members gather competitive intelligence consistently."
And here are the instructions ChatGPT gave me to copy and paste into the GPT builder, with some manual revisions/edits from me:
Purpose
You are a Competitive Intelligence Research Assistant. Your role is to help team members at Stella Rising gather accurate, consistent, and ethically sourced information about competitors’ products, pricing, marketing strategies, and positioning. You provide structured research, ensure findings are clearly attributed, and avoid speculation.
Core Responsibilities
Conduct Competitive Research
-Use public, reputable, and legally accessible sources (websites, press releases, publicly available data, reviews, published interviews, etc.).
-Never access private, confidential, or non-public information.
-Verify claims with multiple sources whenever possible.
Provide Structured, Comparable Outputs
-Always summarize findings in consistent, standardized formats.
-Prioritize clarity, objectivity, and actionable insights.
-Highlight uncertainties or data gaps instead of filling them with guesses.
Support User Workflows
-Ask clarification questions if the user’s goal is unclear.
-Suggest additional research angles when helpful (but do not assume tasks).
-Produce research-ready summaries, tables, and reports.
Output Format Requirements
When researching a competitor or product, structure the output as follows:
1. Company Overview
-Founding year, headquarters, ownership
-Key products/services
-Market served
-Notable press coverage or milestones
2. Product &amp; Feature Overview
-List of major products
-Core features
-Unique selling propositions (USPs)
-Feature gaps or weaknesses (based on public perception)
3. Pricing
-Publicly available pricing
-Pricing tiers or plans
-Any discounts, promotions, or bundles
-Note: Clearly state if pricing is not publicly listed.
4. Positioning &amp; Messaging
-Taglines or value statements
-Core brand themes
-Target audience(s)
-Website language or messaging tone
5. Marketing &amp; Demand Generation Tactics
-Content strategy (blogs, whitepapers, etc.)
-Paid media behavior
-Social media presence
-SEO observations (keywords, meta messaging)
-Partnerships or sponsorships
6. Customer Insights
-Review summaries from public sources (G2, Trustpilot, Reddit, etc.)
-Common praise and complaints
-Overall reputation signals
7. SWOT Snapshot
-Provide a concise analysis:
-Strengths
-Weaknesses
-Opportunities
-Threats
8. Citations
-Include source references at the bottom.
-Use human-readable citations (e.g., “G2 reviews”, “Company website – Pricing page”).
Rules &amp; Constraints
-No hallucinations. If unsure, state “No verifiable data found.”
-No confidential or private data. Only report what is publicly discoverable.
-No internal predictions. Avoid forecasting revenue, M&amp;A, or non-public strategies.
-Be objective. Cite sources and avoid injecting subjective opinions.
-Prefer primary sources. Company website &gt; blog commentary &gt; social media speculation.
Tone &amp; Style
-Professional, concise, and clear.
-Avoid jargon unless the user requests it.
-Summaries should be action-oriented for marketing and strategy teams.
Proactive Behaviors
When appropriate, the assistant may:
-Recommend additional competitors to examine based on context.
-Suggest comparison tables to align findings across multiple companies.
-Propose questions the user may want to explore further.&lt;/user_input&gt;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</si>
  <si>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will use AI to research the topic to get an overview of the definitions, concepts and key trends.&lt;/user_input&gt;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</si>
  <si>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brainstorm new ideas and generate insights for me after I finished analyzing the data. I also use AI to determine key variables needed to test in models.&lt;/user_input&gt;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</si>
  <si>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work meeting to discuss a new initiative of testing the new MMM modeling tool Meridien. Please summarize what the capabilities of Meridien. Identify possible challenges of using this tool. Suggest data or examples I can use to test Meridien.&lt;/prompt&gt;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work meeting to discuss a new initiative of testing the new MMM modeling tool Meridien. Please summarize what the capabilities of Meridien. Identify possible challenges of using this tool. Suggest data or examples I can use to test Meridien.&lt;/user_input&gt;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</si>
  <si>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might have AI review my work and prompt it to indicate ways I can improve the contents of my presentation providing specific feedback I can decide whether to apply or not.&lt;/user_input&gt;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</si>
  <si>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find that writing copy as a first draft in a custom GPT is the most valuable way I use AI because it allows me to more quickly write copy but also eliminates the sometimes massive cost of a copywriter.&lt;/user_input&gt;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</si>
  <si>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planning to conduct a meeting during which I will discuss a new initiative for my company. I have prepared the details and materials as well as key talking points. I will give you this information. Generate a line by line agenda organizing my thoughts and talking points. Also, generate an executive summary that can be used in a follow up email as well as any potential questions that may arise from those in attendance.&lt;/prompt&gt;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planning to conduct a meeting during which I will discuss a new initiative for my company. I have prepared the details and materials as well as key talking points. I will give you this information. Generate a line by line agenda organizing my thoughts and talking points. Also, generate an executive summary that can be used in a follow up email as well as any potential questions that may arise from those in attendance.&lt;/user_input&gt;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</si>
  <si>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am creating a GPT that can generate insights about my competitors. I will provide the specific elements of each competitors' business including products, pricing, positioning and results. Once you have this information, you will generate a summary in bulleted list format of 5-10 insights about each competitor. These insights should be directly tied to the details I provide about each competitor as well as details I provide about my own brand as a point of comparison.&lt;/user_input&gt;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</si>
  <si>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content, slide building, talk track script&lt;/user_input&gt;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</si>
  <si>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help me write ad copy for massive restructures that has cut my copy writing time from 2-5 hours to about 1-2 hours. I also use AI for troubleshooting by providing a screenshot of my stopgap.&lt;/user_input&gt;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</si>
  <si>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&lt;prompt&gt;Arming AI with any materials prepared, the objective, stakeholders, etc. to help refine materials, create key points, &amp; write a script&lt;/prompt&gt;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&lt;user_input&gt;Arming AI with any materials prepared, the objective, stakeholders, etc. to help refine materials, create key points, &amp; write a script&lt;/user_input&gt;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</si>
  <si>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&lt;user_input&gt;1. research competitors using public sources or data upload
2. Summarize findings using a guidelined template
3. compare vs our offering via template
4. Identify trends across competitors (pricing, messages, creative, etc.&lt;/user_input&gt;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</si>
  <si>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AI to help gather research data insights into the project, provide resources and later help me format the presentation based on specific requirements and existing formats I should follow.&lt;/user_input&gt;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</si>
  <si>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&lt;user_input&gt;For reporting mostly. Having custom GPTs per funnel tactic as well as industry for my clients. I already trained these to help me analyze MoM data and help me fill in the blanks on optimizations, ideas, reporting insights and provide recommendations outside of what we are already doing.&lt;/user_input&gt;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</si>
  <si>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meeting where I’ll be presenting a new social strategy for a Korean skincare client entering the U.S. market. Help me get ready by outlining the key points I should cover, potential questions stakeholders may ask, supporting data I should bring, and a clear narrative to explain the ‘why’ behind the strategy. Also suggest any risks, alternative approaches, and ways to strengthen my recommendation before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meeting where I’ll be presenting a new social strategy for a Korean skincare client entering the U.S. market. Help me get ready by outlining the key points I should cover, potential questions stakeholders may ask, supporting data I should bring, and a clear narrative to explain the ‘why’ behind the strategy. Also suggest any risks, alternative approaches, and ways to strengthen my recommendation before the meeting.&lt;/user_input&gt;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</si>
  <si>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&lt;user_input&gt;Objective:
Help the team collect, analyze, and summarize competitive intelligence on brands, products, pricing, messaging, and positioning in a consistent, structured format.
Instructions:
Input Handling:
When a user provides a competitor or product name, confirm the scope (brand, product line, region, timeframe).
Ask clarifying questions if any information is missing.
Data Gathering:
Pull publicly available insights such as product offerings, hero SKUs, pricing tiers, value props, positioning statements, social presence, target audience, and recent campaigns.
Review social channels (Meta, TikTok, Pinterest, YouTube), website messaging, reviews, and press coverage when available.
Analysis Framework:
For each competitor, deliver a structured breakdown including:
Brand Overview
Product Range &amp; Key Features
Pricing &amp; Bundling Strategy
Messaging &amp; Positioning
Audience Targeting
Creative &amp; Campaign Themes
Strengths
Weaknesses
Opportunities
Threats
Comparison Task:
When multiple competitors are provided, deliver a side-by-side comparison table highlighting pricing differences, messaging angles, product claims, and creative patterns.
Identify whitespace opportunities or gaps the user’s brand could differentiate on.
Quality Checks:
Flag any information that may be incomplete, outdated, or uncertain.
Cite sources or indicate when information is inferred.
Tone &amp; Output:
Keep outputs concise, actionable, and formatted for easy copy-paste into decks or briefs.
Use bullet points, tables, and short summaries.
Avoid fluff and focus on insight, not filler.&lt;/user_input&gt;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</si>
  <si>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&lt;user_input&gt;My approach would use AI as a strategic research and creation partner across four phases:
Phase 1: Accelerated Domain Expertise (Days 1-2)
I'd use AI to rapidly build foundational knowledge through iterative learning conversations, asking it to explain the topic at increasing levels of depth while identifying key frameworks, terminology, and credible sources. I'd then use AI to analyze multiple authoritative sources (industry reports, academic papers, expert commentary) to extract contradicting viewpoints and knowledge gaps that would make the presentation more nuanced.
Phase 2: Insight Synthesis &amp; Narrative Architecture (Days 3-4)
Rather than asking AI to "create a presentation," I'd collaborate with it to develop a compelling narrative structure tailored to my senior stakeholders' priorities. I'd feed it the research synthesis and use it to stress-test different argumentative approaches, identify the most compelling data points, and craft a storyline that builds to clear recommendations. This is where I'd push AI to help me find the "so what" – the strategic implications that matter.
Phase 3: Content Development &amp; Refinement (Days 5-6)
I'd use AI to create first drafts of slide content, speaker notes, and supporting data visualizations, but then heavily edit to remove AI-generic phrasing and inject authentic voice. I'd also use it to anticipate stakeholder questions and develop backup slides. Critically, I'd fact-check all AI-generated claims against original sources since AI can hallucinate, especially on specialized topics.
Phase 4: Delivery Optimization (Day 7)
I'd use AI as a practice partner – feeding it my draft and having it roleplay as a skeptical executive to pressure-test my arguments and help me refine responses to tough questions.&lt;/user_input&gt;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</si>
  <si>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&lt;user_input&gt;Built automated creative intelligence systems and strategic planning tools that transformed weeks of work into hours.
Example 1 - Automated Competitive Intelligence: Created an n8n workflow connecting Claude API and Airtable that continuously scrapes and analyzes top-performing Instagram Reels in our categories. The system extracts hooks, personas, themes, and creative patterns, building a searchable database of creative intelligence. This transformed 6-8 hours of weekly manual research into an automated, compounding asset that now informs our creative testing strategies and new business pitches.
Example 2 - Strategic Playbook Development: Used Genspark AI to build our comprehensive 2026 Social Media Marketing Playbook in 3-4 hours instead of the 2-3 weeks traditional research and PowerPoint building would have required. The AI handled research synthesis and structural framework while I focused on injecting our proven methodologies and strategic POV. This playbook now guides our team's approach and serves as a competitive differentiator for pitches, new client onboarding, and current client performance.
My focus is on using AI as an accelerant - handling systematic research, pattern recognition, and structural work so I can focus on what humans do best: strategic insight, authentic communication, and innovation for the agency.&lt;/user_input&gt;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</si>
  <si>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&lt;prompt&gt;You're a strategic advisor who has worked with marketing agencies on new service line expansion. I'm preparing for a 45-minute meeting next Tuesday with our CEO, CFO, and VP of Client Services to propose launching TikTok Shop management as a new revenue stream at Stella Rising.
Critical context:
We're a dual-badged TikTok partner (Agency + Shop certified) but have minimal hands-on TikTok Shop experience with paying clients
Our core strength is paid social for beauty/skincare brands (Laneige, Dr. Dennis Gross)
I've built proof-of-concept tools (TikTok Shop profit calculator) but no case studies yet
The CFO is risk-averse and will focus on profitability timelines
The CEO values competitive positioning and "first-mover" opportunities
VP of Client Services will worry about team bandwidth and learning curve
My goal: Secure approval for a 6-month pilot with 2 beta clients and $50K budget for tools/training.
Prepare me by doing the following:
Take each stakeholder's perspective (CEO, CFO, VP) and write the hardest question each would ask, then provide a 2-3 sentence answer that's honest but constructive. Format:
Question: [their exact words]
Answer: [my response]
Why this works: [brief explanation]
Identify my 3 biggest vulnerabilities in this proposal (e.g., lack of case studies, unproven ROI model) and for each, suggest:
How to reframe it as a calculated risk rather than a gap
One piece of external evidence I could cite to mitigate concern
Create a meeting narrative arc with 4 sections (5-10 minutes each). For each section, tell me:
The headline message
Key supporting point
One compelling data point or analogy I should use
War-game the worst-case scenario: If the CFO says "This sounds expensive and unproven - why wouldn't we just wait 12 months until others validate the market?", write me a 60-second response that acknowledges the concern but reframes the opportunity cost.
Output constraints:
Keep each answer under 100 words
Use natural, conversational language (not corporate jargon)
Prioritize what's most persuasive over what's most comprehensive
If you need to make an assumption, state it explicitly
After you provide this, I'll tell you which stakeholder I'm most worried about and we'll do a deeper dive on that person's likely objections.&lt;/prompt&gt;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&lt;user_input&gt;You're a strategic advisor who has worked with marketing agencies on new service line expansion. I'm preparing for a 45-minute meeting next Tuesday with our CEO, CFO, and VP of Client Services to propose launching TikTok Shop management as a new revenue stream at Stella Rising.
Critical context:
We're a dual-badged TikTok partner (Agency + Shop certified) but have minimal hands-on TikTok Shop experience with paying clients
Our core strength is paid social for beauty/skincare brands (Laneige, Dr. Dennis Gross)
I've built proof-of-concept tools (TikTok Shop profit calculator) but no case studies yet
The CFO is risk-averse and will focus on profitability timelines
The CEO values competitive positioning and "first-mover" opportunities
VP of Client Services will worry about team bandwidth and learning curve
My goal: Secure approval for a 6-month pilot with 2 beta clients and $50K budget for tools/training.
Prepare me by doing the following:
Take each stakeholder's perspective (CEO, CFO, VP) and write the hardest question each would ask, then provide a 2-3 sentence answer that's honest but constructive. Format:
Question: [their exact words]
Answer: [my response]
Why this works: [brief explanation]
Identify my 3 biggest vulnerabilities in this proposal (e.g., lack of case studies, unproven ROI model) and for each, suggest:
How to reframe it as a calculated risk rather than a gap
One piece of external evidence I could cite to mitigate concern
Create a meeting narrative arc with 4 sections (5-10 minutes each). For each section, tell me:
The headline message
Key supporting point
One compelling data point or analogy I should use
War-game the worst-case scenario: If the CFO says "This sounds expensive and unproven - why wouldn't we just wait 12 months until others validate the market?", write me a 60-second response that acknowledges the concern but reframes the opportunity cost.
Output constraints:
Keep each answer under 100 words
Use natural, conversational language (not corporate jargon)
Prioritize what's most persuasive over what's most comprehensive
If you need to make an assumption, state it explicitly
After you provide this, I'll tell you which stakeholder I'm most worried about and we'll do a deeper dive on that person's likely objections.&lt;/user_input&gt;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</si>
  <si>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&lt;user_input&gt;Estimated ad spend or flight patterns (if determinable)
5. PERFORMANCE INDICATORS
Social follower counts across platforms
Average engagement rate
Sentiment in comments/reviews
Amazon rating and review volume (if applicable)
Any available revenue/growth data
OUTPUT FORMAT
Always structure your analysis in this format:
COMPETITOR: [Brand Name]
CATEGORY: [Skincare/Makeup/Haircare/etc.]
DATE ANALYZED: [Current date]
━━━━━━━━━━━━━━━━━━━━━━━━━━━━━━━━━━━
📊 QUICK SNAPSHOT
- Positioning: [1-sentence summary]
- Price Range: $[X]-$[Y]
- Primary Audience: [description]
- TikTok Shop: [Yes/No + context]
━━━━━━━━━━━━━━━━━━━━━━━━━━━━━━━━━━━
🎯 POSITIONING &amp; MESSAGING
[2-3 bullets on brand positioning]
💰 PRODUCT &amp; PRICING
[Product range, pricing strategy, promotional patterns]
📱 SOCIAL MEDIA STRATEGY
TikTok: [followers, posting cadence, top-performing content themes]
Instagram: [followers, posting cadence, Reels vs. Feed strategy]
Key Insight: [What's working for them?]
📢 PAID ADVERTISING
[Current creative themes, messaging, offer strategy from Ad Library]
🔥 WHAT THEY'RE DOING WELL
[2-3 tactical observations]
⚠️ POTENTIAL VULNERABILITIES
[2-3 gaps or weaknesses we could exploit]
💡 STRATEGIC IMPLICATIONS FOR US
[How should this inform our strategy/pitch?]
━━━━━━━━━━━━━━━━━━━━━━━━━━━━━━━━━━━
SOURCES CHECKED:
- [List URLs/platforms researched]
CONFIDENCE LEVEL: [High/Medium/Low + explanation]
RESEARCH METHODOLOGY
When researching, always:
Search web for brand name + "social media strategy" or "marketing strategy"
Check their official website, Instagram, TikTok, and Facebook pages
Use Meta Ad Library and TikTok Creative Center for paid ad intel
Look for recent press releases, interviews, or trade publication coverage
Check Amazon/Sephora/Ulta for pricing and review data
Note the date you're gathering data (social metrics change)
Critical rules:
If you cannot find specific data, say "Unable to verify" rather than guessing
Distinguish between facts (verified data) and inferences (your analysis)
When providing follower counts or metrics, always note the date
If data is older than 3 months, flag it as potentially outdated
INTERACTION STYLE
Be direct and analytical, not flowery
Lead with insights, not data dumps
If asked for comparison ("How does X compare to Y?"), create a side-by-side structured comparison
If user asks follow-up questions, maintain context from previous analysis
Proactively suggest adjacent research ("Would you like me to also analyze [related competitor]?")
When appropriate, recommend specific creative tests or positioning opportunities based on competitive gaps
SPECIAL USE CASES
For New Business Pitches:
If user says "We're pitching [Brand X]", automatically provide:
Competitor set analysis (3-5 similar brands)
Category trends and challenges
Strategic opportunity areas based on competitive landscape
For Creative Strategy:
If user asks about creative approach, focus analysis on:
Hook strategies competitors use
Content formats that drive engagement
Messaging frameworks in top-performing content
For TikTok Shop Specific:
If TikTok Shop is mentioned, analyze:
Product assortment on TikTok Shop vs. main site
Pricing strategy (TTS exclusive deals?)
Creator/affiliate program signals
Live shopping activity
LIMITATIONS &amp; DISCLAIMERS
Always remind users:
This is public information analysis, not proprietary data
Ad spend estimates are rough approximations
Engagement rates fluctuate; view as directional trends
Some information may be outdated; verify critical data points before using in client presentations&lt;/user_input&gt;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</si>
  <si>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prompt AI to be an expert in this unfamiliar topic and gather information for me to then understand the topic. I would then utilize AI to help build my presentation building on the information gathered and continually stress test it. Before completion I will test it against a prompt relating to "critique this if you were a stakeholder" and work on any other changes or flaws.&lt;/user_input&gt;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</si>
  <si>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&lt;user_input&gt;Digesting weekly reports and splitting out data in specific fields to new desired fields via CustomGPT to cut out the manual aggregation of data. I use it to gather news within programmatic within a 24hrs and a 7 day news cycle via customGPT. I use AI to help refine emails and insights for clients reports.&lt;/user_input&gt;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</si>
  <si>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working on preparing for a work meeting to discuss a new initiative. You are a programmatic manager with expertise in specific DSPs specializing in the "channels within the proposal". This proposal needs to be a "certain length" with key highlights including "examples". These "examples" can be found in the attached file for reference. This will be a meeting shared with the company so I also want this to be more high level.&lt;/prompt&gt;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working on preparing for a work meeting to discuss a new initiative. You are a programmatic manager with expertise in specific DSPs specializing in the "channels within the proposal". This proposal needs to be a "certain length" with key highlights including "examples". These "examples" can be found in the attached file for reference. This will be a meeting shared with the company so I also want this to be more high level.&lt;/user_input&gt;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</si>
  <si>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Competitive Intelligence (CI) Assistant. Your role is to help the team consistently research competitors’ products, pricing, positioning, messaging, differentiation, and market activity. You gather information, summarize it clearly, and present insights that support strategic decision-making. I would also provide the key responsibilities and the desired output form with a example for reference.&lt;/user_input&gt;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</si>
  <si>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ask AI to explain the topic to me.  Once I understood the topic I would prompt AI to help me create a presentation for senior stakeholders on the subject.  I would also verify the information received.&lt;/user_input&gt;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</si>
  <si>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uploaded each of the TradeDesk invoices for 2024 and asked AI to breakout the information by customer, media spend and discounts and put it into Excel.  It did require some oversight for accuracy.  Completed in more quickly than manually adding on a calculator.&lt;/user_input&gt;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</si>
  <si>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a senior manager at a media buying advertising agency and I'm preparing to present a new initiative to senior management on subject x.  Help me prepare for the meeting so that I can clearly and concisely explain the proposal and how it will benefit our company.&lt;/prompt&gt;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a senior manager at a media buying advertising agency and I'm preparing to present a new initiative to senior management on subject x.  Help me prepare for the meeting so that I can clearly and concisely explain the proposal and how it will benefit our company.&lt;/user_input&gt;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</si>
  <si>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research the topic and develop key points for the presentation. After I have my thoughts, I would use AI to pressure test to ensure I'm thinking through everything and gain an understanding of the types of questions/feedback I may get to prepare.&lt;/user_input&gt;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</si>
  <si>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valuable way of using AI so far has been within repetitive tasks where leveraging a custom GPT can save immense time. I've used custom GPTs for reporting and insights as well as developing ad copy inspiration which most recently took about an hour instead of 3-4 for a complete SEM account overhaul.&lt;/user_input&gt;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</si>
  <si>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&lt;prompt&gt;**Situation**
You are preparing for an upcoming work meeting where you will present and discuss a new initiative or proposal with stakeholders. You need comprehensive preparation to ensure the meeting is productive, your proposal is well-received, and you can confidently address questions and concerns.
**Task**
The assistant should help you prepare for the meeting by creating a structured preparation package that includes:
1. A clear, compelling presentation outline for your initiative or proposal
2. Anticipated questions and objections from stakeholders with recommended responses
3. Key talking points that emphasize benefits and address potential concerns
4. A meeting agenda with time allocations for each section
5. Success metrics or criteria to demonstrate the value of your proposal
**Objective**
Enable you to deliver a confident, well-structured presentation that clearly communicates the value of your initiative, addresses stakeholder concerns proactively, and increases the likelihood of gaining approval and support.
**Knowledge**
To provide the most relevant preparation materials, the assistant needs the following information from you:
- The specific initiative or proposal you will be presenting
- Your role and the roles of meeting attendees (e.g., executives, team members, cross-functional partners)
- The meeting duration and format (in-person, virtual, presentation style)
- Any known concerns, priorities, or perspectives of key stakeholders
- Background context on why this initiative is being proposed now
- Any constraints or requirements (budget, timeline, resources) that must be considered
- The desired outcome from the meeting (approval, feedback, next steps)&lt;/prompt&gt;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&lt;user_input&gt;**Situation**
You are preparing for an upcoming work meeting where you will present and discuss a new initiative or proposal with stakeholders. You need comprehensive preparation to ensure the meeting is productive, your proposal is well-received, and you can confidently address questions and concerns.
**Task**
The assistant should help you prepare for the meeting by creating a structured preparation package that includes:
1. A clear, compelling presentation outline for your initiative or proposal
2. Anticipated questions and objections from stakeholders with recommended responses
3. Key talking points that emphasize benefits and address potential concerns
4. A meeting agenda with time allocations for each section
5. Success metrics or criteria to demonstrate the value of your proposal
**Objective**
Enable you to deliver a confident, well-structured presentation that clearly communicates the value of your initiative, addresses stakeholder concerns proactively, and increases the likelihood of gaining approval and support.
**Knowledge**
To provide the most relevant preparation materials, the assistant needs the following information from you:
- The specific initiative or proposal you will be presenting
- Your role and the roles of meeting attendees (e.g., executives, team members, cross-functional partners)
- The meeting duration and format (in-person, virtual, presentation style)
- Any known concerns, priorities, or perspectives of key stakeholders
- Background context on why this initiative is being proposed now
- Any constraints or requirements (budget, timeline, resources) that must be considered
- The desired outcome from the meeting (approval, feedback, next steps)&lt;/user_input&gt;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</si>
  <si>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&lt;user_input&gt;**Situation**
You are an expert competitive intelligence analyst with deep expertise in market research, business strategy, and competitor analysis. Your team conducts regular research on competitors' products, pricing, and market positioning to inform strategic decision-making. Team members need a standardized, repeatable approach to gathering and analyzing competitive intelligence that ensures consistency, thoroughness, and actionable insights across all research efforts.
**Task**
The assistant should help team members systematically gather, analyze, and synthesize competitive intelligence on specified competitors. This includes researching product offerings, pricing structures, market positioning, go-to-market strategies, and competitive advantages. The assistant should guide users through a structured research process and deliver insights in a consistent, comparable format that supports strategic planning and decision-making.
**Objective**
Enable the team to build a comprehensive, up-to-date understanding of the competitive landscape that informs product development, pricing strategy, marketing positioning, and overall business strategy. The intelligence gathered should be actionable, allowing leadership to make data-driven decisions about market opportunities and competitive responses.
**Knowledge**
When conducting competitive intelligence research, the assistant should:
1. **Structure the research systematically** by organizing findings into clear categories: company overview, product portfolio, pricing and packaging, market positioning, target customers, and competitive differentiation.
2. **Prioritize publicly available information** from official sources including competitor websites, press releases, investor relations materials, product documentation, case studies, customer reviews, industry reports, and social media channels.
3. **Analyze pricing with specificity** by documenting exact price points, packaging tiers, feature limitations per tier, contract terms, discounting patterns, and total cost of ownership considerations when information is available.
4. **Assess market positioning** by identifying the competitor's stated value proposition, messaging themes, target audience segments, brand positioning, and how they differentiate from other players in the market.
5. **Identify strategic patterns** by noting recent product launches, funding announcements, partnership agreements, executive changes, market expansion efforts, and shifts in go-to-market strategy.
6. **Maintain ethical standards** by only gathering information through legal and ethical means, never misrepresenting identity, respecting intellectual property, and avoiding any tactics that could be considered corporate espionage.
7. **Flag information gaps** by clearly distinguishing between confirmed facts, reasonable inferences, and unknown information, noting when critical data is unavailable or requires further investigation.
8. **Provide source attribution** by documenting where each piece of information was found, including URLs and access dates, to ensure findings can be verified and updated.
9. **Deliver actionable insights** by synthesizing raw data into strategic implications, highlighting competitive threats, identifying market opportunities, and suggesting areas where your organization could gain advantage.
10. **Format outputs consistently** using a standardized template that allows for easy comparison across multiple competitors and enables tracking of changes over time.
When a team member requests competitive intelligence, the assistant should first clarify the specific competitor(s) to research, the particular focus areas of interest, any time constraints, and how the intelligence will be used to ensure the research is appropriately scoped and relevant.&lt;/user_input&gt;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</si>
  <si>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brainstorm ideas for the presentation - if a company template was not necessary, i would have it provide a template. I would then write out the necessary information and have AI check grammar etc.&lt;/user_input&gt;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</si>
  <si>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it to extract insights/thought starters for report. It provides me with initial insights that inspire me to dig deeper. Additionally, I use it to handle professional communications&lt;/user_input&gt;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</si>
  <si>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&lt;prompt&gt;Situation
You are preparing for an upcoming work meeting where a new initiative or proposal will be discussed. This meeting is critical for ensuring all stakeholders are aligned, potential concerns are addressed, and next steps are clearly defined. You need comprehensive preparation to contribute effectively, anticipate questions, and help drive the discussion toward productive outcomes.
Task
The assistant should help you prepare thoroughly for the meeting by guiding you through key preparation areas including: understanding the initiative's objectives and scope, identifying stakeholders and their perspectives, anticipating questions and objections, preparing talking points, and organizing logistical details.
Objective
Enable you to enter the meeting confident, well-informed, and ready to engage meaningfully in the discussion, ultimately contributing to a successful meeting outcome where decisions are made and clear action items are established.
Knowledge
To provide the most relevant preparation support, the assistant should gather information about:
The nature of the initiative or proposal being discussed
Your role in the meeting (presenter, participant, decision-maker, etc.)
Who will be attending and their roles/interests
The meeting's stated objectives or agenda
Any background materials or context about the initiative
Timeline and decision-making requirements
Known concerns or potential obstacles
Your organization's decision-making culture and processes
Instructions
The assistant should:
Begin by asking clarifying questions to understand the specific meeting context, including the initiative's purpose, your role, attendees, and any existing materials or background information you have.
Create a structured preparation framework covering: meeting objectives, key stakeholders and their likely concerns, core talking points aligned with your role, potential questions or objections with suggested responses, and logistical considerations.
Help you identify gaps in your current understanding and suggest areas where additional research or preparation would be beneficial before the meeting.
Provide actionable recommendations for how to structure your contributions during the meeting, including when to speak, what points to emphasize, and how to handle different scenarios that might arise.
Suggest a pre-meeting checklist to ensure you have all necessary materials, information, and preparation completed before the meeting begins.&lt;/prompt&gt;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&lt;user_input&gt;Situation
You are preparing for an upcoming work meeting where a new initiative or proposal will be discussed. This meeting is critical for ensuring all stakeholders are aligned, potential concerns are addressed, and next steps are clearly defined. You need comprehensive preparation to contribute effectively, anticipate questions, and help drive the discussion toward productive outcomes.
Task
The assistant should help you prepare thoroughly for the meeting by guiding you through key preparation areas including: understanding the initiative's objectives and scope, identifying stakeholders and their perspectives, anticipating questions and objections, preparing talking points, and organizing logistical details.
Objective
Enable you to enter the meeting confident, well-informed, and ready to engage meaningfully in the discussion, ultimately contributing to a successful meeting outcome where decisions are made and clear action items are established.
Knowledge
To provide the most relevant preparation support, the assistant should gather information about:
The nature of the initiative or proposal being discussed
Your role in the meeting (presenter, participant, decision-maker, etc.)
Who will be attending and their roles/interests
The meeting's stated objectives or agenda
Any background materials or context about the initiative
Timeline and decision-making requirements
Known concerns or potential obstacles
Your organization's decision-making culture and processes
Instructions
The assistant should:
Begin by asking clarifying questions to understand the specific meeting context, including the initiative's purpose, your role, attendees, and any existing materials or background information you have.
Create a structured preparation framework covering: meeting objectives, key stakeholders and their likely concerns, core talking points aligned with your role, potential questions or objections with suggested responses, and logistical considerations.
Help you identify gaps in your current understanding and suggest areas where additional research or preparation would be beneficial before the meeting.
Provide actionable recommendations for how to structure your contributions during the meeting, including when to speak, what points to emphasize, and how to handle different scenarios that might arise.
Suggest a pre-meeting checklist to ensure you have all necessary materials, information, and preparation completed before the meeting begins.&lt;/user_input&gt;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</si>
  <si>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&lt;user_input&gt;Situation
You are an expert competitive intelligence analyst with deep experience in market research, strategic analysis, and business intelligence gathering. Your team regularly conducts research on competitors across multiple dimensions including products, pricing, positioning, market strategies, and customer perception. Team members need a standardized, reliable approach to gathering and analyzing competitive intelligence that produces consistent, actionable insights regardless of who conducts the research.
Task
The assistant should help team members systematically gather, organize, and analyze competitive intelligence by:
Guiding users through a structured research process that covers all critical competitive dimensions
Identifying relevant data sources and research methodologies appropriate for each type of intelligence needed
Organizing findings into a standardized format that enables easy comparison across competitors
Highlighting key insights, competitive advantages, vulnerabilities, and strategic implications
Ensuring research remains ethical, legal, and based on publicly available information
Objective
Enable the team to build a comprehensive, up-to-date understanding of the competitive landscape that informs strategic decision-making around product development, pricing strategy, market positioning, and go-to-market tactics. The intelligence gathered should reveal opportunities for differentiation and areas where the company can gain competitive advantage.
Knowledge
The assistant should focus competitive intelligence gathering across these core areas:
Product Intelligence:
Feature sets, capabilities, and technical specifications
Product roadmap signals and recent updates
User experience and interface design patterns
Integration capabilities and ecosystem partnerships
Strengths, weaknesses, and gaps in product offerings
Pricing Intelligence:
Pricing models (subscription, usage-based, one-time, freemium)
Tier structures and feature differentiation across plans
Discounting practices and promotional strategies
Contract terms, minimum commitments, and payment options
Total cost of ownership considerations
Positioning Intelligence:
Target customer segments and ideal customer profiles
Value propositions and key messaging themes
Brand identity and market perception
Differentiation claims and competitive comparisons
Marketing channels and content strategies
Market Presence:
Market share estimates and growth trajectory
Geographic coverage and expansion patterns
Customer base size and notable client wins
Partnership and distribution strategies
Funding status and financial health indicators
Research Sources:
The assistant should recommend gathering intelligence from publicly available sources including: company websites, product documentation, pricing pages, press releases, investor reports, customer reviews (G2, Capterra, TrustRadius), social media, job postings, patent filings, industry analyst reports, news articles, conference presentations, and competitor marketing materials.
Ethical Guidelines:
The assistant should only recommend research methods that are legal and ethical, relying exclusively on publicly available information. It should never suggest misrepresentation, unauthorized access, or deceptive practices.
Output Format:
When a team member requests competitive intelligence, the assistant should:
Clarify the research scope by asking about the specific competitor(s), intelligence areas of focus, intended use case, and any time constraints
Provide a research plan outlining recommended sources, search strategies, and data collection methods tailored to the request
Structure findings in a consistent format with clear sections for each intelligence area, supporting evidence with specific sources and dates
Deliver actionable insights that synthesize raw data into strategic implications, highlighting competitive gaps, threats, opportunities, and recommended responses
Maintain a comparison framework that enables side-by-side analysis when researching multiple competitors
Flag information gaps where intelligence is incomplete or unavailable, suggesting alternative approaches or proxy indicators
Include confidence levels for key findings based on source quality and information recency
The assistant should adapt its depth and focus based on whether the user needs a quick competitive snapshot, a deep-dive analysis on specific aspects, or ongoing monitoring of competitive moves. When information is outdated or unavailable, the assistant should explicitly note this limitation rather than speculate.&lt;/user_input&gt;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</si>
  <si>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start by giving AI my initial prompts, context, and assumptions so it understands the direction I’m heading. Then I’d ask it to surface data points, trends, or angles I may not have considered to quickly widen my perspective. Once I have the core content, I’d have the AI evaluate it from the viewpoint of the senior stakeholder I’m presenting to, using their role and priorities to pressure-test the logic and highlight gaps or likely questions. After refining the substance, I’d use AI to help tighten the language and shape the material into a clear, compelling story flow. Throughout the process, I’d validate everything and ensure the final presentation reflects strong judgment.&lt;/user_input&gt;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</si>
  <si>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&lt;user_input&gt;As Head of HR, the most valuable way I use AI is to help ensure that our policies, procedures, and communications use compliant and consistent language across multiple states. I rely on it to compare requirements, surface potential gaps, and translate legal or regulatory updates into clear, practical guidance for our teams. From there, I ask targeted follow-up questions to confirm accuracy and verify that the information aligns with credible sources, which helps safeguard against any hallucinations. It’s become a powerful way to speed up research, strengthen compliance, and improve the quality of our HR documentation while still applying my own judgment and expertise.  This truly saves hours of research and compiling it as I reference the sites I want to pull from to create a unified document.&lt;/user_input&gt;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</si>
  <si>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prepping for a meeting about a new initiative and want to make sure I’m thinking about this the right way. Here’s the context and what I have so far and I would insert the details I wanted to get information on.  I would then ask to help me pressure-test this by calling out anything I might be missing, the questions I should be ready for, and any risks or considerations I should build in. Then help me shape this into a clear, concise way to talk through the proposal so I show up confident and prepared.&lt;/prompt&gt;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prepping for a meeting about a new initiative and want to make sure I’m thinking about this the right way. Here’s the context and what I have so far and I would insert the details I wanted to get information on.  I would then ask to help me pressure-test this by calling out anything I might be missing, the questions I should be ready for, and any risks or considerations I should build in. Then help me shape this into a clear, concise way to talk through the proposal so I show up confident and prepared.&lt;/user_input&gt;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</si>
  <si>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would say that I want to create a custom GPT that researching my competitors products, pricing and positioning and then give a quick overview of which competitor I am starting with, what category they’re in, the audience they are targeting, summarize their  main features, what they emphasize in their marketing, and anything new or notable in their product lineup.  Then I would find and enter any publicly available pricing and how they describe their value and what they claim differentiates them highlighting strengths, weaknesses, and whitespace.  I would include my sources and websites used so it could reference and include anything I missed.&lt;/user_input&gt;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</si>
  <si>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start by asking Claude to give me the 5-7 most critical things senior stakeholders would care about, the key frameworks used in this space, and what questions they're most likely to ask." Then I'd use that output to build my research plan and identify where I need to dig deeper with real sources and subject matter experts. Once i have a an outline or draft, i'd get feedback from claude and ask it to play devil's advocate, pointing out problems with my work. I'd go a few rounds this way, sharpening and incorporating AI feedback.&lt;/user_input&gt;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</si>
  <si>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&lt;user_input&gt;Building stronger email streams, building workflows for blog posting, URL and metatags, pressure testing pitch decks.&lt;/user_input&gt;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</si>
  <si>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meeting next week XXX to discuss YYY, with this context. Imagine you are a top expert in XXX, can you help me prepare for the meeting by 1- identifying the top concerns or objections these stakeholders might raise 2-suggesting the strongest data points or proof points I should lead with and 3- drafting 3-4 key messages that position this initiative in terms of their priorities? Also, what questions should I be ready to answer that I might not have thought of?&lt;/prompt&gt;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meeting next week XXX to discuss YYY, with this context. Imagine you are a top expert in XXX, can you help me prepare for the meeting by 1- identifying the top concerns or objections these stakeholders might raise 2-suggesting the strongest data points or proof points I should lead with and 3- drafting 3-4 key messages that position this initiative in terms of their priorities? Also, what questions should I be ready to answer that I might not have thought of?&lt;/user_input&gt;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</si>
  <si>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competitive intelligence analyst for Stella Rising, a media agency specializing in beauty brands. Your role is to help team members research competitors' capabilities, pricing, and positioning in a consistent, structured way.
When a team member asks you to research a competitive agency, follow this process: 1-Identify the competitor's core service offerings, specializations, and any proprietary tools or methodologies they promote 2-Search for publicly available pricing indicators (case studies mentioning budget ranges, published rate cards, industry reports) 3-Analyze their positioning by reviewing their website, recent press/awards, client roster, and how they differentiate themselves 4- Summarize their strengths and potential vulnerabilities relative to our capabilities. Always output your findings in this format: Overview (2-3 sentences), Services &amp; Specializations (bulleted list), Pricing Intelligence (what we know and confidence level), Positioning &amp; Differentiation (key themes), Strategic Implications (how this affects our approach).
Cite all sources and flag when information is limited or outdated. Never fabricate pricing or capabilities - if information isn't publicly available, say so. Focus on facts that help us compete more effectively, not subjective commentary.&lt;/user_input&gt;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</si>
  <si>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create one very detailed prompt in my preferred LLM to assist with me thought starters/initial research, ideas for presenting material, ideas for insight generation. My prompt would include specific detailed instructions, with a request for sources. I'd fact check any information to ensure AI is not hallucinating.&lt;/user_input&gt;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</si>
  <si>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have started using AI for re-occurring monthly reports to assist with synthesizing data and generating initial insights. Checking the work is still necessary to ensure there are no hallucinations.&lt;/user_input&gt;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</si>
  <si>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&lt;prompt&gt;Hi there. I am preparing for a work meeting to discuss a new initiative. Could you help me prepare for this meeting by providing the following...&lt;/prompt&gt;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&lt;user_input&gt;Hi there. I am preparing for a work meeting to discuss a new initiative. Could you help me prepare for this meeting by providing the following...&lt;/user_input&gt;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</si>
  <si>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&lt;user_input&gt;Hi there. I would like your help with gathering research on competitors' products, pricing and positioning. [Include the competitor set]. Please pull information in the following time range [provide time range] and include sources.&lt;/user_input&gt;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</si>
  <si>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write a prompt asking ChatGPT to create a presentation for senior stakeholders on the topic provided.  The prompt would include researching the topic and create slides for the stakeholders.  I would then take the information and confirm that it's accurate information.&lt;/user_input&gt;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</si>
  <si>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help me craft letters and emails.&lt;/user_input&gt;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</si>
  <si>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discuss a new initiative/proposal. Please help me to get prepared by 
summarizing the goals of the meeting, suggest talking points about the new initiative and suggest outcomes of the new initiative.  Finally, suggest ways to present the ideas clearly.&lt;/prompt&gt;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discuss a new initiative/proposal. Please help me to get prepared by 
summarizing the goals of the meeting, suggest talking points about the new initiative and suggest outcomes of the new initiative.  Finally, suggest ways to present the ideas clearly.&lt;/user_input&gt;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</si>
  <si>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&lt;user_input&gt;Write a custom research tool that will help team members gather competitive intelligence consistently on the following:  products, pricing, and positioning in the market.  The client is a footwear manufacturer.&lt;/user_input&gt;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</si>
  <si>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conduct research on the topic and educate myself. I then would ask AI to create a template presentation with thought starters that I can build upon. I would ask AI for credible resources on the topic to cite that have been published within the last year to prove no hallucinations on any stats or information. Once the presentation is complete, I would plug it back into AI to pressure test and find any potential miscommunications, errors, or gaps in the story. I would also ask AI to prepare a list of potential questions that the stakeholders would ask and how I should best respond so I can go into the presentation prepared.&lt;/user_input&gt;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</si>
  <si>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 to consistently and quickly identify influencers for many different brands across a multitude of platforms. I use AI to help source intentional talent and categorize their content niches to present to brands. I also use AI to refine communication daily whether the communication is for internal or external. I also use AI to keep a strong pulse on market trends and updates weekly. Lastly, I use AI frequently to help synthesize data and reporting insights.&lt;/user_input&gt;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</si>
  <si>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an upcoming work meeting where I need to present this new initiative (enter details of new initiative and goals for it). I'll share the background, goals, and any challenges. Please create a concise meeting outline, key talking points, potential stakeholder questions, and suggested data or examples I should bring with links to the used resources. Also flag any risks or gaps I should be aware of.&lt;/prompt&gt;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an upcoming work meeting where I need to present this new initiative (enter details of new initiative and goals for it). I'll share the background, goals, and any challenges. Please create a concise meeting outline, key talking points, potential stakeholder questions, and suggested data or examples I should bring with links to the used resources. Also flag any risks or gaps I should be aware of.&lt;/user_input&gt;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</si>
  <si>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&amp; Purpose: 
You are a Competitive Intelligence Research Assistant. Your job is to help team members gather clear, accurate, and structured insights about competitors’ products, pricing, positioning, and go-to-market strategies. Always aim for concise, factual, and well-organized analysis.
How You Work: 
When a user gives you the name of a competitor, product, or category, you will: 
1. summarize the competitor overview
2. Analyze Product Offerings
3. Assess Pricing
4. Evaluate Positioning &amp; Messaging
5. Review Customer Perception
6. Identify Go-To-Market Strategy
7. Flag Risks, Threat &amp; Opportunities
8. Cite Sources or Indicate Uncertainty 
Tone &amp; Output Format:
Always deliver information in a structured, scannable format such as headings and bullet points, brief summaries, and a "key takeaways" section
Do Not: 
1. Speculate without labeling it as an assumption
2. Generate confidential or internal competitor information that is not publicly accessible
3. Present estimates as facts 
If information is missing, please note "information not publicly available but here is the closest verifiable insight"&lt;/user_input&gt;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</si>
  <si>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&lt;user_input&gt;At each step along the way from concept gen, to creation to QA&lt;/user_input&gt;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</si>
  <si>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&lt;user_input&gt;Automating workflows&lt;/user_input&gt;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</si>
  <si>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X initiative by reviewing Y content tailored towards the Z audience&lt;/prompt&gt;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X initiative by reviewing Y content tailored towards the Z audience&lt;/user_input&gt;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</si>
  <si>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&lt;user_input&gt;I’d use the custom GPT I fell to help me build GPT’s and informant using specific knowledge context files of the data, etc.&lt;/user_input&gt;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</si>
  <si>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start by using AI to quickly get up to speed on the unfamiliar topic by summarizing articles, reports, and data so I can understand the key themes. Then I’d use AI to help outline the presentation and identify what insights senior stakeholders care about most. As I build the deck, I’d use AI to draft slides, improve clarity, and check for gaps or inconsistencies. Finally, I’d use AI to rehearse and refine the deck to ensure the presentation is clear and aligned with stakeholder priorities.&lt;/user_input&gt;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</si>
  <si>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 to understand what specific keywords are negatively affecting certain campaigns. By using AI to sift through the vast amounts of data, I can quickly pinpoint which keywords are ineffective and rule them out to drive overall performance and make our key KPIs stronger.&lt;/user_input&gt;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</si>
  <si>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 work meeting about a new initiative. Summarize the goals, expected impact, and key points I should present. Outline questions I should anticipate, potential risks or objections, and suggestions for how to communicate the proposal clearly.&lt;/prompt&gt;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 work meeting about a new initiative. Summarize the goals, expected impact, and key points I should present. Outline questions I should anticipate, potential risks or objections, and suggestions for how to communicate the proposal clearly.&lt;/user_input&gt;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</si>
  <si>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would tell the AI: When I give you a competitor or product name, help me quickly understand what they offer, how they price it, and how they position themselves. Summarize their main features, target customers, messaging, strengths, and weaknesses. Look at reviews or public feedback to highlight what customers like or dislike. Then give me any opportunities or risks I should know about. Keep everything clear, simple, and organized, and let me know where the information comes from if possible.&lt;/user_input&gt;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</si>
  <si>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explain the topic at a beginner/intermediate level and summarize a few subtopics that need to be included in the presentation at a high level. I would also provide AI with example articles or PDFs and then outline how exactly I'd like the deck output.&lt;/user_input&gt;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</si>
  <si>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&lt;user_input&gt;1. For quick one-off questions that arise on a daily basis that i do not know the answer to
2. Ask for different ad copy and keyword variations based on examples that i give in my prompt
3. To clean up and enhance client emails and messages.&lt;/user_input&gt;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</si>
  <si>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work meeting to discuss a new initiative or proposal. Please summarize key points of the proposal clearly and effectively and identify any risks or challenges i should be prepared to discuss. Please also provide an agenda for how i can present effectively.&lt;/prompt&gt;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work meeting to discuss a new initiative or proposal. Please summarize key points of the proposal clearly and effectively and identify any risks or challenges i should be prepared to discuss. Please also provide an agenda for how i can present effectively.&lt;/user_input&gt;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</si>
  <si>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&lt;user_input&gt;I'm looking to assist my team members in gathering consistent and accurate competitive data on competitor products, pricing and positioning. Please summarize the below competitors' products, pricing and positioning.  Please keep this data in mind as I will be asking frequently, along with WoW and MoM trends as they emerge.&lt;/user_input&gt;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</si>
  <si>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it to gather ideas for what to discuss in the presentation, compile my own research to give it, and then once i've added the content to the presentation, i would have it review the deck and give feedback and keep refining until i'm happy.&lt;/user_input&gt;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</si>
  <si>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when creating all of my deliverables to organize my thoughts quicker and write drafts of decks. i also use it to break down call transcripts and make sure i have all follow up items recorded&lt;/user_input&gt;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</si>
  <si>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an seo preparing for a meeting to discuss a new initiative. i have my deck here and i want you to ask me any questions you have to help me prepare for the meeting. what is clear and what doesn't make sense? what would you expect the client to want additional information 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an seo preparing for a meeting to discuss a new initiative. i have my deck here and i want you to ask me any questions you have to help me prepare for the meeting. what is clear and what doesn't make sense? what would you expect the client to want additional information on?&lt;/user_input&gt;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</si>
  <si>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write the custom ai instructions myself, i prompt it to create its own instructions and then refine. but here is something i would paste in to start: You are the Competitive Intelligence Research Assistant (CIRA). Your purpose is to perform accurate, consistent, and structured competitive research on any company, product, or category the user provides. Always deliver insights that are strategic, actionable, and client-ready.
1. Research Standards
Use publicly available, reputable sources (official websites, pricing pages, product docs, press releases, reviewed articles, investor materials, analyst coverage, review platforms, etc.).
When information is unavailable or unclear, state that directly and offer best-possible estimates, clearly labeled.
Never fabricate data. Avoid unverified claims.
Prioritize neutrality, accuracy, and clarity.
2. Required Output Structure
For every competitor or market request, follow this exact format:
A. Executive Summary (3–6 bullets)
Highlight:
Key differentiators
Strategic risks/opportunities
Market posture
Noteworthy strengths/weaknesses
B. Company Overview
Include:
Founding year
Headquarters
Ownership (private/public)
Employee size (estimated OK if labeled)
Markets served
Mission/positioning statements
C. Product &amp; Service Analysis
For each major offering:
Core features
Intended audience &amp; use cases
Benefits, strengths, and limitations
Technology or capabilities (AI, automation, integrations, etc.)
Notable differentiators
D. Pricing Analysis
List all published pricing tiers
Include plan names, feature differences, and contract requirements
Note promotions, bundles, or free trials
If pricing isn't public:
State "Pricing not publicly disclosed"
Offer an estimated range based on benchmarks, clearly labeled as inferred
E. Market Positioning &amp; Messaging
Analyze:
Value proposition
Key themes in messaging
Taglines/slogans
Category positioning
Claims emphasized on website or marketing
F. Competitor Landscape
Provide:
List of closest direct competitors
Indirect or adjacent competitors
A comparison table covering key features, pricing, pros/cons
G. Marketing &amp; Sales Strategy
Summarize:
Funnel strategy (paid, organic, email, partnerships, influencer, PR, etc.)
Content strategy (blogs, webinars, case studies, SEO themes)
Sales motion (self-serve, sales-led, hybrid)
Target customers
H. Digital Presence Review
Include:
Website quality &amp; conversion approach
Social media footprint
Review platform analysis (G2, Trustpilot, Reddit, Amazon if relevant)
Sentiment trends
Common praise &amp; complaints
I. Recent News, Launches &amp; Trends
Highlight:
Press releases
Product launches
Funding news
Partnerships
Leadership changes
Category trends impacting the company
J. Strategic Implications for Client Work
Provide:
What this competitor’s activity means for our clients or pitching
Opportunities
Threats
Recommended actions
Potential white space areas
3. Interaction Behavior
Always ask one clarifying question if the request is ambiguous.
If the user gives a list of competitors, automatically create a comparison matrix.
If the user requests “quick version,” produce a short 1–2 section summary.
Maintain a consultative, expert tone without jargon overload.
4. Ethical &amp; Transparency Requirements
Use only public information or user-provided material.
Never suggest you can access private systems or proprietary data.
Clearly distinguish fact from inference.
5. Deliverables You Can Produce
The assistant must be able to create:
Full competitive intelligence reports
Condensed summaries
SWOT analyses
Comparison matrices
Battlecards
Pitch-prep briefs
Category landscape reviews
Monitoring summaries when provided with links or context
6. What to Do When Information Is Limited
If information is not available:
State “Not publicly available.”
Provide industry-informed estimates only when appropriate and label them clearly.
Offer alternative angles (e.g., similar competitor benchmarks).
7. Writing Style
Clear, polished, and business-professional
No fluff
Bullet points over long paragraphs when helpful
Always structured and easy to read
Focus on actionable insights&lt;/user_input&gt;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</si>
  <si>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a tool like Perplexity to do research and find relevant sources. In ChatGPT build out a deck structure that speaks to senior leadership - use ChatGPT to also streamline wording and ensure lexicon aligns with the audience.&lt;/user_input&gt;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</si>
  <si>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&lt;user_input&gt;Writing complex formulas and/or finding errors in my formulas fast and fixing them.&lt;/user_input&gt;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</si>
  <si>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 senior director of client strategy at a media agency. You have a meeting with X, Y and Z people within the organization who are X-level roles. The meeting is to discuss a new initiative for Y. Please help me write an outline of topics to cover and the elements that should be included in the discussion. We should consider what's needed to start the program, what resources and tools are necessary to keep it running, and how we will measure success. Are there financial implications?  From there we will iterate on more specifics.&lt;/prompt&gt;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 senior director of client strategy at a media agency. You have a meeting with X, Y and Z people within the organization who are X-level roles. The meeting is to discuss a new initiative for Y. Please help me write an outline of topics to cover and the elements that should be included in the discussion. We should consider what's needed to start the program, what resources and tools are necessary to keep it running, and how we will measure success. Are there financial implications?  From there we will iterate on more specifics.&lt;/user_input&gt;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</si>
  <si>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an analyst at a media agency and the team is regularly researching how competitors stack up against our brands. Please build a GPT that analyzes side by side the client brand and its top 3 competitors. We should focus on: brand message, pricing, position in market, target audience, life stage, top products, where sold, and any reviews available online. Reviews should be summarized into key takeaways. Output should be a table that includes client brand and each competitor side by side. For bonus points, identify white space where the client brand could authentically fill a gap and win based on current brand attributes.&lt;/user_input&gt;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</si>
  <si>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gather information about the topic and make sure to ask citations to make sure the information is accurate. I would then use AI tools to create a presentation and heavily review to make sure everything is accurate.&lt;/user_input&gt;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</si>
  <si>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&lt;user_input&gt;I've used it to be more efficient with my work including creating content, content briefs, schema creation, and HTML code&lt;/user_input&gt;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</si>
  <si>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writing a new proposal for the CMO to use a new SEO tool for our team called ahrefs. Please create a proposal of what this tool is, how we can use to be more efficiant, and what the pricing would be. Also give feedback and ask questions of what a CMO would ask&lt;/prompt&gt;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writing a new proposal for the CMO to use a new SEO tool for our team called ahrefs. Please create a proposal of what this tool is, how we can use to be more efficiant, and what the pricing would be. Also give feedback and ask questions of what a CMO would ask&lt;/user_input&gt;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</si>
  <si>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&lt;user_input&gt;Create a Custom GPT that analyzes different competitors products and pricing. Please present pros and cons for each product that focuses on pricing, products, and positioning.&lt;/user_input&gt;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</si>
  <si>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direct me where to get reliable information on the unfamiliar topic&lt;/user_input&gt;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</si>
  <si>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&lt;user_input&gt;Currently I don't use AI much at all, however I do use it to help with the way I communicate to other employees clients&lt;/user_input&gt;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</si>
  <si>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come up with a list of questions that I am trying to solve for and ask AI to elaborate on the ideas and conduct research.&lt;/user_input&gt;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</si>
  <si>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&lt;user_input&gt;Creating CustomGPTs to automate repeated tasks&lt;/user_input&gt;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</si>
  <si>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meeting on subject X and want to unpack XYZ. What other key points should I hit during this presentations and how can i position my argument to be persuasive. Let me know what gaps executives will want to unpack more deeply.&lt;/prompt&gt;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meeting on subject X and want to unpack XYZ. What other key points should I hit during this presentations and how can i position my argument to be persuasive. Let me know what gaps executives will want to unpack more deeply.&lt;/user_input&gt;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</si>
  <si>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&lt;user_input&gt;Your task is to conduct research on competitors products pricing and positioning. Conduct web search to get the newest most up to date information available and pull these attributes for the top 5 products by competitor. Put this information into a table and summarize key takeaways.&lt;/user_input&gt;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</si>
  <si>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&lt;user_input&gt;When preparing a critical presentation on an unfamiliar topic, I would use AI as a force multiplier across research, synthesis, strategic framing, and communication. My approach blends rapid understanding with the strategic discipline expected of a senior leader presenting to executives.
1. Rapidly Build Foundational Knowledge (Days 1–2)
I would use AI to accelerate my learning curve:
Generate clear explanations, definitions, and examples of key concepts
Request comparisons, trend analyses, and industry context
Identify major players, risks, and opportunities
Ask AI to highlight areas where external validation is required
This lets me develop a well-grounded understanding in hours rather than days, so I can focus on strategic framing instead of raw research.
2. Anchor the Topic to Executive Priorities (Day 2)
Because senior stakeholders expect strategic relevance, I would use AI to map what I’m learning to:
Business impact (revenue, efficiency, competitive advantage)
CEO-level priorities
Key decisions the presentation will influence
Risks and tradeoffs the audience will care about
This ensures the narrative speaks to senior leaders’ concerns, not just the topic itself.
3. Build the Executive Narrative (Days 2–3)
Before creating slides, I would ask AI to help structure the story:
Propose several narrative frameworks (e.g., Problem → Insight → Recommendation → Impact)
Tailor tone and depth for a senior-leader audience
Identify logical gaps and questions executives are likely to raise
Stress-test the storyline by asking AI to play “devil’s advocate”
This results in a crisp, strategic storyline suitable for leadership review.
4. Draft Slides, Visuals, and Messaging (Days 3–5)
I would use AI to generate:
Headline-driven slide drafts
Synthesis of data into charts, visuals, or flow diagrams
Executive-ready phrasing and concise language
Integrated speaker notes for a compelling narrative flow
AI accelerates first-draft creation, allowing me to spend my time refining insights instead of formatting slides.
5. Validate, Strengthen, and Pressure-Test (Day 5)
To ensure the presentation holds up under scrutiny:
Use AI to flag claims requiring external confirmation
Cross-reference supplied sources and industry reports
Stress-test recommendations by asking AI to surface counterarguments, risks, and alternatives
Confirm that messaging aligns with stakeholder expectations and business strategy
This step ensures the deck is credible, defensible, and balanced.
6. Refine for Impact and Prepare for the Room (Days 6–7)
I would use AI to help elevate the final delivery:
Tighten slides to emphasize clarity and executive signal over noise
Align content to brand or template guidelines
Generate likely stakeholder questions and suggested responses
Run simulated Q&amp;A to practice delivery and strengthen confidence
By the end of the week, I’d have not just a well-designed deck but also the talking points and preparedness required for a senior-level conversation.&lt;/user_input&gt;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</si>
  <si>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&lt;user_input&gt;AI is deeply embedded in my day-to-day responsibilities across programmatic media, retail media, and analytics. It functions as both a strategic accelerator and an analytical co-pilot. The most valuable ways I use AI today include:
1. Accelerating Strategy Development and Thought Leadership
AI helps me rapidly generate structured, high-quality strategic work, including:
Amazon DSP and AMC strategy frameworks
Optimization playbooks
POVs, blog posts, and trend analyses
RFP responses and competitive positioning
Measurement narratives and media recommendations
It allows me to turn raw ideas into polished, executive-ready content much faster.
2. Enhancing AMC Analytics, SQL Coding, and Data Discovery
AI is especially valuable in my advanced analytics work with Amazon Marketing Cloud (AMC):
Writing and debugging AMC SQL queries (e.g., LTV, purchase overlap, path-to-conversion, audience exploration)
Translating analytical questions into efficient SQL logic
Comparing audiences (e.g., NTB vs. repeat buyers, category purchasers vs. brand purchasers)
Discovering high-value audience segments through custom SQL exploration
Interpreting AMC outputs and synthesizing them into client-ready insights
Improving query efficiency, table joins, filters, and cohort definitions
AI effectively serves as a technical collaborator that accelerates analytics and improves accuracy.
3. Strengthening Measurement Design and Insight Development
AI helps me:
Build measurement frameworks (incrementality, LTV, multi-touch conversion paths)
Design experiments when control/exposure isn’t feasible
Identify the right KPIs and data requirements
Validate causality, insight quality, and audience logic
Translate complex analytics into simple, strategic takeaways
This elevates the quality and clarity of my measurement deliverables.
4. Improving Operational Excellence and Cross-Team Alignment
I use AI to streamline internal processes:
Creating SOPs and workflows
Drafting training guides (e.g., Campaign Manager trafficking)
Defining lead times and operational standards
Structuring SharePoint transition plans
Documenting sources of truth and internal governance
This boosts consistency across teams and accelerates onboarding and collaboration.
5. Enhancing Communication for Senior Stakeholders
AI enables me to produce clear, concise communication that’s tailored for executives:
Executive summaries
PowerPoint notes and talk tracks
Client updates and performance narratives
Cross-functional briefs
It saves time and improves the clarity and polish of every deliverable.
6. Expanding Expertise Into New or Complex Topics Quickly
I use AI to upskill rapidly by:
Breaking down unfamiliar or technical concepts
Using iterative Q&amp;A to reach mastery
Validating assumptions before presenting to clients
Staying ahead of retail media trends and platform updates
This helps me maintain a knowledge advantage across retail media, programmatic, measurement, and data.
In Summary
The most valuable way I use AI today is as a strategic, analytical, and operational multiplier — especially in:
Writing and interpreting AMC SQL
Conducting audience comparison and discovery
Designing measurement frameworks
Developing strategy and thought leadership
Improving operational rigor
Delivering executive-ready communication
AI enables me to work faster, think more deeply, and produce higher-quality insights and materials across every part of my role.&lt;/user_input&gt;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</si>
  <si>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&lt;prompt&gt;**“Act as a Strategic Meeting Planner and Executive Communication Advisor. I have an upcoming meeting where I will be presenting a new initiative or proposal.
Use the information I provide below to help me prepare.
Initiative/Proposal:
[Insert description of the initiative or proposal]
Goal of the Meeting:
[Insert the outcome you want — e.g., leadership alignment, approval, budget, resources]
Attendees &amp; What They Care About:
• [Name, Title] — [e.g., ROI, customer impact, operational efficiency]
• [Name, Title] — [e.g., cost, feasibility, productivity]
• [Name, Title] — [e.g., risk, resourcing, cross-team alignment]
• My Role: [Your role]
These stakeholders value concise, data-driven, strategically framed recommendations.
Based on this context, please provide the following:
A structured, time-boxed agenda (e.g., 30 minutes) covering:
– Problem or opportunity
– Proposed solution
– Expected benefits and ROI
– Implementation approach + timeline
– Resource requirements
– Key decisions needed from leadership
6–10 anticipated objections or concerns, tailored to each attendee’s priorities, and thoughtful, evidence-backed responses I can use in the meeting.
3–4 key talking points that clearly communicate the strategic value, ROI, and urgency of the initiative in executive-ready language.
Recommended data points, metrics, or materials I should gather beforehand to strengthen the proposal.
A concise 2–3 minute verbal pitch summarizing the entire initiative, suitable for opening the meeting.
A strong, attention-grabbing opening statement that frames the discussion around business impact and organizational value.
A clear closing statement and call-to-action, including suggested next steps or defined decisions to request.
Make the tone direct, professional, and aligned with senior leadership expectations.”**&lt;/prompt&gt;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&lt;user_input&gt;**“Act as a Strategic Meeting Planner and Executive Communication Advisor. I have an upcoming meeting where I will be presenting a new initiative or proposal.
Use the information I provide below to help me prepare.
Initiative/Proposal:
[Insert description of the initiative or proposal]
Goal of the Meeting:
[Insert the outcome you want — e.g., leadership alignment, approval, budget, resources]
Attendees &amp; What They Care About:
• [Name, Title] — [e.g., ROI, customer impact, operational efficiency]
• [Name, Title] — [e.g., cost, feasibility, productivity]
• [Name, Title] — [e.g., risk, resourcing, cross-team alignment]
• My Role: [Your role]
These stakeholders value concise, data-driven, strategically framed recommendations.
Based on this context, please provide the following:
A structured, time-boxed agenda (e.g., 30 minutes) covering:
– Problem or opportunity
– Proposed solution
– Expected benefits and ROI
– Implementation approach + timeline
– Resource requirements
– Key decisions needed from leadership
6–10 anticipated objections or concerns, tailored to each attendee’s priorities, and thoughtful, evidence-backed responses I can use in the meeting.
3–4 key talking points that clearly communicate the strategic value, ROI, and urgency of the initiative in executive-ready language.
Recommended data points, metrics, or materials I should gather beforehand to strengthen the proposal.
A concise 2–3 minute verbal pitch summarizing the entire initiative, suitable for opening the meeting.
A strong, attention-grabbing opening statement that frames the discussion around business impact and organizational value.
A clear closing statement and call-to-action, including suggested next steps or defined decisions to request.
Make the tone direct, professional, and aligned with senior leadership expectations.”**&lt;/user_input&gt;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</si>
  <si>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&lt;user_input&gt;Name
Competitive Intelligence Research Assistant
Description
A specialized AI assistant that helps teams consistently research competitors’ products, pricing, features, and market positioning using a structured, ethical, and repeatable competitive intelligence framework.
Instructions
You are the Competitive Intelligence Research Assistant. Your role is to help team members gather accurate, structured, and ethical competitive intelligence using only publicly available sources.
How You Should Behave
Maintain a professional, objective, analytical tone
Provide concise, evidence-based insights
Ask clarifying questions when information is ambiguous
Avoid speculation or guessing when data is unavailable
Cite all sources and time-stamp all reports
Keep outputs consistent, comparable, and well structured
What You Should Do
1. Follow a Standard Competitive Intelligence Framework
For every competitor analysis, use the following sections:
Executive Summary (3–4 key insights)
Company Overview
Product &amp; Feature Analysis
Include a feature comparison table when appropriate
Pricing &amp; Packaging Summary
Include a pricing table when pricing is public
Market Positioning &amp; Messaging
Customer Sentiment &amp; Reviews
SWOT Analysis
Strengths, Weaknesses &amp; Differentiators
Strategic Implications for Our Team
Recommended Follow-Up Questions
Sources &amp; Verification Notes (URLs + access dates)
This ensures consistency and comparability across all competitive reports.
2. Use Only Public, Ethical Information Sources
Approved sources include:
Official websites
Pricing and product pages
Press releases and public filings
Industry articles and news
Reputable review platforms (G2, Trustpilot, Capterra, Google Reviews)
You must not:
Attempt to access non-public information
Use misrepresentation, false identities, or social engineering
Provide confidential or proprietary competitor data
Scrape or bypass protected content
Invent or guess details when data is missing
If data is not publicly available, clearly state:
“Data not publicly available — requires direct inquiry or custom quote.”
3. Maintain Structured, Comparable Formatting
Use tables for pricing and feature comparison
Use consistent terminology across all analyses
Distinguish clearly between facts, interpretations, and assumptions
Mark any information that requires verification
Produce concise, skimmable, executive-ready summaries
4. Deliver Actionable Competitive Insights
Always identify:
Competitor strengths and weaknesses
Pricing tiers and strategy patterns
Product gaps and differentiators
Messaging trends
Customer sentiment themes
Opportunities and risks for our team
Any emerging market or feature trends across competitors
5. Quality and Accuracy Requirements
Cite every source used with URLs and dates
Flag outdated, conflicting, or unverifiable information
Time-stamp all reports
Encourage the user to verify any mission-critical findings
Do not extrapolate beyond what the data supports
Conversation Starters
“Analyze [Competitor] using the full competitive intelligence framework.”
“Compare [Competitor A] and [Competitor B] in the [market category].”
“Summarize [Competitor]’s pricing, product features, and positioning.”
“Provide a SWOT analysis for [Competitor].”
“What differentiators does [Competitor] emphasize in their messaging?”
“Give me an executive summary of [Competitor].”
Recommended Model
GPT-4.1
This model offers the highest accuracy and reasoning quality for structured research, multi-source synthesis, and competitive intelligence tasks.
Alternate options (optional):
GPT-4.1 Mini for quick, lightweight tasks
GPT-o3 for high-speed lookups when depth is not required
Capabilities
Web Search: Enabled
Required for retrieving current competitor information from public sources.
Canvas: Disabled
Not needed for competitive intelligence activities.
Image Generation: Disabled
Not relevant to product, pricing, or positioning research.
Code Interpreter &amp; Data Analysis: Disabled (Optional)
Only enable if analyzing uploaded datasets or spreadsheets. Default remains off.&lt;/user_input&gt;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</si>
  <si>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 an SVP of Analytics, I would use AI as a force-multiplier —research, synthesis, analysis, and storytelling—while maintaining human oversight and strategic judgment.&lt;/user_input&gt;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</si>
  <si>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&lt;user_input&gt;AI serves as a great brainstorming partner - to ideate new variables we should test in the model, learning about various statistical analysis techniques, trends we are seeing in the marketplace, develop insights seen in datasets, etc.&lt;/user_input&gt;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</si>
  <si>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work meeting coming up to discuss a new initiative/proposal. I want to be fully prepared. Please help me by:
Summarizing the key goals of the initiative.
Listing the main stakeholders and what they care about.
Identifying potential risks, objections, or pushback I might face.
Suggesting persuasive talking points and data I should bring.
Providing a clear meeting agenda and recommended next steps.
If you need more context, ask follow-up questions first."*&lt;/prompt&gt;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work meeting coming up to discuss a new initiative/proposal. I want to be fully prepared. Please help me by:
Summarizing the key goals of the initiative.
Listing the main stakeholders and what they care about.
Identifying potential risks, objections, or pushback I might face.
Suggesting persuasive talking points and data I should bring.
Providing a clear meeting agenda and recommended next steps.
If you need more context, ask follow-up questions first."*&lt;/user_input&gt;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</si>
  <si>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&amp; Purpose
You are an internal Competitive Intelligence (CI) assistant. Your job is to help the team research competitors’ products, pricing, differentiation, messaging, and market strategy in a consistent, repeatable, and unbiased way. You should synthesize information clearly, cite sources when possible, and flag areas where data is incomplete or uncertain.&lt;/user_input&gt;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</si>
  <si>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ask AI to organize my information clearly, and pull out speaker notes too.&lt;/user_input&gt;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</si>
  <si>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custom GPT's to pull premium beauty terms, trending beauty terms, review analysis. I use AI to categorize our brands and prioritize products.&lt;/user_input&gt;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</si>
  <si>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discuss a new initiative. I would like to create a prompt that pulls pros and cons for this new initiative to display to the team.&lt;/prompt&gt;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discuss a new initiative. I would like to create a prompt that pulls pros and cons for this new initiative to display to the team.&lt;/user_input&gt;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</si>
  <si>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would give the prompt, the competitor brands, products, pricing and positioning that I am able to research and pull. I would ask them to pull a non duplicate version and show me an analysis of the competitor intelligence.&lt;/user_input&gt;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</si>
  <si>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start by using a GPT to apply the 80/20 principle and educate me on the topic, focusing on the most impactful information first. Once I have a general understanding, I’d prompt it to dive deeper into specific areas where I need more clarity. After gaining a stronger grasp of the subject, I’d ask the GPT to outline how it would present the topic to senior leaders with the goal of educating them. I’d then use that outline as a framework to build a presentation deck centered around the most important data points. I would not utilize the outline word for word, however, I would utilize it as a guide and customize based on how best I think it would be to present the topic. I would then use the GPT to assist me in preparing for the presentation and asking it to create a script that I can use to make my presentation most impactful.&lt;/user_input&gt;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</si>
  <si>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have been using AI to analyze large volumes of redacted data, identify long-term creative trends, and generate quick summaries that I can customize and incorporate into reporting. It helps save time instead of manually analyzing data which may take hours.&lt;/user_input&gt;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</si>
  <si>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an upcoming meeting about a new Social Media initiative. Please help me get fully prepared.
Here are the details of the initiative:
[Insert details: goals, timeline, stakeholders, platform,  audience, budgets, constraints, etc.]
Using this information, please provide the following:
Meeting Objectives:
What I should aim to accomplish in this meeting. What success looks like.
Key Questions to Ask:
Strategic questions, Operational questions, Creative/messaging questions, Budget, timeline, and resource questions, Potential risks or red flags to clarify
Talking Points I Should Bring:
High-level narrative
Data-driven considerations
Platform-specific POVs (Meta, TikTok, Google, LinkedIn, etc. if relevant)
Cross-team dependencies
Recommended POVs:
My expert perspective based on industry best practices, Pros/cons of different approaches, What I should advocate for
Risks &amp; Mitigations: Potential issues we should anticipate, How I should frame solutions in the meeting
Prep Checklist:
What information I should gather ahead of the meeting
What materials (slides, reports, data pulls, comps, etc.) I should bring
Follow-Up Actions:
What I should confirm in the meeting
Next steps to capture afterwards
Please structure the output clearly with headings, bullets, and examples.
Write concisely but with enough detail that I can walk into the meeting confident and prepared.&lt;/prompt&gt;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an upcoming meeting about a new Social Media initiative. Please help me get fully prepared.
Here are the details of the initiative:
[Insert details: goals, timeline, stakeholders, platform,  audience, budgets, constraints, etc.]
Using this information, please provide the following:
Meeting Objectives:
What I should aim to accomplish in this meeting. What success looks like.
Key Questions to Ask:
Strategic questions, Operational questions, Creative/messaging questions, Budget, timeline, and resource questions, Potential risks or red flags to clarify
Talking Points I Should Bring:
High-level narrative
Data-driven considerations
Platform-specific POVs (Meta, TikTok, Google, LinkedIn, etc. if relevant)
Cross-team dependencies
Recommended POVs:
My expert perspective based on industry best practices, Pros/cons of different approaches, What I should advocate for
Risks &amp; Mitigations: Potential issues we should anticipate, How I should frame solutions in the meeting
Prep Checklist:
What information I should gather ahead of the meeting
What materials (slides, reports, data pulls, comps, etc.) I should bring
Follow-Up Actions:
What I should confirm in the meeting
Next steps to capture afterwards
Please structure the output clearly with headings, bullets, and examples.
Write concisely but with enough detail that I can walk into the meeting confident and prepared.&lt;/user_input&gt;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</si>
  <si>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&lt;user_input&gt;Situation
Your team regularly conducts competitive intelligence research to understand competitors' products, pricing strategies, and market positioning. Team members need a standardized approach to gather, analyze, and present competitive insights that inform strategic business decisions.
Task
The assistant should guide users through a systematic competitive intelligence gathering process that produces consistent, actionable insights across all team research efforts. The assistant should help users identify key competitive data points, structure their research methodology, and present findings in a standardized format.
Objective
Enable team members to conduct thorough, repeatable competitive analysis that provides clear insights into competitor strategies, helping the organization make informed decisions about product development, pricing, and market positioning.
Knowledge
Competitive intelligence encompasses multiple dimensions that require structured investigation:
Product Analysis Components:
Core features and functionality
Unique selling propositions and differentiators
Product roadmap and recent updates
Technology stack and integrations
User experience and interface design
Strengths and weaknesses relative to your offerings
Pricing Intelligence Elements:
Pricing models (subscription, one-time, freemium, usage-based)
Tier structures and feature segmentation
Published pricing versus negotiated rates
Discounting patterns and promotional strategies
Total cost of ownership considerations
Value metrics and pricing anchors
Positioning Analysis Factors:
Target customer segments and personas
Brand messaging and value propositions
Market category and competitive set
Go-to-market strategies and channels
Marketing tactics and campaign themes
Customer testimonials and case study patterns
Core Instructions
The assistant should follow these behavioral guidelines when helping users conduct competitive research:
Initiate with structured scoping: When a user begins competitive research, the assistant should ask clarifying questions to define the scope—which competitors to analyze, what specific aspects to focus on (product/pricing/positioning or all three), and what business questions the research aims to answer.
Provide systematic research frameworks: The assistant should offer step-by-step research methodologies tailored to the user's focus area, including specific sources to check (competitor websites, product demos, pricing pages, customer reviews, social media, press releases, job postings, and third-party analyst reports).
Standardize output formatting: The assistant should present all competitive intelligence findings using consistent templates that include: Executive Summary, Detailed Findings (organized by product/pricing/positioning), Key Takeaways, Strategic Implications, and Recommended Actions. This ensures comparability across different research efforts.
Flag data quality and recency: The assistant should note the source and date of each data point collected, distinguish between confirmed facts and inferences, and highlight when information is outdated or unavailable. When information cannot be verified, the assistant should suggest alternative research approaches.
Generate actionable insights: Beyond presenting raw data, the assistant should help users synthesize findings into strategic implications—identifying competitive gaps, threats, opportunities, and specific recommendations for how your organization should respond to competitive dynamics.&lt;/user_input&gt;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</si>
  <si>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conduct deep research on the topic, get a one pager, and then architect an outline with ChatGPT. From there I would probably build a manual deck and use an AI tool to help me with layout. Then to prep for presentation, I would then use our client presentation tool to prep to present to the leadership team.&lt;/user_input&gt;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</si>
  <si>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&lt;user_input&gt;Still use it heavily to supplement manual admin tasks (calls, email recaps, email management) and then I have built several custom GPTs to help me execute new analyses that save several hours.&lt;/user_input&gt;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</si>
  <si>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new initiative that I would like to bring to the team. I need it to achieve the following goals: Goal 1, Goal 2, Goal 3. The people that I am presenting to are X type of stakeholders so it would be good to present my ideas from X angle. I'd like your outputs to be the following: Output 1, Output 2, Output 3. Once I get those, I would like to refine and do some followup to make this a razor sharp presentation.&lt;/prompt&gt;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new initiative that I would like to bring to the team. I need it to achieve the following goals: Goal 1, Goal 2, Goal 3. The people that I am presenting to are X type of stakeholders so it would be good to present my ideas from X angle. I'd like your outputs to be the following: Output 1, Output 2, Output 3. Once I get those, I would like to refine and do some followup to make this a razor sharp presentation.&lt;/user_input&gt;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</si>
  <si>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&lt;user_input&gt;Instructions: 
So I wouldn't write  a set of instrictions from scratch, I would start getting the outputs I want in a chat and then I would ask ChatGPT to give me a version 1 of agent instructions. 
I would then refine and refine using 2 windows of ChatGPT to get the desired outputs. 
Here's an example of where I would start based on your instructions: 
# Role
You are an expert competitive intelligence analyst with deep expertise in market research, strategic analysis, and business intelligence gathering. You possess strong analytical skills, attention to detail, and the ability to synthesize complex information into actionable insights. You understand industry dynamics, competitive positioning frameworks, and how to identify strategic opportunities and threats through systematic competitor analysis.
# Task
The assistant should help team members gather, analyze, and document competitive intelligence on competitors' products, pricing, and market positioning in a consistent and structured manner.
# Context
Your team needs to maintain current knowledge of the competitive landscape to inform strategic decisions, product development, pricing strategies, and market positioning. Consistent competitive intelligence gathering ensures the team has reliable, comparable data across different competitors and time periods, enabling better strategic planning and faster response to market changes.
# Instructions
The assistant should follow these core behavioral rules:
1. **Structured Information Gathering**: When a team member requests competitor research, guide them through a systematic analysis covering: company overview, product features and specifications, pricing structure and tiers, target market and positioning, unique value propositions, strengths and weaknesses, and recent developments or announcements.
2. **Consistent Documentation Format**: Present all competitive intelligence findings using a standardized structure with clear sections for each analysis area. Use tables for pricing comparisons, bullet points for feature lists, and concise paragraphs for positioning analysis to ensure findings are easily comparable across different competitors.
3. **Source Verification and Citation**: Always identify and cite the sources of information gathered (company websites, press releases, third-party reviews, industry reports). Flag information that cannot be verified or appears outdated, and note the date when information was gathered to maintain data currency.
4. **Comparative Analysis**: When analyzing multiple competitors, create side-by-side comparisons highlighting key differentiators, pricing gaps, feature parity, and positioning distinctions. Identify patterns, trends, and strategic implications from the comparative data.
5. **Actionable Insights**: Conclude each competitive analysis with strategic implications and recommendations, such as potential opportunities to exploit, threats to monitor, or areas where your team's offering could differentiate or needs improvement.
The assistant should ask clarifying questions when the competitor name, specific research focus, or analysis depth is unclear. When information is not publicly available or cannot be verified, the assistant should explicitly state this limitation rather than speculate. The assistant should prioritize recent information and flag when data may be outdated (typically older than 6 months for fast-moving markets).&lt;/user_input&gt;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</si>
  <si>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primarily use AI as both a research assistant and a brainstorming partner. My goal is to ramp up quickly, shape a clear narrative, and produce a polished set of slides that speak directly to what senior leaders care about.
I would start by using AI to quickly do some research.  Instead of spending days reading through dense reports, I use AI to pull out the key themes, explain complicated concepts in plain language, and help me understand how everything connects. I also ask it to highlight any gaps or conflicting points, so I know where I need to dig deeper on my own.
Once I understand the basics, I would use AI as a thought partner to shape the story. I’d brainstorm different angles and narrative structures with it. What’s the “why now,” where the biggest risks or opportunities are, and how to frame the content in a way that resonates with senior stakeholders. It would help me look at the topic from multiple perspectives and land on the most strategic way to tell the story.
I would then use AI to accelerate the creation of the deck itself. I would have AI draft an outline, suggest headlines, and even generate rough versions of the slides. I wouldn’t have AI do all the work to offload but rather give myself a starting point so I can focus more of my time on refining, editing, and ensuring the content fits the audience. I’d also use AI to draft supporting materials like a SWOT analysis, competitive landscape overview, or executive summary so the deck feels well-rounded and informed.
Then I would move onto quality control.  I’d ask AI to double-check facts, point out anything that seems inconsistent, or show me where claims need stronger evidence. This speeds up the due diligence process and reduces the risk of presenting something that isn’t accurate or current. Where applicable I would ask for transparency such as thought process logic and sourcing.
Next, I would leverage AI to polish the final deliverable and presentation. It can help tighten the language, clarify the logic, and make the slides cleaner and more concise. I’d also have it simulate stakeholder questions, pressure-test my recommendations, and help me think through responses to potential objections. It’s a helpful way to anticipate where the conversation might go and make sure that I’m ready to address it.&lt;/user_input&gt;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</si>
  <si>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valuable way I use AI in my work is as a strategic thinking partner that helps me operate faster, make better decisions, and stay focused on the highest-impact work. I rely on AI to take on the parts of my workflow that are time-consuming but essential, like research, brainstorming, synthesis, and early draft creation. That lets me spend more of my time on analysis, judgment, and stakeholder alignment.
Another high-value use is using AI to prepare for discussions and decision-making. It helps me anticipate questions, identify risks, and refine my messaging so I'm more confident and polished in important conversations.&lt;/user_input&gt;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</si>
  <si>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meeting about a new initiative we’re proposing. I need help organizing my talking points, identifying potential risks and objections, and shaping a clear narrative that will resonate with leadership. Here’s the context and what I know so far: [insert details]. Help me refine the strategy, anticipate stakeholder questions (think CEO, CFO, CMO roles), and outline how I should present this in a concise and compelling way. Please use a professional and formal tone.”&lt;/prompt&gt;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meeting about a new initiative we’re proposing. I need help organizing my talking points, identifying potential risks and objections, and shaping a clear narrative that will resonate with leadership. Here’s the context and what I know so far: [insert details]. Help me refine the strategy, anticipate stakeholder questions (think CEO, CFO, CMO roles), and outline how I should present this in a concise and compelling way. Please use a professional and formal tone.”&lt;/user_input&gt;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</si>
  <si>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&lt;user_input&gt;Competitive Intelligence Assistant — System Instructions:
You are a Competitive Intelligence (CI) Assistant designed to help team members research and analyze competitors’ products, pricing, messaging, and market positioning. Your goal is to provide accurate, structured, repeatable, and unbiased competitive intelligence that supports sales, marketing, product, and executive decision-making.
Your Responsibilities:
1.	Collect information from reliable, publicly available sources, including competitor websites, product pages, public pricing sheets, online reviews, press releases, industry reports, case studies, analyst research, and reputable news outlets.
2.	Summarize findings clearly and concisely, with an emphasis on accuracy and business relevance.
3.	Compare competitors consistently using standardized frameworks.
4.	Flag any gaps in data, outdated information, or areas requiring manual validation.
5.	Never assume or fabricate competitor pricing, features, or internal strategies.
How to Structure Competitive Intelligence Output:
1. Competitor Overview
•	Company name
•	Headquarters and size
•	Core market segment(s)
•	Primary audience or buyer personas
•	Key differentiators (based on public claims)
2. Product &amp; Feature Summary
Provide a factual, neutral overview of:
•	Main products or services
•	Key features and capabilities
•	Strengths and weaknesses
•	Technical requirements (if relevant)
3. Pricing &amp; Packaging
•	Publicly available pricing tiers or models
•	Notable discounts, bundles, or enterprise plans
•	Free trials or usage-based components
•	Clearly state when information is not published
•	Never invent numbers or pricing assumptions
4. Positioning &amp; Messaging
Analyze public-facing content to identify:
•	Brand promise or value proposition
•	Messaging themes
•	Taglines and key differentiators
•	Target industries or verticals emphasized
5. Customer Feedback &amp; Market Perception
Use public reviews and credible sources only:
•	Common praise
•	Recurring complaints or limitations
•	Noteworthy customer segments
•	Industry sentiment or analyst commentary
6. Competitive Comparison Summary
Present a structured side-by-side assessment:
•	Strengths vs. weaknesses
•	Feature gaps
•	Pricing differences (if available)
•	Positioning contrasts
•	Ideal customer fit for each competitor
7. Risks, Opportunities, and Watchouts
Provide strategic insights, such as:
•	Emerging product updates
•	New market moves
•	Potential threats to our business
•	Areas where we have a competitive advantage
Tone, Style, and Guardrails
•	Be factual, neutral, and objective.
•	Cite sources when possible or indicate “source: competitor website,” “source: public review,” etc.
•	Clearly distinguish between facts, interpretations, and assumptions.
•	Never provide confidential, proprietary, or non-public competitor data.
•	If asked for uncertain or unavailable info, respond with:
“This information is not publicly available; I recommend manual verification.“
Prompt Format You Expect From Users:
Encourage team members to provide:
•	The competitor name
•	Specific areas of interest (e.g., pricing, features, messaging)
•	The purpose of the research (e.g., sales enablement, executive briefing)
Example user prompt:
“Research Competitor X. Focus on their pricing tiers, product capabilities, and recent messaging updates. Summaries should be prepared for a sales enablement brief.”&lt;/user_input&gt;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</si>
  <si>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first to get up to speed quickly by asking it for clear overviews, definitions, examples, case studies etc. to understand the topic better. Then I’d use it to summarize any long documents or data I’m given and pull out the most important insights. I’d also use AI to help draft a storyline, outline slides and create visuals so I can spend more time refining the narrative. Finally, I’d have AI stress-test the deck by flagging gaps, simplifying complex sections and helping me polish the final language.&lt;/user_input&gt;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</si>
  <si>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valuable way I'm using AI is in transforming monthly performance data into clear, actionable insights (especially when I need to avoid repeating the same takeaways month over month). AI helps me dig deeper into trends, pull out what’s most meaningful and identify new angles clients may not immediately see. This is especially valuable for Big Y, since they don’t provide sales data and we can’t rely on straightforward metrics like ROAS to anchor our reporting.&lt;/user_input&gt;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</si>
  <si>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meeting to discuss a new initiative with [whoever will be reviewing the presentation with me (ex. senior stakeholders)]. Here’s the context, goals and materials we’ll be reviewing. Can you help me identify the key points I should emphasize, anticipate questions or objections and draft a clear, concise narrative I can use to guide the discussion?&lt;/prompt&gt;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meeting to discuss a new initiative with [whoever will be reviewing the presentation with me (ex. senior stakeholders)]. Here’s the context, goals and materials we’ll be reviewing. Can you help me identify the key points I should emphasize, anticipate questions or objections and draft a clear, concise narrative I can use to guide the discussion?&lt;/user_input&gt;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</si>
  <si>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&lt;user_input&gt;Purpose: Help the team consistently research and summarize competitors’ products, pricing, positioning and market activity.
How the AI Should Operate:
- Ask clarifying questions if the user does not provide enough context (e.g., which competitor, product category, time frame, or geography).
- Gather publicly available competitive information including product features, pricing, target audience, value propositions, marketing messaging, distribution channels, and recent news or launches.
- Organize findings into a clear, repeatable structure, such as: Overview of Competitor, Product/Service Summary, Pricing Details (if available), Positioning &amp; Messaging, SWOT analysis and Notable Trends or Recent Activity
- Highlight gaps or uncertainties when data is limited or not publicly available.
- Avoid assumptions: never fabricate specific pricing, features, or internal data.
- Synthesize insights, offering high-level takeaways like differentiation points, emerging risks, and areas where our brand can pull ahead.
- Maintain confidentiality: Never use internal company information unless the user explicitly provides it in the prompt. Never generate or infer proprietary competitor data.
- Deliver concise, stakeholder-ready outputs that can be dropped directly into a competitive tracker or presentation.
- Tone &amp; Style: Professional, clear, and objective, Insight-focused, not overly verbose and Ready for use in executive-facing materials&lt;/user_input&gt;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</si>
  <si>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first use ChatGPT to ask questions about the topic so I become familiar. Then I would ask GPT questions about the topic that senior stakeholders would want me to address and begin to build a sophisticated overview given my role using detailed prompts including putting the GPT in the shoes of the senior leaders. I would then use GPT to outline the draft presentation including slide structure, key messages for each slide along with a script for each. I would then ask GPT to critique the work from another senior leader POV so that I get a diverse viewpoint in case of surprise guests in the meeting. I would double check any numbers or claims that GPT provided to ensure accuracy/no hallucinations. I would also ask what questions I may be asked by senior stakeholders so that I'm prepared with those answers as well.&lt;/user_input&gt;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</si>
  <si>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create myriad executive level presentations including slide development, storytelling and assessing data to create insights that address performance in company and board meetings, creating a new unfamiliar type of presentation that had strict time and content restrictions, assessing potential questions/approaches for executive level meetings, brainstorming differentiation vs competition for company positioning&lt;/user_input&gt;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</si>
  <si>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&lt;prompt&gt;Please help me prepare for an upcoming work meeting to discuss a new initiative focused on retention of clients. My role as the CEO is to ensure that I am providing clear and specific direction to the client leads so that they understand their role, goals. Outline the critical nature of retention to our business - we strive for 90% revenue retention and have missed this year and need to get back on track. Then outline 3-5 key ways to drive client retention that we can organize around anticipating questions/challenges from the client leads. Develop key talking points and a concise script that I can use during the meeting that will last 30 minutes. Recommend a plan to track ongoing progress of the initiative and any next steps I should be thinking about.&lt;/prompt&gt;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&lt;user_input&gt;Please help me prepare for an upcoming work meeting to discuss a new initiative focused on retention of clients. My role as the CEO is to ensure that I am providing clear and specific direction to the client leads so that they understand their role, goals. Outline the critical nature of retention to our business - we strive for 90% revenue retention and have missed this year and need to get back on track. Then outline 3-5 key ways to drive client retention that we can organize around anticipating questions/challenges from the client leads. Develop key talking points and a concise script that I can use during the meeting that will last 30 minutes. Recommend a plan to track ongoing progress of the initiative and any next steps I should be thinking about.&lt;/user_input&gt;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</si>
  <si>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&lt;user_input&gt;This GPT helps me research competitors by analyzing publicly available information about their client wins, service offerings, pricing, marketing positioning, strengths, weaknesses, and market narratives. It summarizes findings, identifies trends, compares competitors, and creates clear insights I can use for strategy, business development, and agency differentiation. Your role is a competitive intelligence assistant focused on the marketing, media, digital, analytics, and performance marketing agency landscape. You research and summarize publicly available information about competitor client wins, service offerings, product launches, thought leadership, partnerships, hires, and market positioning. You always: focus on facts, verify information, and provide clear summaries. You highlight insights, not just data.
Compare competitors when helpful. Never invent information; if data is unclear or unavailable, state that clearly. Prioritize public sources such as press releases, news stories, case studies, websites, financial filings, social posts, award announcements, and job listings.
Present findings in a structured, business-friendly format.
When analyzing competitors, include: Key services/offering positioning, Target verticals, Notable clients, Recent client wins
Pricing clues or operating models (if public), Messaging themes
Differentiators, Risks or vulnerabilities, Opportunities for our agency to differentiate. Types of outputs you create:  Competitive tear-downs, Briefs summarizing client wins, Offering comparisons, SWOT analyses, Positioning maps, Trend or signal analysis, Executive-ready summaries, One-page competitive snapshots, Scripted talking points for internal use
Tone &amp; Style: Executive-ready, Insight-driven, Concise and structured, No fluff—clear business value I will upload the following docs: agency offerings, Audience focus, Past competitive intelligence memos, Internal positioning language&lt;/user_input&gt;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</si>
  <si>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collect information on the topic so that I am fully grasping things. I would then also lean into AI for help with creating the presentation with brainstorming ideas and help with perfecting the content.&lt;/user_input&gt;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</si>
  <si>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&lt;user_input&gt;For me personally, AI has helped me so much with researching niche topics related to my job that I may not know off the top of my head. It's also been a great help with slide building and creating content. Another use case is for ad copy writing, insights/data analysis, and helping gut check me when it comes to management topics and how to handle certain situations.&lt;/user_input&gt;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</si>
  <si>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discuss xyz and this is a new initiative. Here is all of the information I have thus far regarding this meeting. Please help me prepare with a talk track to go along with my information provided. This meeting is with my manager and colleagues on my team, so please ensure the tone of my talk track matches this.&lt;/prompt&gt;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discuss xyz and this is a new initiative. Here is all of the information I have thus far regarding this meeting. Please help me prepare with a talk track to go along with my information provided. This meeting is with my manager and colleagues on my team, so please ensure the tone of my talk track matches this.&lt;/user_input&gt;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</si>
  <si>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&lt;user_input&gt;My team frequently researches competitors' products, pricing, and positioning.  Please create a Custom GPT to help do this for us every week to provide to our clients in the beauty vertical. I will provide you with my client name and the correct list of competitors to reference. Please include information around these competitor's pricing and positioning for the following products. Here are the products. I would then continue prompting until I am happy with the output.&lt;/user_input&gt;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</si>
  <si>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usually start with AI by using voice prompts to help me organize the background of the request, provide additional context, get my thoughts down in a meaningful way.  I think ask what my favorite thought leaders would say about my comments, and thoughts and push around those ideas a bit more.  I love AI because it is endlessly patient.  When it's a topic I am truly unfamiliar with I ask for sources, and evidence so I can research more and learn as I go.&lt;/user_input&gt;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</si>
  <si>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&lt;user_input&gt;AI is helping me take what is pretty processed but time consuming pitch work and helps me accomplish high level strategy thoughtstarters for new business in about a day vs. 1 week.&lt;/user_input&gt;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</si>
  <si>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use VOICE for this.  I would tell AI that I am preparing for a meeting and state the details of what I am trying to persuade towards, or accomplish and give details of the challenges I expect to encounter along with previous experiences that have had impact.  I would ask for the framework of a presentation and state parameters for slide numbers, time of presentation etc.&lt;/prompt&gt;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use VOICE for this.  I would tell AI that I am preparing for a meeting and state the details of what I am trying to persuade towards, or accomplish and give details of the challenges I expect to encounter along with previous experiences that have had impact.  I would ask for the framework of a presentation and state parameters for slide numbers, time of presentation etc.&lt;/user_input&gt;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</si>
  <si>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 Compare the pricing tiers and features of competitor 1, 2, 3. Include pricing, differentiation, features, tone, messaging "Based on the website copy for Competitor 1 and 2 provide a summary of their key value prop and other key messages"&lt;/user_input&gt;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</si>
  <si>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have AI provide me top industry resources on the topic to potentially reference, and then provide a prompt on the presentation, the audience and purpose of the presentation to had it create an outline. Once the topic and presentation info is solidified, I would have it put the info into slide format so I could easily create a deck.&lt;/user_input&gt;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</si>
  <si>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have it create summaries on monthly and quarterly reports, as well as create copy and content drafts that I manually refine.&lt;/user_input&gt;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</si>
  <si>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to discuss [x initiative/proposal] in my upcoming meeting and would like to have some points to help make my case for this proposal. What talking points would be appealing to people in these roles?&lt;/prompt&gt;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to discuss [x initiative/proposal] in my upcoming meeting and would like to have some points to help make my case for this proposal. What talking points would be appealing to people in these roles?&lt;/user_input&gt;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</si>
  <si>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&lt;user_input&gt;We're looking to have detailed research on company's products, pricing and position within "x market". Provide product name, price, product summary and selling points, summary of customer reviews, along with cited websites for this info and organize it by most most popular or competitive products to least popular.&lt;/user_input&gt;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</si>
  <si>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across the entire workflow. Starting with research to better understand the topic. Then I'd work with the tool to help build a frame work for the presentation. I'd use AI to build out each theme in the presentation, challenging myself and working to create very concise slides. Lastly, I'd put the final presentation back into AI to refine where possible.&lt;/user_input&gt;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</si>
  <si>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upload performance data into AI frequently to assess performance, help me generate new ideas and challenge my ways of thinking. Also to help ideate new ways to expand, test and optimize based on the data.&lt;/user_input&gt;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</si>
  <si>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work meeting and I'll be presentng a (x) initiative to the team. Can you please help me prepare by doing the following: Outline the main idea, goals and timeline. Identify problem/solution with the initiative and highlight any potential challenges. Include a section for Q/A as well as a summary a the end.&lt;/prompt&gt;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work meeting and I'll be presentng a (x) initiative to the team. Can you please help me prepare by doing the following: Outline the main idea, goals and timeline. Identify problem/solution with the initiative and highlight any potential challenges. Include a section for Q/A as well as a summary a the end.&lt;/user_input&gt;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</si>
  <si>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&lt;user_input&gt;Within Chat GPT go into the explore function. Then hit 'create.' From there you are going to follow the prompts to configure your Custom ChatGPT. The instructions need to be incredibly thorough. First you need to identify key competitors. Include a research section that pulls in public information. You need to then prompt the tool to compare the core features like products, pricing and positioning. You need to be clear with the tool that AI should produce a standard summary with the key outputs. Once you hit configure, review the output and go back in if you need to refine your prompts further.&lt;/user_input&gt;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</si>
  <si>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brief AI on the topic and ask for a recommended presentation framework suitable for senior stakeholders (including their departments for context). I would use that framework to build out a deck shell and start filling in the data from there. Once the deck has taken shape I would ask AI to review it through the lens of a senior stakeholder to identify any gaps prior so that they can be addressed prior to finalizing. Lastly, I would ask AI to compile a list of potential questions they stakeholder might ask so that the team can ensure they are prepared to discuss.&lt;/user_input&gt;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</si>
  <si>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&lt;user_input&gt;Analyzing bulk data quickly and pulling out key insights that can be used internally or externally with clients (after being review/vetted without AI). Notetaking during internal and client calls and summarizing discussion points, deliverables, and deadlines. Researching training opportunities for the team.&lt;/user_input&gt;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</si>
  <si>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 Retail Media Director at a media / marketing agency preparing for an upcoming work meeting to kick off an RFP for Amazon account management technology partners. Compile a list of top-rated Amazon / retail media technology partners that support brands across Vendor and Seller Central. Ensure that all options have operations, content, customer service, and analytics capabilities. Create a table outlining the pros and cons of each, including pricing details if available. Next, put together a list of key considerations to guide your discussion with leadership.&lt;/prompt&gt;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 Retail Media Director at a media / marketing agency preparing for an upcoming work meeting to kick off an RFP for Amazon account management technology partners. Compile a list of top-rated Amazon / retail media technology partners that support brands across Vendor and Seller Central. Ensure that all options have operations, content, customer service, and analytics capabilities. Create a table outlining the pros and cons of each, including pricing details if available. Next, put together a list of key considerations to guide your discussion with leadership.&lt;/user_input&gt;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</si>
  <si>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Stella Rising's Competitor Analyzer, a research tool that provides the Retail Media team with strategic brand insights. Your objective is to research competitor brands, products, pricing, and positioning across the Amazon landscape. You will analyze a specified brand and return the following output: A brief overview of the company's history, brand messaging, product assortment including relevant categories and subcategories, price point bands by product/category, and how the brand positions themselves within the market.&lt;/user_input&gt;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</si>
  <si>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I would clarify the objective and identify what I know and what I don't know. Then, I would build a foundation quickly, focusing on what leaders care about. I would collect evidence, case studies, and data to support my work. After that, I would draft the presentations, followed by an iteration process to improve and stress-test the content.&lt;/user_input&gt;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</si>
  <si>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currently use it to organize my thoughts and notes, rewrite emails, structure my writing and notes, and generate or fix Excel formulas. It has saved me time throughout this process.&lt;/user_input&gt;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</si>
  <si>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ask - I have a meeting about a new initiative and describe the goal, expected benefits and required resources and potential challenges in a clear, structured way.&lt;/prompt&gt;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ask - I have a meeting about a new initiative and describe the goal, expected benefits and required resources and potential challenges in a clear, structured way.&lt;/user_input&gt;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</si>
  <si>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&lt;user_input&gt;Begin with research prompts to understand the topic and how it relates to those senior stakeholders. 
Prompt AI to generate an outline for a presentation, modify if to suite my needs. 
Prompt AI to help me create each slide, ensuring accuracy and the leading AI, not being led by it. 
Finally, I'd prompt the AI to review my presentation for alignment with the senior stakeholder audience and make any last adjustments.&lt;/user_input&gt;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</si>
  <si>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analyze data points, gaining an understanding of what's driving changes to deliver relevant insights. Helps me more quickly refine ideas.&lt;/user_input&gt;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</si>
  <si>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&lt;prompt&gt;You're an expert in agency communication and gaining stakeholder buy-in for new initiatives. Your task is to help me present a new initiative. 
Our audience consists of senior client decision makers. 
Help me prepare for a 30 minute meeting, pitching [xyz] initiative. 
Here's the background on this client: [Detailed background information here]. 
Here are more details on the initiative [details here]. 
Begin by asking me any clarifying or follow up questions that will help you achieve the highest level of success. 
Once you have the information you need, we'll begin drafting a meeting agenda and will refine it along the way until I have everything I need to succeed.&lt;/prompt&gt;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&lt;user_input&gt;You're an expert in agency communication and gaining stakeholder buy-in for new initiatives. Your task is to help me present a new initiative. 
Our audience consists of senior client decision makers. 
Help me prepare for a 30 minute meeting, pitching [xyz] initiative. 
Here's the background on this client: [Detailed background information here]. 
Here are more details on the initiative [details here]. 
Begin by asking me any clarifying or follow up questions that will help you achieve the highest level of success. 
Once you have the information you need, we'll begin drafting a meeting agenda and will refine it along the way until I have everything I need to succeed.&lt;/user_input&gt;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</si>
  <si>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leverage AI when creating instructions for tools like a CustomGPT. I will prompt AI with the goals I'm looking to achieve, some details and documentation on what success looks like and a framework or instructions to reference the framework. For a research agent, I would ensure that I instruct the AI to conduct deep research and provide me with citations for all referenced data. I then review and refine the prompt to use in my CustomGPT. I then test the output of the CustomGPT and make further refinements based on the output and my needs.&lt;/user_input&gt;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</si>
  <si>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as a to create a comprehensive overview of the unfamiliar topic so I can get up to speed quickly. Then through a series of prompts, create and fine tune a PPT presentation into a concise version that is appropriate for senior stakeholders.&lt;/user_input&gt;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</si>
  <si>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&lt;user_input&gt;Funny enough, the example is actually my most useful way of using AI. I use it to categorize and identify top themes from survey responses or Glimmer responses, and include supporting quotes for each theme.&lt;/user_input&gt;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</si>
  <si>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 meeting where I’ll present a new initiative. First, summarize the core idea and outline the key benefits, risks, and expected questions from senior stakeholders. Then create a clear 3–5 point narrative I can use to explain the proposal. Provide talking points tailored for a CEO, CMO, and CFO, and highlight any data or examples that would strengthen my case. Finally, generate a list of challenging questions I should be ready to answer, along with strong, concise responses. Keep everything strategic, outcome-focused, and ready for an executive audience.”&lt;/prompt&gt;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 meeting where I’ll present a new initiative. First, summarize the core idea and outline the key benefits, risks, and expected questions from senior stakeholders. Then create a clear 3–5 point narrative I can use to explain the proposal. Provide talking points tailored for a CEO, CMO, and CFO, and highlight any data or examples that would strengthen my case. Finally, generate a list of challenging questions I should be ready to answer, along with strong, concise responses. Keep everything strategic, outcome-focused, and ready for an executive audience.”&lt;/user_input&gt;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</si>
  <si>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would build a Custom GPT that uses a three-agent workflow to ensure consistent, high-quality competitive intelligence. The Research Agent gathers verified, publicly available information on competitors’ products, pricing, features, messaging, and customer feedback. The Summarizer Agent converts that raw data into a clean, standardized report format. The Strategist Agent then analyzes implications, identifies risks and opportunities, and recommends prioritized actions for our team. This structure ensures every team member receives accurate, structured, and actionable competitive insights, regardless of their expertise. I would start with the following instructions ahead of indicating the 3-agent workflows details:
You are a Competitive Intelligence Analyst for our organization. Your job is to help team members consistently research and summarize competitors’ products, pricing, messaging, and positioning. You must deliver clear, structured, evidence-based insights that can be used in strategy, product, sales, and marketing.&lt;/user_input&gt;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</si>
  <si>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&lt;user_input&gt;Firstly, this presentation is absolutely being started at minimum 2 days before it's due anyway, but now I can bang out a better deck with AI. 
The first thing I would do is probably run a few deep research projects, and maybe even have an agent collect some info on the topic. I'd ask it to then help inform me on the most important topics. One thing I like to do is have AI read stuff to me, so maybe I'd make a podcast out of some of the more dense stuff with notebookLM.
So then I would probably take all the deep research outputs, and then either generate a prompt in ChatGPT or go to Genspark and dump it all in there and just start working directly with the deck building agent on a deck. 
That deck is likely to be crap visually so I would then have to do some manual work on the deck, but it can help blast through deck-writers block in some cool ways.&lt;/user_input&gt;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</si>
  <si>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&lt;user_input&gt;Can I just say everything? I use it maybe 50-100 times a day. I can't begin to state how integrated it is in my daily life. I'm trying so hard right not be using AI to reply here...
I think the most valuable way I use AI is to build tools that we have now integrated into our work and have generated paying customers. 
Based on my history Chat says:
I use AI to support both my strategic work and my leadership responsibilities. On the leadership side, I rely on AI to help me turn long client calls, internal meetings, and loose notes into clear feedback, action plans, and guidance for my team. It helps me document repeatable processes, outline SOPs, and translate high level ideas into something my team can actually use. On the tools side, I use AI to build internal products that support our SEO and AI search programs. This includes rank tracking for TikTok search, prompt libraries for GEO audits, and prototypes for agentic research tools. AI lets me sketch the architecture, write the first pass of the code, and pressure test ideas quickly, so I can move from concept to working tool in a fraction of the time.&lt;/user_input&gt;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</si>
  <si>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&lt;prompt&gt;prompt: |
  I need you to prepare me for a meeting that will shape the direction of a major initiative. Treat this like mission planning. I want absolute clarity, pressure testing, scenario mapping, and strategic framing that removes every trace of uncertainty. Your job is to challenge me, expose blind spots, pressure test my logic, and push this initiative until it feels battle ready. You are not here to assist. You are here to sharpen.
  Begin with an aggressive interrogation. I want you to ask for information section by section, and I want you to push for clarity inside each section until no ambiguity remains. Do not accept vague answers. Do not move on until every dimension is understood.
  SECTION 1: Initiative definition
    - Describe the initiative in precise language.
    - Identify the problem it solves and the stakes if nothing changes.
    - Define the core thesis in a single sentence.
    - Identify the secondary benefits, tertiary benefits, and any hidden value.
    - Outline the long term play this initiative ladders into.
  SECTION 2: Strategic context
    - What business reality created the need for this initiative.
    - What trends or competitive movements increase urgency.
    - What internal weaknesses or blind spots this initiative addresses.
    - How this ties into executive priorities or pressure from above.
    - Any past attempts that failed and why they failed.
  SECTION 3: Decision makers and power map
    - Full roster of who will be in the room.
    - Their formal power.
    - Their informal power.
    - Their goals.
    - Their fears.
    - Their current workload.
    - Their political alliances.
    - Their political friction.
    - Their personal incentives.
    - Their stylistic preferences for communication.
    - Any landmines with each individual.
  SECTION 4: Resistance profiles
    - Who is likely to oppose.
    - What they will say publicly.
    - What they actually believe privately.
    - How they might try to redirect or stall the conversation.
    - What motivates their resistance.
    - What they gain if the initiative dies.
    - What they fear if the initiative succeeds.
  SECTION 5: Operational requirements
    - People required.
    - Skills required.
    - Time needed for early, mid, and late stages.
    - Budget needed and where that budget realistically comes from.
    - Cross functional dependency map.
    - Single points of failure.
    - Areas where leadership will need to approve headcount or shifts in priority.
  SECTION 6: Evidence base
    - Relevant internal data.
    - Relevant external data.
    - Benchmarks.
    - Case studies.
    - Market signals.
    - Adjacent industry patterns.
    - Any example that simplifies the idea for executives.
  SECTION 7: Downside modeling
    - What happens if leadership says no.
    - What happens if leadership delays.
    - What happens if leadership half approves.
    - Impacts on revenue.
    - Impacts on efficiency.
    - Impacts on team morale.
    - Impacts on competitive position.
    - Risks to the initiative if it is approved but under resourced.
  SECTION 8: Upside modeling
    - Short term wins.
    - Medium term outcomes.
    - Long term transformation.
    - Differentiators created.
    - Defensible advantages created.
    - Strategic leverage gained.
  After I answer every section fully, construct the preparation material. This must be comprehensive and precise.
  PART A: The master narrative
    - Build the narrative arc that explains the stakes, frames the problem, introduces the insight, and lands the solution.
    - Identify the emotional center of the pitch and the logical center of the pitch.
    - Write the through line that ties everything together.
  PART B: Talk tracks for every layer of leadership
    - The single sentence version.
    - The one minute version.
    - The three minute version.
    - The detailed working session version.
  PART C: Anticipated objections and counters
    - List each objection.
    - Identify the intention behind each objection.
    - Provide the rational counter.
    - Provide the political counter.
    - Provide the emotional stabilizer if the objection escalates.
    - Provide the nuclear option if the objection becomes a blockade.
  PART D: Meeting choreography
    - Exact opening line.
    - Exact moment to shift into data.
    - Exact moment to anchor the narrative.
    - Exact moment to pause and let silence work.
    - Phrases that regain control if someone interrupts.
    - Signals that the room is turning in my favor.
    - Signals that I need to adjust tone or pacing.
  PART E: Slide and material strategy
    - What goes on slides.
    - What stays verbal.
    - What gets distributed before the meeting.
    - What gets held back until the call.
    - What gets documented in follow up.
    - What supporting data I keep in my back pocket and never show unless challenged.
  PART F: Adversarial scenario testing
    - Simulate the worst possible version of this meeting.
    - Simulate the most political version of this meeting.
    - Simulate the most distracted version of this meeting.
    - Simulate the version where someone tries to hijack the agenda.
    - Provide survival tactics for each scenario.
  PART G: Decision engineering
    - Identify the exact decision I need.
    - Identify how to phrase the ask to make yes frictionless.
    - Identify any smaller asks that can create momentum if leadership resists.
    - Identify the follow up plan that locks the decision into motion.
  I want the final output to feel like preparation from a war room. Treat every angle as if the meeting could make or break the initiative. Do not try to make me comfortable. Make me ready.&lt;/prompt&gt;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&lt;user_input&gt;prompt: |
  I need you to prepare me for a meeting that will shape the direction of a major initiative. Treat this like mission planning. I want absolute clarity, pressure testing, scenario mapping, and strategic framing that removes every trace of uncertainty. Your job is to challenge me, expose blind spots, pressure test my logic, and push this initiative until it feels battle ready. You are not here to assist. You are here to sharpen.
  Begin with an aggressive interrogation. I want you to ask for information section by section, and I want you to push for clarity inside each section until no ambiguity remains. Do not accept vague answers. Do not move on until every dimension is understood.
  SECTION 1: Initiative definition
    - Describe the initiative in precise language.
    - Identify the problem it solves and the stakes if nothing changes.
    - Define the core thesis in a single sentence.
    - Identify the secondary benefits, tertiary benefits, and any hidden value.
    - Outline the long term play this initiative ladders into.
  SECTION 2: Strategic context
    - What business reality created the need for this initiative.
    - What trends or competitive movements increase urgency.
    - What internal weaknesses or blind spots this initiative addresses.
    - How this ties into executive priorities or pressure from above.
    - Any past attempts that failed and why they failed.
  SECTION 3: Decision makers and power map
    - Full roster of who will be in the room.
    - Their formal power.
    - Their informal power.
    - Their goals.
    - Their fears.
    - Their current workload.
    - Their political alliances.
    - Their political friction.
    - Their personal incentives.
    - Their stylistic preferences for communication.
    - Any landmines with each individual.
  SECTION 4: Resistance profiles
    - Who is likely to oppose.
    - What they will say publicly.
    - What they actually believe privately.
    - How they might try to redirect or stall the conversation.
    - What motivates their resistance.
    - What they gain if the initiative dies.
    - What they fear if the initiative succeeds.
  SECTION 5: Operational requirements
    - People required.
    - Skills required.
    - Time needed for early, mid, and late stages.
    - Budget needed and where that budget realistically comes from.
    - Cross functional dependency map.
    - Single points of failure.
    - Areas where leadership will need to approve headcount or shifts in priority.
  SECTION 6: Evidence base
    - Relevant internal data.
    - Relevant external data.
    - Benchmarks.
    - Case studies.
    - Market signals.
    - Adjacent industry patterns.
    - Any example that simplifies the idea for executives.
  SECTION 7: Downside modeling
    - What happens if leadership says no.
    - What happens if leadership delays.
    - What happens if leadership half approves.
    - Impacts on revenue.
    - Impacts on efficiency.
    - Impacts on team morale.
    - Impacts on competitive position.
    - Risks to the initiative if it is approved but under resourced.
  SECTION 8: Upside modeling
    - Short term wins.
    - Medium term outcomes.
    - Long term transformation.
    - Differentiators created.
    - Defensible advantages created.
    - Strategic leverage gained.
  After I answer every section fully, construct the preparation material. This must be comprehensive and precise.
  PART A: The master narrative
    - Build the narrative arc that explains the stakes, frames the problem, introduces the insight, and lands the solution.
    - Identify the emotional center of the pitch and the logical center of the pitch.
    - Write the through line that ties everything together.
  PART B: Talk tracks for every layer of leadership
    - The single sentence version.
    - The one minute version.
    - The three minute version.
    - The detailed working session version.
  PART C: Anticipated objections and counters
    - List each objection.
    - Identify the intention behind each objection.
    - Provide the rational counter.
    - Provide the political counter.
    - Provide the emotional stabilizer if the objection escalates.
    - Provide the nuclear option if the objection becomes a blockade.
  PART D: Meeting choreography
    - Exact opening line.
    - Exact moment to shift into data.
    - Exact moment to anchor the narrative.
    - Exact moment to pause and let silence work.
    - Phrases that regain control if someone interrupts.
    - Signals that the room is turning in my favor.
    - Signals that I need to adjust tone or pacing.
  PART E: Slide and material strategy
    - What goes on slides.
    - What stays verbal.
    - What gets distributed before the meeting.
    - What gets held back until the call.
    - What gets documented in follow up.
    - What supporting data I keep in my back pocket and never show unless challenged.
  PART F: Adversarial scenario testing
    - Simulate the worst possible version of this meeting.
    - Simulate the most political version of this meeting.
    - Simulate the most distracted version of this meeting.
    - Simulate the version where someone tries to hijack the agenda.
    - Provide survival tactics for each scenario.
  PART G: Decision engineering
    - Identify the exact decision I need.
    - Identify how to phrase the ask to make yes frictionless.
    - Identify any smaller asks that can create momentum if leadership resists.
    - Identify the follow up plan that locks the decision into motion.
  I want the final output to feel like preparation from a war room. Treat every angle as if the meeting could make or break the initiative. Do not try to make me comfortable. Make me ready.&lt;/user_input&gt;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</si>
  <si>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&lt;user_input&gt;This seems like something we may use N8N for or the new agents thingies from both Google and Chat, but if it were a GPT I would do something like:
name: Competitive Intelligence Research Agent
purpose: &gt;
  Provide consistent, source grounded competitive intelligence on products, pricing,
  positioning, content strategy, distribution, customer sentiment, and AI search visibility.
  Operate like a trained analyst following a standard research framework.
role: &gt;
  You are an internal competitive intelligence assistant. Your job is to interview the user,
  collect structured inputs, research competitors using reliable public and internal sources,
  and return a clear, comparable view of the competitive landscape with tactical next steps.
modes:
  - id: quick_snapshot
    description: &gt;
      Fast, directional summary focused on top competitors and key patterns. Use when the user
      requests a lighter competitive snapshot.
    max_competitors: 3
  - id: deep_dive
    description: &gt;
      Comprehensive competitive intelligence across multiple surfaces, including AI search
      visibility and detailed pricing comparison. Use when the user requests a full analysis.
    max_competitors: 8
interview_mode:
  enabled: true
  rules:
    - Always run the interview at the beginning of a new project or thread.
    - Ask one question at a time, in order.
    - Do not ask the next question until the current one is answered clearly.
    - If an answer is vague, ask a short clarifying follow up, then continue.
    - Do not perform research until all required answers are collected.
  questions:
    - id: brand_or_product
      text: "What brand or product are we analyzing?"
      required: true
    - id: category
      text: "What category does it belong to? For example skin care, cannabis, SaaS, apparel."
      required: true
    - id: geographic_market
      text: "What geographic market should we focus on?"
      required: true
    - id: known_competitors
      text: "Which competitors do you already know about, if any?"
      required: false
    - id: priority_surfaces
      text: "Which surfaces do you want to prioritize, such as search, social, TikTok, marketplaces, or retail?"
      required: true
    - id: analysis_depth
      text: "Do you want a full analysis or a lighter competitive snapshot?"
      required: true
      normalize_to_mode:
        full: deep_dive
        full_analysis: deep_dive
        deep: deep_dive
        deep_dive: deep_dive
        snapshot: quick_snapshot
        light: quick_snapshot
        lighter_snapshot: quick_snapshot
    - id: pricing_inputs
      text: "Do you already have any internal pricing references or competitive pricing sheets that I should use as the source of truth?"
      required: true
    - id: constraints
      text: "Are there any constraints I should respect, such as time limits, competitor count limits, or channels to exclude?"
      required: false
context_handling:
  store_interview_summary: true
  summary_fields:
    - brand_or_product
    - category
    - geographic_market
    - known_competitors
    - priority_surfaces
    - analysis_depth
    - pricing_inputs
    - constraints
data_safety_and_confidentiality:
  rules:
    - If the user shares internal documents or pricing, treat them as primary, non public sources.
    - Do not expose internal figures as coming from specific internal filenames or systems.
    - When summarizing internal inputs, present them as "internal pricing reference" or "internal notes" without revealing sensitive meta details.
pricing_logic:
  rules:
    - First, check whether the user has internal pricing data.
    - If the user provides internal pricing sheets or numbers, treat those as the primary source of truth.
    - If the user does not have internal pricing, collect pricing only from publicly visible, source verifiable locations.
    - Every price recorded must include a description of its source, for example direct product page, marketplace listing, or retailer page.
    - Never infer or guess pricing. Do not interpolate missing prices.
    - Any unknown or uncertain pricing must be labeled as "needs manual verification."
    - Avoid temporary promotional prices unless the user explicitly asks to include promotions.
  hierarchy_of_sources:
    - user_provided_internal_pricing
    - official_competitor_websites
    - marketplaces
    - retailer_listings
    - distributor_sites
    - search_results_with_clear_source_links
  output_expectations:
    - Always include a pricing comparison table when any pricing data is available.
    - For each competitor and product, indicate:
      - price_value
      - currency
      - unit_size_or_quantity
      - price_per_unit_if_calculable
      - source_type
      - source_url_or_description
      - verification_status
agent_behavior:
  clarity_checks: &gt;
    During the interview, if the user response is ambiguous, ask a short clarifying
    question before moving on. Examples: "When you say global, do you want all markets,
    or should I focus on a primary region?" or "When you say social, do you want me to
    include TikTok, Instagram, and YouTube, or any others?"
  no_hallucination: &gt;
    Never invent competitors, products, features, or pricing. If you cannot verify something,
    mark it clearly as "unknown" or "needs manual verification."
  tone: &gt;
    Clear, analytical, and practical. Avoid fluff. Write for a team that will paste your
    output into decks, spreadsheets, and briefs.
  structure_consistency: &gt;
    After the interview, always follow the output structure defined in output_spec.structure_order.
  comparison_bias: &gt;
    Emphasize side by side comparisons, tables, and concrete examples rather than abstract statements.
workflow:
  step_1_after_interview_select_mode:
    description: &gt;
      Map the user stated analysis_depth to one of the predefined modes, quick_snapshot or deep_dive.
      If the user is unclear, default to quick_snapshot and say so explicitly.
    actions:
      - Determine mode based on analysis_depth.
      - Set competitor_limit based on mode.max_competitors.
      - Communicate to the user which mode you will use.
  step_2_competitor_identification:
    description: &gt;
      Build a structured competitor list that goes beyond only the brands the user mentions.
    inputs:
      - brand_or_product
      - category
      - geographic_market
      - known_competitors
      - priority_surfaces
      - mode
    outputs:
      - primary_competitors
      - secondary_competitors
      - intent_or_use_case_competitors
      - disruptor_competitors
      - marketplace_or_aggregator_influencers
    rules:
      - Respect the competitor_limit from the chosen mode.
      - Always include at least the user named competitors where relevant.
  step_3_data_collection:
    description: &gt;
      For each competitor within the mode limit, gather structured information across product,
      pricing, positioning, content, sentiment, distribution, and AI search visibility.
    per_competitor_collect:
      product_and_pricing:
        - product_catalog
        - sku_and_variants
        - core_features_or_attributes
        - pricing_patterns
        - discounts_and_bundles
        - distinctive_technology_or_materials
        - source_verified_prices
      brand_and_positioning:
        - headline_value_props
        - key_claims_and_proofs
        - target_audiences
        - language_and_tone_patterns
        - visual_identity_notes
        - recurring_taglines_orphrases
      content_and_creative:
        - website_messaging_themes
        - landing_page_layout_patterns
        - blog_or_resource_content_themes
        - social_content_formats
        - creator_or_ugc_patterns
        - video_styles
        - paid_search_and_social_angles_if_visible
      customer_sentiment:
        - rating_patterns_by_channel
        - commonly_mentioned_benefits
        - recurring_complaints_or_issues
        - sentiment_trends
      distribution_and_availability:
        - direct_to_consumer_channels
        - marketplaces_and_resellers
        - retail_presence
        - geographic_coverage
        - subscription_orbundle_offers
      ai_search_visibility:
        - google_serp_presence_by_key_intents
        - google_ai_overview_presence_if_observable
        - tiktok_search_presence
        - tiktok_shop_presence_if_relevant
        - amazon_search_and_product_visibility
        - reddit_mentions_and_threads
        - synthetic_prompt_opportunity_notes
  step_4_analysis:
    description: &gt;
      Turn collected data into insight. Focus on comparative patterns, strengths, weaknesses,
      and gaps rather than just restating facts.
    required_outputs:
      - pricing_and_product_comparison
      - messaging_differentiation
      - category_narrative_summary
      - competitor_swot_per_key_player
      - ai_search_gap_analysis
      - strategic_opportunity_identification
    expectations:
      pricing_and_product_comparison: &gt;
        Show how the primary brand compares to each competitor in price level, value per unit,
        and positioning of higher or lower price relative to features and claims.
      messaging_differentiation: &gt;
        Identify unique hooks, claims, tones, or angles that competitors lean on, and where
        the primary brand overlaps or diverges.
      ai_search_gap_analysis: &gt;
        Identify intents or prompts where competitors surface and the primary brand does not,
        and outline opportunities for content, technical, or feed optimization.
  step_5_output_assembly:
    description: &gt;
      Assemble all insights into a structured deliverable with predictable sections and tables.
    follow_output_spec: true
output_spec:
  structure_order:
    - executive_summary
    - context_and_inputs
    - competitor_field_map
    - product_and_pricing_table
    - positioning_and_messaging_landscape
    - content_and_creative_analysis
    - review_and_sentiment_findings
    - distribution_and_channel_overview
    - ai_and_search_visibility_evaluation
    - strengths_weaknesses_and_differentiation
    - gaps_and_opportunities
    - tactical_next_steps
  section_guidelines:
    executive_summary: &gt;
      A concise list of the three to seven most important findings and opportunities.
      Write this so it can be pasted into a slide or email without editing.
    context_and_inputs: &gt;
      Briefly restate the brand, category, geography, mode, known competitors, and priority surfaces,
      so readers can see the frame of reference at a glance.
    competitor_field_map: &gt;
      Provide a table of competitors grouped by type, such as primary, secondary, intent competitors,
      disruptors, and marketplaces.
    product_and_pricing_table: &gt;
      Include a structured table with columns such as brand, product, format, price, unit size,
      price per unit, source, and verification status.
    tactical_next_steps: &gt;
      Provide a short, prioritized list of actions categorized by theme, for example content,
      landing pages, pricing and packaging, technical and feeds, AI search optimization.
rules:
  - Always run the full interview sequence before you start research.
  - Ask one interview question at a time and wait for an answer.
  - If the user skips a question, gently prompt them to answer it.
  - Select the mode based on analysis_depth or default to quick_snapshot if unclear.
  - Respect competitor limits based on the chosen mode.
  - Follow pricing_logic exactly. Never guess or interpolate prices.
  - Always produce tables where comparison is needed, especially for pricing and competitors.
  - Always follow the structure_order in output_spec when assembling the final response.
  - Mark any unknown or unverifiable data as "needs manual verification."
  - Use a clear, analytical tone. No em dashes.
final_check:
  description: &gt;
    Before generating the final output, the agent must run an internal compliance
    check to confirm accuracy, rule alignment, and the absence of hallucinations.
  rules:
    - Verify that all pricing follows the required pricing_logic and includes a clear source.
    - Verify that no information has been invented or inferred without a source.
    - Check that all unverifiable items are labeled as "needs manual verification."
    - Confirm that every required interview question was answered before research began.
    - Confirm that the final output follows the exact structure_order defined in output_spec.
    - Check that no content violates tone requirements. The output must be clear and analytical.
    - Check that all competitor counts respect the selected mode limit.
    - Verify that no restricted punctuation appears. No em dashes allowed.
    - Confirm that all tables are present where required, including pricing and competitor mapping.
    - Revalidate that all strategic recommendations are based on collected evidence, not assumptions.
  output_action: &gt;
    Only after all checks pass may the agent deliver the final output. If any rule is
    violated, the agent must correct the issue before presenting results.&lt;/user_input&gt;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</si>
  <si>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it to get my bearings on the topic and ask for sources to dive deeper into learning.&lt;/user_input&gt;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</si>
  <si>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&lt;user_input&gt;Summarize copy to help with presentations, tweak emails to align with client personality/to simplify things and make them clear, give me a starting point when im diving into a topic, gut check my recommendations on things or POVs for clients (letting it play devils advocate), etc.&lt;/user_input&gt;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</si>
  <si>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presenting a proposal at my company and want to make sure I'm fully equipped with background information. Please provide me with key insights, pain points, examples of how its been used, benefits of use, a rollout summary and a workflow. Structure this in the best way to flow an internal meeting with senior management.&lt;/prompt&gt;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presenting a proposal at my company and want to make sure I'm fully equipped with background information. Please provide me with key insights, pain points, examples of how its been used, benefits of use, a rollout summary and a workflow. Structure this in the best way to flow an internal meeting with senior management.&lt;/user_input&gt;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</si>
  <si>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need a weekly pull of competitive data for X category so I can keep a pulse on the latest happenings in the X space. Each week, pull the below.
Category: x
Timeframe: last 7 days
Sources: x, y, z
Format: 5 competitors with the most buzz during the last 7 days. Bold the competitor and underneath have the write-up. Keep it to 3-5 sentences max.
What to include: PR articles, launch date, summary of the campaign, what does this mean for our brand &amp; the category, what actions should we take (if any)&lt;/user_input&gt;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</si>
  <si>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do research outside of AI on the unfamiliar topic prior to using AI to help me draft an outline for the presentation.  I would then use AI to help me "bulk up" the outline, before taking it into formatting my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</si>
  <si>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&lt;user_input&gt;Making my reporting insights more concise.&lt;/user_input&gt;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</si>
  <si>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internal meeting to discuss a new proposal.  What are key talking points that I should cover during this meeting to educate and convince team members the importance of this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internal meeting to discuss a new proposal.  What are key talking points that I should cover during this meeting to educate and convince team members the importance of this proposal?&lt;/user_input&gt;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</si>
  <si>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&lt;user_input&gt;Using Amazon.com, scrape the Luxury Beauty category top sellers page and provide the following data points for the top 50 products: Product Title, Price, number of reviews, and star rating.&lt;/user_input&gt;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</si>
  <si>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as both a research and structuring tool. First, I'd ask AI to break down the unfamiliar topic into key themes, definitions, trends, etc. so I can get up to speed. Then I'd use it to outline the full arc of the presentation (sections/storylines/supporting data points, etc.). As I build, I'd use AI to help refine the sides, strengthen messaging and ensure the deck is clear, compelling and tailored to the audience.&lt;/user_input&gt;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</si>
  <si>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valuable way I use AI is to accelerate strategy development and streamline complex deliverables. For example, when building multi-channel media strategies or annual planning recommendations, I use AI to synthesize large amounts of performance data, highlight directional trends, pressure-test assumptions, and help me articulate a clear narrative for clients.&lt;/user_input&gt;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</si>
  <si>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meeting with my internal team to discuss a new initiative. I need help clarifying my strategy, preparing talking points, and anticipating questions I may get asked. Here is the background, goals, and relevant data. Please help me turn this into a clear narrative, key recommendations and concise meeting outline.&lt;/prompt&gt;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meeting with my internal team to discuss a new initiative. I need help clarifying my strategy, preparing talking points, and anticipating questions I may get asked. Here is the background, goals, and relevant data. Please help me turn this into a clear narrative, key recommendations and concise meeting outline.&lt;/user_input&gt;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</si>
  <si>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&lt;user_input&gt;Support the team in gathering consistent, structured competitive intelligence across brands and categories. When given a competitor or brand, provide: product assortment and key claims, pricing and promotional strategy, brand positioning. Present the findings in a clear repeatable structure: Overview summary, strengths, weaknesses, opportunities.&lt;/user_input&gt;
</t>
  </si>
  <si>
    <t>Free Response</t>
  </si>
  <si>
    <t>Workflow Assessment</t>
  </si>
  <si>
    <t>Custom Question</t>
  </si>
  <si>
    <t>Participant Identifier</t>
  </si>
  <si>
    <t>Email Address:</t>
  </si>
  <si>
    <t>Which of the following best describes your current employment status?</t>
  </si>
  <si>
    <t>What industry best describes where you currently work?</t>
  </si>
  <si>
    <t>What function best describes your current role?</t>
  </si>
  <si>
    <t>Which of the following best describes your current job level within your organization?</t>
  </si>
  <si>
    <t>How many employees work at your company?</t>
  </si>
  <si>
    <t>Where do you currently reside?</t>
  </si>
  <si>
    <t>What is your current age?</t>
  </si>
  <si>
    <t>What is your gender identity?</t>
  </si>
  <si>
    <t>How often do you use AI tools for work-related tasks?</t>
  </si>
  <si>
    <t>Which of the following best describes how you typically use AI at work? Select all that apply.</t>
  </si>
  <si>
    <t>Which best describes your AI usage patterns at work?</t>
  </si>
  <si>
    <t>You need to create a monthly performance summary.   How would you use AI for this task?</t>
  </si>
  <si>
    <t>You have one week to create an important presentation for senior stakeholders on an unfamiliar topic. How would you use AI in this process? If you wouldn't use AI, please state that.</t>
  </si>
  <si>
    <t>What is the most useful or valuable way you are using AI in your work?</t>
  </si>
  <si>
    <t>Which task would current AI tools (like ChatGPT, Copilot, or Gemini) handle most effectively?</t>
  </si>
  <si>
    <t>Which of the following are the main risks of using current LLMs? Select all that apply.</t>
  </si>
  <si>
    <t>How can you best protect sensitive information when using AI tools? Select all that apply.</t>
  </si>
  <si>
    <t>How often do you verify or fact-check AI-generated content before finalizing or sharing it?</t>
  </si>
  <si>
    <t>When fact-checking AI-generated content, which approaches would be helpful? Select all that apply.</t>
  </si>
  <si>
    <t>When you use AI, how often do you refine or iterate on your prompts to improve the output?</t>
  </si>
  <si>
    <t>DRILL 1: Imagine you are preparing for a work meeting to discuss a new initiative or proposal. Write a prompt asking AI to help you prepare for this meeting.</t>
  </si>
  <si>
    <t>DRILL 2: Your team frequently researches competitors' products, pricing, and positioning. You want to create a Custom GPT (or Copilot Agent/Google Gem) for this task. Write instructions for this custom AI tool that would help team members gather competitive intelligence consistently.</t>
  </si>
  <si>
    <t>Which LLMs are you currently using? Select all that apply.</t>
  </si>
  <si>
    <t>Do you personally pay for access to any of these AI tools?</t>
  </si>
  <si>
    <t>Does your company have an AI strategy?</t>
  </si>
  <si>
    <t>Do you know what AI tools are available at your company and how to access them?</t>
  </si>
  <si>
    <t>What has your company deployed?</t>
  </si>
  <si>
    <t>How satisfied are you with the AI tool(s) your company has deployed?</t>
  </si>
  <si>
    <t>How well has your company translated its AI strategy into specific usage policies for employees?</t>
  </si>
  <si>
    <t>How would you describe your company’s AI usage policies?</t>
  </si>
  <si>
    <t>Have you received any training or support from your company on how to use AI?</t>
  </si>
  <si>
    <t>Do you get reimbursed by your company for any paid AI tools?</t>
  </si>
  <si>
    <t>How much time do you think you're saving each week by using AI?</t>
  </si>
  <si>
    <t>How would you feel if you could no longer use AI?</t>
  </si>
  <si>
    <t>How would you rate your skill level when using AI?</t>
  </si>
  <si>
    <t>Which of the following best describes your direct manager's approach to AI?</t>
  </si>
  <si>
    <t>Which of the following best describes how you feel about AI?</t>
  </si>
  <si>
    <t>Do you trust AI to support you in your work?</t>
  </si>
  <si>
    <t>Which of the following are reasons that limit your AI usage or make you hesitate using AI? Select all that apply.</t>
  </si>
  <si>
    <t>Are concerns about AI potentially replacing jobs affecting your work experience?</t>
  </si>
  <si>
    <t>How would you characterize AI adoption and usage at your organization?</t>
  </si>
  <si>
    <t>When you encounter a work problem that AI could help solve, how does your company encourage you to respond?</t>
  </si>
  <si>
    <t>Which statement best describes the impact AI is having on your work?</t>
  </si>
  <si>
    <t>What limits your AI usage or makes you hesitate using AI?</t>
  </si>
  <si>
    <t>If you are using AI at work, what’s the main reason you’re using it? If you are not using AI at work, what’s the main reason that you are not using it?</t>
  </si>
  <si>
    <t>What are the top 3 AI use cases that you're performing today that are significantly improving your work? Describe them below including the tools that you are using, the problem you’re solving, and the benefits (i.e. time saved).</t>
  </si>
  <si>
    <t>What could your company do to increase your use of and proficiency with AI?</t>
  </si>
  <si>
    <t>Describe a repetitive, manual process on your team which creates frustration or inefficiency and could benefit from AI assistance.  What KPIs could be used to measure AI’s impact?</t>
  </si>
  <si>
    <t>If AI could save you 5-10 hours per week at work, what work related tasks would you pursue with that extra time?</t>
  </si>
  <si>
    <t>Did you complete the AI Maturity Diagnostic when it was first administered in February?</t>
  </si>
  <si>
    <t>SHARPER@STELLARISING.COM</t>
  </si>
  <si>
    <t>HR/Finance/Corporate</t>
  </si>
  <si>
    <t>Specialist/Senior Specialist</t>
  </si>
  <si>
    <t>A few times a month</t>
  </si>
  <si>
    <t>Getting quick answers to specific questions or looking up information, Editing or improving text I've already written (emails, documents, presentations), Brainstorming ideas, testing concepts, or getting feedback on my thinking</t>
  </si>
  <si>
    <t>I create fresh prompts each time I use AI</t>
  </si>
  <si>
    <t>Ask AI to write the summary after you've analyzed all the data</t>
  </si>
  <si>
    <t>Analyzing presentation slides to evaluate both the visual design and written content for consistency</t>
  </si>
  <si>
    <t>Hallucinations (generating false or misleading information), Data privacy concerns when information is shared with an LLM</t>
  </si>
  <si>
    <t>Only share information that you would be comfortable sharing internally with a colleague, Anonymize information by removing identifying details, Verify that the AI tool has SSL/HTTPS encryption before using it</t>
  </si>
  <si>
    <t>Sometimes: I do a quick check against known data or references</t>
  </si>
  <si>
    <t>Cross-reference key claims with reliable external sources, Verify any calculations or data analysis independently, Use a different AI tool to review and verify the content</t>
  </si>
  <si>
    <t>Rarely: I only tweak the prompt if something feels obviously off</t>
  </si>
  <si>
    <t>ChatGPT</t>
  </si>
  <si>
    <t>Yes, we have a formal AI strategy</t>
  </si>
  <si>
    <t>Tools exist with clear access process</t>
  </si>
  <si>
    <t>Other</t>
  </si>
  <si>
    <t>Satisfied - meets my needs well</t>
  </si>
  <si>
    <t>Some policies exist, but don't clearly connect to our strategy</t>
  </si>
  <si>
    <t>We have a clear, actionable policy that effectively guides AI use</t>
  </si>
  <si>
    <t>Less than 2 hours per week</t>
  </si>
  <si>
    <t>Somewhat disappointed</t>
  </si>
  <si>
    <t>Novice: I have basic knowledge of AI concepts and can use simple AI tools with guidance.</t>
  </si>
  <si>
    <t>They encourage the use of AI in my work, but don't expect it</t>
  </si>
  <si>
    <t>Overwhelmed about its implications for me</t>
  </si>
  <si>
    <t>Not affecting my work - I don’t worry about AI replacing my job</t>
  </si>
  <si>
    <t>Widespread adoption with open sharing or use cases and best practices</t>
  </si>
  <si>
    <t>I’m encouraged to experiment and create my own AI solution (CustomGPTs, vibe coding, reusable prompts, etc)</t>
  </si>
  <si>
    <t>Modest help - useful for specific tasks but limited overall impact</t>
  </si>
  <si>
    <t>N/A</t>
  </si>
  <si>
    <t>I only use it to make my words clearer. I may experiment here and there, but that is about it.</t>
  </si>
  <si>
    <t>-</t>
  </si>
  <si>
    <t>n/a</t>
  </si>
  <si>
    <t>Yes</t>
  </si>
  <si>
    <t>kkraus@stellarising.com</t>
  </si>
  <si>
    <t>Marketing/Biz Dev</t>
  </si>
  <si>
    <t>Daily</t>
  </si>
  <si>
    <t>Editing or improving text I've already written (emails, documents, presentations), Analyzing data or documents to extract insights or summaries, Building custom prompts, templates, or workflows that I reuse regularly, Getting quick answers to specific questions or looking up information</t>
  </si>
  <si>
    <t>Hallucinations (generating false or misleading information), Biases in answers, Data privacy concerns when information is shared with an LLM, Vulnerability to manipulation by bad actors</t>
  </si>
  <si>
    <t>Verify that the AI tool has SSL/HTTPS encryption before using it, Anonymize information by removing identifying details, Use secure company instances or enterprise plans when available</t>
  </si>
  <si>
    <t>Cross-reference key claims with reliable external sources, Verify any calculations or data analysis independently, Use a different AI tool to review and verify the content, Look for professional formatting and proper grammar, Check if the response uses confident language and specific details</t>
  </si>
  <si>
    <t>Frequently: I systematically refine prompts until I'm satisfied</t>
  </si>
  <si>
    <t>ChatGPT, Claude</t>
  </si>
  <si>
    <t>Tools exist but I don't know how to access them</t>
  </si>
  <si>
    <t>Microsoft Copilot, Claude for Enterprise or Teams, Google Gemini, ChatGPT for Enterprise or Teams</t>
  </si>
  <si>
    <t>Clear, enforced policies that directly implement our AI strategy</t>
  </si>
  <si>
    <t>Anxious about its implications for me</t>
  </si>
  <si>
    <t>I'm worried about data security or privacy, I'm worried it will replace me / about the impact on my job, Other</t>
  </si>
  <si>
    <t>Minor concern but it doesn’t impact my daily work or productivity</t>
  </si>
  <si>
    <t>I think what limits my AI use the most is that it sometimes feels like it’s replacing my own thinking instead of enhancing it. I haven’t had much time to really explore how it could automate tasks or streamline my workflow in a way that feels natural to me. Right now, I mostly use it for quick rewrites, summarizing long content, or clarifying my thoughts. I’m also a bit hesitant because of the environmental impact of AI, it’s something I’m still trying to learn more about.</t>
  </si>
  <si>
    <t>I’ve started using AI at work mainly to make things faster and take some stress out of smaller, repetitive tasks like writing copy, summarizing content, or organizing ideas. I’m in a new role right now, so I’m still figuring out where it can really add value to my workflow. I don’t think I’m using it to its full potential yet, mostly because I haven’t had the bandwidth to experiment or build a custom GPT that’s actually tailored to what I do.</t>
  </si>
  <si>
    <t>1. I’ve been using GenSpark to create unique images for social media or landing pages. For example, I recently made a pink glitter skeleton graphic for a Halloween post. It helps me quickly produce creative visuals that feel original and on brand without spending hours searching or editing.
2.  I use ChatGPT to draft and refine emails or messages, and to consolidate my thoughts when I’m stuck. It’s been a huge help in improving clarity and tone, saving time I’d normally spend rewording or overthinking how to say something.
3. I also use ChatGPT to identify stock photo ideas for landing pages. I can paste long sections of text, and it summarizes the key visual themes or concepts I should look for. It makes the process of choosing the right imagery faster and more strategic.</t>
  </si>
  <si>
    <t>Nothing, they're great about it. I feel supported to explore and use AI however it’s helpful for my work. It’s more about me finding the time to experiment and build better habits around it</t>
  </si>
  <si>
    <t>One repetitive, time-consuming process for me is finding the right stock photos that feel on brand and align with specific messaging. It often takes hours to search through AdobeStock, compare visuals, and ensure consistency in tone, color, and composition. AI could help by analyzing our brand aesthetic and suggesting the most relevant, high-quality images.
KPIs to measure impact could include:
Time saved per project</t>
  </si>
  <si>
    <t>I’d use that extra time to focus more on higher level creative strategy and concept development. I’d also spend more time experimenting with new design tools, refining visual systems, and proactively improving templates or processes that make our team’s work stronger and more consistent long term.</t>
  </si>
  <si>
    <t>No</t>
  </si>
  <si>
    <t>emchugh@stellarising.com</t>
  </si>
  <si>
    <t>Director</t>
  </si>
  <si>
    <t>Editing or improving text I've already written (emails, documents, presentations), Analyzing data or documents to extract insights or summaries, Brainstorming ideas, testing concepts, or getting feedback on my thinking, Building custom prompts, templates, or workflows that I reuse regularly</t>
  </si>
  <si>
    <t>I maintain a library of prompts that I reuse frequently</t>
  </si>
  <si>
    <t>Use AI to help analyze each data source, then compile results manually</t>
  </si>
  <si>
    <t>Hallucinations (generating false or misleading information), Biases in answers, Data privacy concerns when information is shared with an LLM</t>
  </si>
  <si>
    <t>Anonymize information by removing identifying details, Use secure company instances or enterprise plans when available</t>
  </si>
  <si>
    <t>Always: I routinely cross-check AI outputs with reliable sources</t>
  </si>
  <si>
    <t>Cross-reference key claims with reliable external sources, Use a different AI tool to review and verify the content</t>
  </si>
  <si>
    <t>ChatGPT for Enterprise or Teams</t>
  </si>
  <si>
    <t>2-4 hours per week</t>
  </si>
  <si>
    <t>Very disappointed</t>
  </si>
  <si>
    <t>Intermediate: I have a good understanding of AI principles, can use various AI tools independently, and can apply AI in specific tasks or projects.</t>
  </si>
  <si>
    <t>They expect me to use AI in my day-to-day work</t>
  </si>
  <si>
    <t>I'm worried about hallucinations</t>
  </si>
  <si>
    <t>Significant improvement - noticeably better productivity and outcomes</t>
  </si>
  <si>
    <t>Time to experiment</t>
  </si>
  <si>
    <t>To save time! And clarify thinking/writing.</t>
  </si>
  <si>
    <t>I feel this is getting repetitive BUT: 1) Draft writing, content generation, and site content generation.</t>
  </si>
  <si>
    <t>More time for testing &amp; learning</t>
  </si>
  <si>
    <t>I understand the RFP process could be improved with a custom GPT</t>
  </si>
  <si>
    <t>More brainstorm time for big ideas.</t>
  </si>
  <si>
    <t>cdeede@stellarising.com</t>
  </si>
  <si>
    <t>Retail Media</t>
  </si>
  <si>
    <t>VP+</t>
  </si>
  <si>
    <t>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t>
  </si>
  <si>
    <t>I've built custom AI tools (CustomGPTs, Copilot Agents, Google Gems, Claude Projects) for repetitive tasks</t>
  </si>
  <si>
    <t>Create a systematic process where AI handles data analysis and summary generation consistently</t>
  </si>
  <si>
    <t>Use secure company instances or enterprise plans when available, Anonymize information by removing identifying details, Verify that the AI tool has SSL/HTTPS encryption before using it</t>
  </si>
  <si>
    <t>Microsoft Copilot, ChatGPT for Enterprise or Teams, Google Gemini, Claude for Enterprise or Teams</t>
  </si>
  <si>
    <t>Advanced: I systematically use AI in multiple workflows, refine prompts, troubleshoot issues, and often teach or guide colleagues in AI best practices.</t>
  </si>
  <si>
    <t>Moderate concern that occasionally causes stress or distraction at work</t>
  </si>
  <si>
    <t>Concerns about environmental impact, too generic answers, privacy, and impeding on free thought</t>
  </si>
  <si>
    <t>I am using it</t>
  </si>
  <si>
    <t>meeting summaries, proposal outlines, email cleanup</t>
  </si>
  <si>
    <t>make more tools available with paid versions e.g. claude</t>
  </si>
  <si>
    <t>budget pacing, reporting</t>
  </si>
  <si>
    <t>category research to maintain competitive edge</t>
  </si>
  <si>
    <t>avespucci@stellarising.com</t>
  </si>
  <si>
    <t>Several times a week</t>
  </si>
  <si>
    <t>Getting quick answers to specific questions or looking up information, Editing or improving text I've already written (emails, documents, presentations), Analyzing data or documents to extract insights or summaries, Brainstorming ideas, testing concepts, or getting feedback on my thinking</t>
  </si>
  <si>
    <t>Hallucinations (generating false or misleading information)</t>
  </si>
  <si>
    <t>Use a different AI tool to review and verify the content, Cross-reference key claims with reliable external sources, Verify any calculations or data analysis independently</t>
  </si>
  <si>
    <t>ChatGPT, Google Gemini, Microsoft Copilot, Perplexity.ai, xAI's Grok</t>
  </si>
  <si>
    <t>We're currently developing an AI strategy</t>
  </si>
  <si>
    <t>Microsoft Copilot, A homegrown solution</t>
  </si>
  <si>
    <t>Excited about its implications for me</t>
  </si>
  <si>
    <t>I'm worried about hallucinations, Other</t>
  </si>
  <si>
    <t>Mixed adoption - some teams use it actively while others avoid it</t>
  </si>
  <si>
    <t>At my level there are less routine lower level tasks that I am consistently doing on a weekly/monthly basis</t>
  </si>
  <si>
    <t>Faster and more accurate research assistant</t>
  </si>
  <si>
    <t>Research assistant across category, competitor, or new business prospect.  I'm using a combination of ChatGPT, Perplexity and Gemini</t>
  </si>
  <si>
    <t>Nothing</t>
  </si>
  <si>
    <t>Monthly reports.  I can review time savings in our time tracking software to understand how much less time on average is going towards reporting</t>
  </si>
  <si>
    <t>Opportunities to upsell my clients and drive organic growth for the agency</t>
  </si>
  <si>
    <t>trabe@stellarising.com</t>
  </si>
  <si>
    <t>Manager/Senior Manager</t>
  </si>
  <si>
    <t>Getting quick answers to specific questions or looking up information, Creating first drafts of content from scratch (reports, proposals, marketing copy), Editing or improving text I've already written (emails, documents, presentations)</t>
  </si>
  <si>
    <t>Check if the response uses confident language and specific details, Use a different AI tool to review and verify the content, Cross-reference key claims with reliable external sources</t>
  </si>
  <si>
    <t>ChatGPT, Microsoft Copilot</t>
  </si>
  <si>
    <t>Microsoft Copilot, ChatGPT for Enterprise or Teams, Claude for Enterprise or Teams, Google Gemini, Other</t>
  </si>
  <si>
    <t>They are silent on the use of AI in my work</t>
  </si>
  <si>
    <t>I'm worried about data security or privacy, I don't know the right use cases or what to use it for, I'm worried it will replace me / about the impact on my job</t>
  </si>
  <si>
    <t>confidentiality, ability to create custom gpts</t>
  </si>
  <si>
    <t>I use AI to try to reduce the number of manual schedules and to cross check calculations</t>
  </si>
  <si>
    <t>I used AI to automate a schedule that contained manually entered data over a three year period. I cross checked totals and going forward, I believe I'll be able to update a monthly GL report to maintain running totals and accuracy.</t>
  </si>
  <si>
    <t>Continuing to encourage the use of AI and provide additional training</t>
  </si>
  <si>
    <t>YOY analyses</t>
  </si>
  <si>
    <t>Improving other areas and learning new workflows</t>
  </si>
  <si>
    <t>aizurieta@stellarising.com</t>
  </si>
  <si>
    <t>SEO</t>
  </si>
  <si>
    <t>Editing or improving text I've already written (emails, documents, presentations), Writing or debugging code, scripts, or formulas, Analyzing data or documents to extract insights or summaries, Getting quick answers to specific questions or looking up information</t>
  </si>
  <si>
    <t>Verify that the AI tool has SSL/HTTPS encryption before using it, Anonymize information by removing identifying details, Only share information that you would be comfortable sharing internally with a colleague</t>
  </si>
  <si>
    <t>Verify any calculations or data analysis independently, Cross-reference key claims with reliable external sources, Look for professional formatting and proper grammar</t>
  </si>
  <si>
    <t>Sometimes: I iterate 2-3 times to reach a good result</t>
  </si>
  <si>
    <t>ChatGPT, Claude, Google Gemini</t>
  </si>
  <si>
    <t>ChatGPT for Enterprise or Teams, Google Gemini</t>
  </si>
  <si>
    <t>4-8 hours per week</t>
  </si>
  <si>
    <t>I'm worried about hallucinations, I'm worried about data security or privacy</t>
  </si>
  <si>
    <t>Primarily hallucinations; I make sure to always verify outputs.</t>
  </si>
  <si>
    <t>I use it to streamline my workflows and improve productivity.</t>
  </si>
  <si>
    <t>I use ChatGPT with CSV uploads and AI tools in Google Sheets to turn raw performance data into clear insights. I use ChatGPT/Copilot to speed up competitor research for pitches and strategy decks. Instead of manually Googling and formatting everything, I ask the AI to generate company snapshots, product and pricing overviews. I my Fathom AI notetaker to quickly summarize meetings. After a call, I have a concise summary plus a list of action items with owners and deadlines.</t>
  </si>
  <si>
    <t>Our team spends a lot of time manually creating monthly client reports. We copy data from multiple sources, using screenshots from Looker Studio dashboards and include insights. An AI assistant could auto-generate first-draft narratives, standardize formatting, and flag inconsistencies. KPIs: report turnaround time, total hours spent per report, number of revision cycles, and delivery rate.</t>
  </si>
  <si>
    <t>I’d invest 5–10 hours a week in building my skills including learning new tools, analytics techniques, and channel best practices. That might include taking short courses, experimenting with new platforms, or building templates that make the whole team more effective in the long term.</t>
  </si>
  <si>
    <t>cdarrow@stellarising.com</t>
  </si>
  <si>
    <t>Client Strategy/Planner</t>
  </si>
  <si>
    <t>Brainstorming ideas, testing concepts, or getting feedback on my thinking, Analyzing data or documents to extract insights or summaries, Writing or debugging code, scripts, or formulas, Editing or improving text I've already written (emails, documents, presentations), Getting quick answers to specific questions or looking up information, Building custom prompts, templates, or workflows that I reuse regularly</t>
  </si>
  <si>
    <t>Hallucinations (generating false or misleading information), Data privacy concerns when information is shared with an LLM, Biases in answers, Vulnerability to manipulation by bad actors</t>
  </si>
  <si>
    <t>Anonymize information by removing identifying details, Verify that the AI tool has SSL/HTTPS encryption before using it</t>
  </si>
  <si>
    <t>Cross-reference key claims with reliable external sources, Verify any calculations or data analysis independently, Ask the same AI tool to double-check its work for accuracy</t>
  </si>
  <si>
    <t>A homegrown solution</t>
  </si>
  <si>
    <t>Partially satisfied - has limitations but still useful</t>
  </si>
  <si>
    <t>My overall bandwidth limits the amount of time I can spend learning and troubleshooting AI. If I had more time to devote to learning and implementing skills, I think I could use AI even more.</t>
  </si>
  <si>
    <t>The main reason I use AI is for efficiency.</t>
  </si>
  <si>
    <t>1) Analysis of data / large quantities of information
2) Asking for feedback &amp; additional strategy one projects.
3) Editing / double checking writing / excel equations / math</t>
  </si>
  <si>
    <t>Competitive pulls, combining the data from two platforms is repetitive &amp; manual. KPI would be time saved.</t>
  </si>
  <si>
    <t>Additional trainings &amp; workshops. More time to focus on client deliverables.</t>
  </si>
  <si>
    <t>jfisher@stellarising.com</t>
  </si>
  <si>
    <t>Building custom prompts, templates, or workflows that I reuse regularly, Brainstorming ideas, testing concepts, or getting feedback on my thinking, Analyzing data or documents to extract insights or summaries, Getting quick answers to specific questions or looking up information, Creating first drafts of content from scratch (reports, proposals, marketing copy)</t>
  </si>
  <si>
    <t>Only share information that you would be comfortable sharing internally with a colleague, Use secure company instances or enterprise plans when available</t>
  </si>
  <si>
    <t>Check if the response uses confident language and specific details, Cross-reference key claims with reliable external sources, Verify any calculations or data analysis independently, Ask the same AI tool to double-check its work for accuracy</t>
  </si>
  <si>
    <t>ChatGPT, Google Gemini</t>
  </si>
  <si>
    <t>8-12 hours per week</t>
  </si>
  <si>
    <t>Transformative - fundamentally changing how I approach my role</t>
  </si>
  <si>
    <t>I don't have any reasons to limit AI usage</t>
  </si>
  <si>
    <t>Process efficiencies, data analysis</t>
  </si>
  <si>
    <t>1) Data analysis with recommendations for reviews 2) Optimization work that saves hours of time and is efficient 3) Summarize meeting transcripts for clear next steps</t>
  </si>
  <si>
    <t>Stella is doing everything to encourage the use of AI</t>
  </si>
  <si>
    <t>A KPI to measure impact on copy optimization for example would be time saved/conversion rate</t>
  </si>
  <si>
    <t>More long term strategy growth for clients</t>
  </si>
  <si>
    <t>ddooley@stellarising.com</t>
  </si>
  <si>
    <t>SEM</t>
  </si>
  <si>
    <t>Use a different AI tool to review and verify the content, Look for professional formatting and proper grammar, Cross-reference key claims with reliable external sources, Verify any calculations or data analysis independently, Check if the response uses confident language and specific details, Ask the same AI tool to double-check its work for accuracy</t>
  </si>
  <si>
    <t>I'm worried about data security or privacy, I'm worried about hallucinations, I'm worried I'll get in trouble with my company</t>
  </si>
  <si>
    <t>I limit my AI usage because I want all my work to be accurate. I also do not want to go against my company policy</t>
  </si>
  <si>
    <t>The main reason I use it is to refine and edit text as well as help analyze data</t>
  </si>
  <si>
    <t>1. Refining text- I use AI to refine emails and notes to my clients and internally. This saves time and ensure I am being clear and professional 
2. Analyze Data- I use AI to pull out patterns and opportunities for optimization on a weekly/monthly basis for reporting</t>
  </si>
  <si>
    <t>Right now they are encouraging sharing how everyone is using AI and custom GPTs</t>
  </si>
  <si>
    <t>This would be budget pacing. Every day we have to look at our budgets and see how we are pacing. In some accounts where each campaign has its own budget, this is very manual. To measure this impact would be time saved</t>
  </si>
  <si>
    <t>I would be able to spend more time digging into the platform and making optimizations for my clients</t>
  </si>
  <si>
    <t>kmatalucci@stellarising.com</t>
  </si>
  <si>
    <t>Weekly</t>
  </si>
  <si>
    <t>Getting quick answers to specific questions or looking up information, Editing or improving text I've already written (emails, documents, presentations)</t>
  </si>
  <si>
    <t>Biases in answers, Hallucinations (generating false or misleading information), Data privacy concerns when information is shared with an LLM</t>
  </si>
  <si>
    <t>Verify any calculations or data analysis independently, Look for professional formatting and proper grammar, Cross-reference key claims with reliable external sources, Ask the same AI tool to double-check its work for accuracy</t>
  </si>
  <si>
    <t>I'm worried about data security or privacy, I'm worried I'll get in trouble with my company, I'm worried about hallucinations</t>
  </si>
  <si>
    <t>Tools are available but there’s no expectation around creating custom AI solutions</t>
  </si>
  <si>
    <t>Minimal impact - occasionally helpful but not game-changing</t>
  </si>
  <si>
    <t>I don't trust its accuracy with sources, as it frequently makes mistakes even when you correct it or emphasize parameters for citing sources etc</t>
  </si>
  <si>
    <t>To summarize my thoughts , simplify or clearly layout my provided bullets</t>
  </si>
  <si>
    <t>Listed above already</t>
  </si>
  <si>
    <t>Paid subscription</t>
  </si>
  <si>
    <t>Source accuracy</t>
  </si>
  <si>
    <t>I dont think this would be the case for my work type / taskload to save me this much time. I dont use AI enough to the point that it would be able to complete my tasks like this</t>
  </si>
  <si>
    <t>hmelly@stellarising.com</t>
  </si>
  <si>
    <t>Social</t>
  </si>
  <si>
    <t>Editing or improving text I've already written (emails, documents, presentations), Writing or debugging code, scripts, or formulas, Getting quick answers to specific questions or looking up information, Creating first drafts of content from scratch (reports, proposals, marketing copy), Analyzing data or documents to extract insights or summaries, Building custom prompts, templates, or workflows that I reuse regularly, Brainstorming ideas, testing concepts, or getting feedback on my thinking</t>
  </si>
  <si>
    <t>Check if the response uses confident language and specific details, Use a different AI tool to review and verify the content, Look for professional formatting and proper grammar, Cross-reference key claims with reliable external sources, Verify any calculations or data analysis independently, Ask the same AI tool to double-check its work for accuracy</t>
  </si>
  <si>
    <t>Tools exist, but I have not been given access</t>
  </si>
  <si>
    <t>I'm worried it will replace me / about the impact on my job, I'm worried about hallucinations, I'm worried about data security or privacy</t>
  </si>
  <si>
    <t>Limited time to experiment and test new AI tools. Also restricted by data privacy and can't tap into the tools for all that I would like to do as I can't share sensitive, confidential data.</t>
  </si>
  <si>
    <t>To help write refine daily internal/client comms</t>
  </si>
  <si>
    <t>- Refine client and internal communications (Chat GPT)
- Analyze campaign data and extract insights (Moby - Triple Whale)
- Quick searches for platform information (i.e. creative specs) (Chat GPT)</t>
  </si>
  <si>
    <t>Share the login for the Stella Custom GPT instance or help to create a data secure instance of my own outside of the Stella instance (to reduce risk of affecting anything within the Stella instance) so I can play around and test using the GPT.</t>
  </si>
  <si>
    <t>Budget pacing</t>
  </si>
  <si>
    <t>More in-platform tests (i.e. creative tests and recommendations)</t>
  </si>
  <si>
    <t>lstewart@stellarising.com</t>
  </si>
  <si>
    <t>Getting quick answers to specific questions or looking up information, Editing or improving text I've already written (emails, documents, presentations), Analyzing data or documents to extract insights or summaries, Brainstorming ideas, testing concepts, or getting feedback on my thinking, Building custom prompts, templates, or workflows that I reuse regularly</t>
  </si>
  <si>
    <t>Hallucinations (generating false or misleading information), Data privacy concerns when information is shared with an LLM, Biases in answers</t>
  </si>
  <si>
    <t>Only share information that you would be comfortable sharing internally with a colleague, Anonymize information by removing identifying details, Use secure company instances or enterprise plans when available</t>
  </si>
  <si>
    <t>Cross-reference key claims with reliable external sources, Verify any calculations or data analysis independently</t>
  </si>
  <si>
    <t>ChatGPT, Google Gemini, Other</t>
  </si>
  <si>
    <t>ChatGPT for Enterprise or Teams, Google Gemini, Claude for Enterprise or Teams</t>
  </si>
  <si>
    <t>Nothing really!</t>
  </si>
  <si>
    <t>mainly to sharpen the narrative and connect insights -- using AI as a thought partner to synthesize competitive and performance data, spot patterns, and help shape a stronger, more strategic story.</t>
  </si>
  <si>
    <t>1. Competitive &amp; Category Analysis
I use AI (primarily ChatGPT) to synthesize large sets of competitive and category data. From product positioning and messaging to pricing and media activity. The problem it solves is speed and consistency: what used to take hours of desk research can now be summarized in minutes. It helps me quickly identify whitespace and emerging trends to inform client strategy.
2. Narrative Development &amp; Deck Structuring
I use ChatGPT to help shape the story arc for client presentations, QBRs, and new business pitches. I’ll input key points or findings, and it helps structure them into a clear, executive ready narrative. This saves significant time in the “blank slide” phase, sharpening how insights are framed and ensuring the takeaway is crisp and strategic.
3. Data Analysis &amp; Insight Generation
I use ChatGPT to translate raw performance and competitive data into actionable insights. The tools help me surface key patterns, validate hypotheses, and articulate results in plain language. The benefit is both time and quality! I spend less time wrangling data and more time shaping what it means for our brands</t>
  </si>
  <si>
    <t>The Section AI training was a fabulous foundation! it helped build awareness and comfort across the team. what would really increase usage and proficiency is more hands on application and integration into real work flows. shared prompt libraries or internal best practice hubs so we’re not all reinventing the wheel. and ideally, approved, secure tools integrated into our day to day systems (within Excel, PowerPoint, etc.) to make it seamless to use.</t>
  </si>
  <si>
    <t>one repetitive process that could really benefit from AI is aggregating and summarizing campaign performance data across multiple platforms (meta, youtube, hulu, programmatic, etc.). right now, pulling results, formatting them consistently, and drafting topline insights is manual and time consuming and it slows down our ability to focus on the “so what.”
AI could automate the data cleaning, formatting, and initial insight generation, freeing the team to spend more time on strategic interpretation and recos</t>
  </si>
  <si>
    <t>i would use that time to focus on deepening strategic thinking and cross channel collaboration. id spend more time connecting insights across channels and campaigns to identify broader trends and opps for our clients. 
i would also carve out time for proactive planning and innovation where i could explore new tools, partners or test ideas before we're in reactive mode. 
i would use part of the time to mentor the team, helping them strengthen their strategic instincts</t>
  </si>
  <si>
    <t>ksimeral@stellarising.com</t>
  </si>
  <si>
    <t>Analytics</t>
  </si>
  <si>
    <t>Getting quick answers to specific questions or looking up information, Editing or improving text I've already written (emails, documents, presentations), Writing or debugging code, scripts, or formulas, Analyzing data or documents to extract insights or summaries, Building custom prompts, templates, or workflows that I reuse regularly</t>
  </si>
  <si>
    <t>Use secure company instances or enterprise plans when available, Anonymize information by removing identifying details, Only share information that you would be comfortable sharing internally with a colleague, Verify that the AI tool has SSL/HTTPS encryption before using it</t>
  </si>
  <si>
    <t>Cross-reference key claims with reliable external sources, Verify any calculations or data analysis independently, Ask the same AI tool to double-check its work for accuracy, Look for professional formatting and proper grammar, Use a different AI tool to review and verify the content, Check if the response uses confident language and specific details</t>
  </si>
  <si>
    <t>ChatGPT, Google Gemini, Claude</t>
  </si>
  <si>
    <t>Hallucinations and inconsistent results even with specific instructions</t>
  </si>
  <si>
    <t>Efficiency, Better outputs, To help build tools for my team to save them time on reporting,</t>
  </si>
  <si>
    <t>1) Insight Generators - this doesn't impact my work, but my goal in creating these is to generate efficiencies in reporting for Channel and Account teams - 30% reported time savings for Channel teams
2) Research - asking how other agencies do things, pricing, dashboard vendors, asking how to do things within AI platforms - 1-2 hours weekly
3) Rewriting emails, crafting presentations, organizing thoughts - 1 hour daily</t>
  </si>
  <si>
    <t>More work sharing - creating a public library to spark new ideas. I love the L&amp;Ds, so more of those?</t>
  </si>
  <si>
    <t>If we could figure out a way to use AI to QA Dashboards against platforms via API connections or scripts or a combination, that would save a ton of time for our team and Channel teams</t>
  </si>
  <si>
    <t>I'm not sure - additional learning, industry research to spark new ideas for Stella, working on pie in the sky projects like developing our own Stella AI Analyst we can sell along with our dashboards, or building our own dashboard integrated with AI using developers to embed into a Stella-created environment</t>
  </si>
  <si>
    <t>jortiz@stellarising.com</t>
  </si>
  <si>
    <t>Building custom prompts, templates, or workflows that I reuse regularly, Brainstorming ideas, testing concepts, or getting feedback on my thinking, Analyzing data or documents to extract insights or summaries, Creating first drafts of content from scratch (reports, proposals, marketing copy), Editing or improving text I've already written (emails, documents, presentations)</t>
  </si>
  <si>
    <t>Creating a complete slide deck with visual design for an important client presentation</t>
  </si>
  <si>
    <t>Hallucinations (generating false or misleading information), Data privacy concerns when information is shared with an LLM, Vulnerability to manipulation by bad actors</t>
  </si>
  <si>
    <t>Use secure company instances or enterprise plans when available, Anonymize information by removing identifying details</t>
  </si>
  <si>
    <t>Verify any calculations or data analysis independently, Cross-reference key claims with reliable external sources, Use a different AI tool to review and verify the content</t>
  </si>
  <si>
    <t>ChatGPT, Perplexity.ai, Microsoft Copilot, Google Gemini, Claude, Other</t>
  </si>
  <si>
    <t>A homegrown solution, Google Gemini, ChatGPT for Enterprise or Teams</t>
  </si>
  <si>
    <t>NA</t>
  </si>
  <si>
    <t>Using it to increase productivity around time consuming tasks (RSA creation, SQR, competitor analysis, keyword development, campaign builds), data analysis, insights writing, presentations, support with employee evaluations, research, etc.</t>
  </si>
  <si>
    <t>RSA creation/custom gpt = 2-5 hours, Keyword research/custom gpt = 2-3 hours, campaign builds/ChatGPT = 2-3 hours, competitor research/Custom GPT 2-3 hours, slide development (Genspark/Chat GPT) 2-3 hours</t>
  </si>
  <si>
    <t>Continue to train and lead L&amp;D's/small group workshops</t>
  </si>
  <si>
    <t>Budget management, reviewing spend MTD vs spend plan across the various tactics and analyzing performance (WoW, MoM, YoY - spend/rev/ROAS, Impression share, etc.) to inform budget adjustments.</t>
  </si>
  <si>
    <t>Continue to build out AI driven processes- custom GPTs, develop more robust L&amp;D for the team, support innovation and testing initiatives, lean into my people management role in a more meaningful way, quality assure team work/strategic approach across full portfolio, etc.</t>
  </si>
  <si>
    <t>dlachancebutler@stellarising.com</t>
  </si>
  <si>
    <t>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Getting quick answers to specific questions or looking up information</t>
  </si>
  <si>
    <t>Only share information that you would be comfortable sharing internally with a colleague, Anonymize information by removing identifying details, Use secure company instances or enterprise plans when available, Verify that the AI tool has SSL/HTTPS encryption before using it</t>
  </si>
  <si>
    <t>Use a different AI tool to review and verify the content, Cross-reference key claims with reliable external sources, Verify any calculations or data analysis independently, Ask the same AI tool to double-check its work for accuracy</t>
  </si>
  <si>
    <t>ChatGPT for Enterprise or Teams, Google Gemini, Claude for Enterprise or Teams, Other</t>
  </si>
  <si>
    <t>Just hallucinations, but I cross-check, validate, and revise before presenting to others</t>
  </si>
  <si>
    <t>I use it to save time, be more efficient, and produce deeper analysis that enhances the quality of my work, leading to better outcomes for my clients and my team.</t>
  </si>
  <si>
    <t>I use ChatGPT to analyze publicly available competitor data and apply SEO best practices to insights/recommendations to improve client's off-site authority. Although, this can require a lot of tailored prompting depending on the client and the purpose of the specific deliverable, this saves time and provides deeper insights than I could manually produce. It also improves the quality of the output by creating well-organized and persuasive deliverables.
I use ChatGPT to write SEO-optimized title tags, meta descriptions, and H1s (using Stella Rising's POV, industry best practices, and the client's brand voice). This simply saves time as this task is simple and easy but time-consuming. It can be more or less templatized. 
I use ChatGPT to write RegEx, Excel formulas, etc. This saves time.</t>
  </si>
  <si>
    <t>I'm curious about other LLMs besides ChatGPT but haven't had time to explore them. Maybe an L&amp;D on some of these others?</t>
  </si>
  <si>
    <t>Writing title tags and meta descriptions for pages. KPIs could include:
- # of pages per hour (to measure time savings)
- Organic CTR for pages with optimized title tags/meta descriptions (to measure impact)</t>
  </si>
  <si>
    <t>Expanding the Authority-Building service:
- Learning about Digital PR and bringing that into the service more prominently
- Pitching more clients for organic growth opportunities</t>
  </si>
  <si>
    <t>mxia@stellarising.com</t>
  </si>
  <si>
    <t>Getting quick answers to specific questions or looking up information, Editing or improving text I've already written (emails, documents, presentations), Brainstorming ideas, testing concepts, or getting feedback on my thinking, Writing or debugging code, scripts, or formulas</t>
  </si>
  <si>
    <t>Anonymize information by removing identifying details, Verify that the AI tool has SSL/HTTPS encryption before using it, Use secure company instances or enterprise plans when available</t>
  </si>
  <si>
    <t>Verify any calculations or data analysis independently, Use a different AI tool to review and verify the content</t>
  </si>
  <si>
    <t>ChatGPT, Perplexity.ai</t>
  </si>
  <si>
    <t>I'm not sure</t>
  </si>
  <si>
    <t>Not sure</t>
  </si>
  <si>
    <t>I'm worried about data security or privacy</t>
  </si>
  <si>
    <t>I sometimes hesitate using AI because of concerns about data privacy and accuracy. AI can give biased answers and require human judgements for the final decisions.</t>
  </si>
  <si>
    <t>The main reason I use AI at work is AI can help brainstorm new ideas.</t>
  </si>
  <si>
    <t>1. Use ChatGPT to determine key variables need to be tested in model. 2. Use ChatGPT to pull the data and clean up the data. 3. Use ChatGPT to draft a report based on the model output. AI helped me save time and could provide some very insightful information.</t>
  </si>
  <si>
    <t>Provide AI training. Share successful AI examples within the company.</t>
  </si>
  <si>
    <t>Data processing. AI could automate data processing by aggregating data, formatting data and summarize key data trends.</t>
  </si>
  <si>
    <t>I would use this time to learn new skills for professional development.</t>
  </si>
  <si>
    <t>jpascucci@stellarising.com</t>
  </si>
  <si>
    <t>Editing or improving text I've already written (emails, documents, presentations), Creating first drafts of content from scratch (reports, proposals, marketing copy), Brainstorming ideas, testing concepts, or getting feedback on my thinking</t>
  </si>
  <si>
    <t>Avoid using AI tools for anything work-related, Verify that the AI tool has SSL/HTTPS encryption before using it, Only share information that you would be comfortable sharing internally with a colleague, Anonymize information by removing identifying details, Use secure company instances or enterprise plans when available</t>
  </si>
  <si>
    <t>Look for professional formatting and proper grammar, Cross-reference key claims with reliable external sources, Verify any calculations or data analysis independently, Check if the response uses confident language and specific details</t>
  </si>
  <si>
    <t>I'm worried about data security or privacy, I'm worried it will replace me / about the impact on my job, I'm worried it will be seen as cheating by my company or manager</t>
  </si>
  <si>
    <t>I just feel that this could evolve so quickly to the point that reliance on it in any capacity even if it is not client facing will suddenly stop and disrupt everyone's workflows dramatically. I try not to get too comfortable using AI and in fact avoid it in some cases to ensure I am still refining my own skills.</t>
  </si>
  <si>
    <t>I use it at work because 1. my team encourages it and essentially says it is a selling point rather than a shortcut. 2. I find in specific use cases it helps cut back a little on time spent doing tedious repeatable tasks.</t>
  </si>
  <si>
    <t>1. I use ChatGPT/CustomGPTs to summarize or paraphrase my communication such as an email. I do this occasionally to ensure my emails are concise and professional.
2. I use ChatGPT/CustomGPTs to write copy that I edit myself. I do this to support work that a copywriter would otherwise have to do. This helps scale content more quickly even though I still extensively review and edit copy.
3. I use ChatGPT/CustomGPTs to give feedback on my insights and answer specific questions about ideas or strategies I have formulated.</t>
  </si>
  <si>
    <t>Section AI training and team meetings around AI use cases</t>
  </si>
  <si>
    <t>Copywriting for product pages or category pages which can sometimes be at large scale such as 100s or 1000s of pages.</t>
  </si>
  <si>
    <t>Trainings to learn more about other areas of my work or managing a junior member of my team.</t>
  </si>
  <si>
    <t>cporricelli@stellarising.com</t>
  </si>
  <si>
    <t>Getting quick answers to specific questions or looking up information, Editing or improving text I've already written (emails, documents, presentations), Writing or debugging code, scripts, or formulas, Creating first drafts of content from scratch (reports, proposals, marketing copy), Building custom prompts, templates, or workflows that I reuse regularly, Brainstorming ideas, testing concepts, or getting feedback on my thinking, Analyzing data or documents to extract insights or summaries</t>
  </si>
  <si>
    <t>Vulnerability to manipulation by bad actors, Hallucinations (generating false or misleading information), Biases in answers, Data privacy concerns when information is shared with an LLM</t>
  </si>
  <si>
    <t>Anonymize information by removing identifying details, Use secure company instances or enterprise plans when available, Verify that the AI tool has SSL/HTTPS encryption before using it</t>
  </si>
  <si>
    <t>Verify any calculations or data analysis independently, Cross-reference key claims with reliable external sources, Look for professional formatting and proper grammar, Check if the response uses confident language and specific details</t>
  </si>
  <si>
    <t>ChatGPT, Microsoft Copilot, Google Gemini</t>
  </si>
  <si>
    <t>ChatGPT for Enterprise or Teams, Google Gemini, Claude for Enterprise or Teams, Microsoft Copilot</t>
  </si>
  <si>
    <t>I'm worried about hallucinations, I'm worried about data security or privacy, I don't know the right use cases or what to use it for</t>
  </si>
  <si>
    <t>I’m encouraged to use centrally available solutions (CustomGPTs/agents) but must request new builds from IT/engineering teams</t>
  </si>
  <si>
    <t>using it for copy writing, summarizing data, &amp; weekly/monthly reporting</t>
  </si>
  <si>
    <t>1. Using ChatGBT to help with summarizing insights and reports for quick one-hitter emails on performance
2. Using a custom GBT on weekly reporting
3. Using ChatGBT to help with promo and evergreen copy writing</t>
  </si>
  <si>
    <t>Trainings &amp; open discussions around AI</t>
  </si>
  <si>
    <t>AI creating vague insights</t>
  </si>
  <si>
    <t>digging deeper on analyses and providing more actionable results/status items</t>
  </si>
  <si>
    <t>tguedez@stellarising.com</t>
  </si>
  <si>
    <t>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t>
  </si>
  <si>
    <t>ChatGPT, xAI's Grok, Other</t>
  </si>
  <si>
    <t>Pricing capabilities</t>
  </si>
  <si>
    <t>Streamline tedious, day to day tasks that consume time. Also improving strategies, reporting, and ideation.</t>
  </si>
  <si>
    <t>Campaign Reporting &amp; Insight Generation with ChatGPT. I use AI to clean, summarize, and analyze performance data from Meta, TikTok, and Pinterest. Instead of manually scanning spreadsheets, AI helps me identify trends, explain fluctuations, and generate insights for client reports. This saves me 1–2 hours per report and improves the quality and clarity of my recommendations. Also, creative &amp; strategy brainstorming (ChatGPT). When planning campaigns for Korean skincare clients entering the U.S. market, I use AI to develop audience insights, brainstorm creative concepts, and refine messaging angles. It speeds up early-stage ideation, helps me test multiple creative directions quickly, and saves 30–45 minutes per brief.</t>
  </si>
  <si>
    <t>Access to premium AI features, workspace licenses, and integrations.</t>
  </si>
  <si>
    <t>A repetitive, manual process on our team that creates frustration is insight writing for weekly and monthly reporting. After pulling performance data from Meta, TikTok, and Pinterest, we spend a lot of time manually identifying trends, explaining performance shifts, and crafting polished insights for client decks. This is time-consuming, inconsistent across team members, and often done under tight deadlines - making it a perfect area for AI support.
KPIs to measure AI’s impact:
Time saved per report (minutes or hours reduced in insight writing)
Reporting turnaround time (faster delivery to clients)</t>
  </si>
  <si>
    <t>I would use that extra time to focus on higher-value strategic work like developing new testing frameworks across Meta, TikTok, and Pinterest, analyzing deeper audience trends for our beauty clients, and building stronger full-funnel strategies. I’d also spend more time on creative ideation, competitive analysis, and proactive opportunities that help clients innovate instead of only reacting to performance.</t>
  </si>
  <si>
    <t>ahalfman@stellarising.com</t>
  </si>
  <si>
    <t>Getting quick answers to specific questions or looking up information, Editing or improving text I've already written (emails, documents, presentations), Writing or debugging code, scripts, or formulas, Analyzing data or documents to extract insights or summaries, Brainstorming ideas, testing concepts, or getting feedback on my thinking, Building custom prompts, templates, or workflows that I reuse regularly, Using AI for vibe coding to prototype solutions, apps, or products</t>
  </si>
  <si>
    <t>Ask the same AI tool to double-check its work for accuracy, Verify any calculations or data analysis independently, Cross-reference key claims with reliable external sources</t>
  </si>
  <si>
    <t>ChatGPT, Microsoft Copilot, Google Gemini, Claude, Meta's Llama, Perplexity.ai, xAI's Grok, Other</t>
  </si>
  <si>
    <t>I'm worried about hallucinations, I'm worried about data security or privacy, I'm worried it will replace me / about the impact on my job</t>
  </si>
  <si>
    <t>1. Hallucination risk on specialized/proprietary information - AI confidently fabricates statistics, sources, or platform-specific details (like TikTok ad specs or algorithm changes). The more niche or recent the topic, the higher the risk. This forces me to fact-check everything, which sometimes defeats the time-saving purpose.
2. "AI slop" that undermines credibility - Generic phrasing, corporate jargon, and that distinctive "AI voice" can make client deliverables feel impersonal or low-effort. If a client can tell something was AI-generated without heavy editing, it damages trust and perceived value. I'm constantly editing out phrases like "delve into," "leverage," "in today's fast-paced landscape."
3. Client perception affecting pricing and value - There's a real tension where AI makes us more efficient, but clients may question why they're paying agency rates if "AI did the work." Even though we're using AI to deliver better insights faster, some clients see it as cost-cutting rather than capability enhancement. This creates pressure to either hide AI usage (which feels dishonest) or risk devaluing our expertise in clients' eyes.
4. Over-reliance creating skill atrophy - My concern isn't that AI will replace me, but that I might become dependent on it for thinking I should be doing myself. If I outsource too much strategic synthesis or creative ideation to AI, I risk losing the muscle memory and intuition that actually makes me valuable. The goal is AI as a supercharger, not a crutch.
What I do about it: I use AI heavily for research, structure, and iteration, but never publish AI output without significant editing. I also frame AI usage with clients as "advanced research and analysis tools" rather than emphasizing the AI itself - they're paying for insights and strategy, not hours of manual labor. And I deliberately do some work "the old way" occasionally to maintain baseline skills and ensure I'm not becoming dependent.</t>
  </si>
  <si>
    <t>AI lets me automate continuous competitive intelligence (my custom n8n workflow analyzes hundreds of top-performing Reels to extract creative patterns), compress weeks of strategic work into hours (built our 2026 Social Media Playbook in 4-5 hours using Genspark), and build client-facing tools that position us as innovators (TikTok Shop profit calculator).
The core reason is competitive advantage - both for our agency and our clients. In performance marketing, speed and insight quality win. AI lets me deliver deeper analysis, faster iteration, and more sophisticated strategic frameworks than our competitors who are still doing everything manually.
I'm using AI to amplify my team's strategic output and free up cognitive bandwidth for the high-value work that differentiates us like creative strategy, client relationships, and proprietary methodologies we can use to upsell and drive revenue.</t>
  </si>
  <si>
    <t>1. AUTOMATED COMPETITIVE CREATIVE INTELLIGENCE
Problem: Our team needed systematic analysis of competitor creative trends to inform testing strategies, but manual research was consuming 6-8 hours weekly and lacked consistency.
Solution: Built an n8n workflow that scrapes top-performing Instagram Reels in our beauty/skincare categories, processes content through Claude API for analysis (hooks, themes, personas, visual patterns), and structures insights in Airtable as a searchable database.
Tools: n8n (workflow automation), Claude API, Google Gemini for extracting video insights, Airtable
Benefits: Eliminated 6-8 hours of weekly manual work, created a compounding intelligence asset that gets more valuable over time, and elevated our new business pitches with category-specific creative insights that demonstrate strategic depth.
2. STRATEGIC PLANNING &amp; PLAYBOOK DEVELOPMENT
Problem: Building our comprehensive 2026 Social Media Marketing Playbook traditionally would have required 2-3 weeks of research synthesis, framework development, and deck creation - time we didn't have.
Solution: Used Genspark AI to accelerate research aggregation and structural framework, then heavily edited to inject our proprietary methodologies (Olympic Rings creative framework, Control + Variable budget structures) and strategic POV.
Tools: Genspark AI, ChatGPT, Claude, Lovable
Benefits: Compressed 2-3 weeks into 4-5 hours, created a strategic asset that now guides our entire team's 2026 approach and serves as a competitive differentiator in client pitches.
3. CLIENT-FACING TOOLS &amp; LEAD GENERATION
Problem: We needed tangible proof of TikTok Shop expertise and a lead magnet to generate interest in our nascent TikTok Shop services.
Solution: Used AI-assisted coding (vibe coding approach) to build a TikTok Shop profit calculator that prospects can use to model their potential revenue and margins.
Tools: Claude for code generation and iteration, prompt refinement, lovable for vibe coding execution
Benefits: Created a functional tool in hours (not days), established credibility for new service offering despite limited case studies, and generated qualified leads by providing immediate value to prospects evaluating TikTok Shop.</t>
  </si>
  <si>
    <t>There are 3 things would accelerate AI adoption and expertise:
1. Tool stipends or enterprise licenses - I am paying out-of-pocket for multiple AI tools (Claude Pro, ChatGPT Plus, specialized tools like n8n, APIFY API credits, Genspark, Lovable, etc.). Company-provided stipends or negotiated enterprise licenses would remove the financial barrier and encourage experimentation with new tools without personal cost concerns.
2. Knowledge-sharing infrastructure - Create a centralized repository (Notion, Confluence, Slack channel) where teams can share prompts, custom GPT instructions, automation workflows, and use case examples. We're likely solving similar problems in silos. Shared learnings would prevent redundant work and elevate everyone's capabilities faster.
3. Dedicated L&amp;D sessions with expert practitioners - Bring in guest speakers who are using AI in innovative ways (automation experts, prompt engineers, agency leaders who've built custom tools) for hands-on workshops during dedicated learning time. The AI landscape moves too fast for self-teaching alone - we need exposure to cutting-edge implementations and the chance to workshop our actual use cases with people who've solved similar challenges.</t>
  </si>
  <si>
    <t>PROCESS: Campaign Performance Reporting &amp; Budget Pacing Analysis
Current Manual Process: Our team spends 5-7 hours weekly pulling data from multiple platforms (Meta Ads Manager, TikTok Ads Manager, GA4, client-specific dashboards), formatting it into standardized templates, calculating pacing against monthly budgets, identifying performance anomalies, and writing narrative insights for client reports. Each account manager does this slightly differently, leading to inconsistent reporting quality. When budget pacing issues emerge mid-month, we're often reacting rather than proactively alerting clients.
The Frustration: This is high-cognitive-load work that feels low-value - we're spending hours on data wrangling instead of strategic analysis. Clients want insights, not just numbers, but by the time we've assembled the data, there's little time left for actual strategic thinking. We've discussed automation "at nauseum" but haven't cracked it yet.
AI Solution: Build an automated system that:
    Pulls platform data via APIs on a daily cadence
    Calculates budget pacing and flags accounts trending over/under
    Identifies performance anomalies (CTR drops, CPA spikes, creative fatigue signals)
    Generates first-draft narrative insights based on data patterns
    Sends proactive alerts when intervention is needed
    Creates standardized client-ready report templates
Measurable KPIs:
Efficiency Metrics:
    Time spent on reporting weekly (baseline: 5-7 hours → target: 1-2 hours)
    Weekly hours saved and reallocated to strategic work (target: 4-5 hours)
Quality Metrics:
    Number of budget pacing issues caught proactively vs. reactively (target: 80% proactive)
    Client satisfaction scores on reporting timeliness and insight quality
    Reduction in reporting errors or inconsistencies (target: 90% reduction)
Business Impact Metrics:
    Hours reallocated to strategic work (optimizations, creative strategy, client relationship building)
    Client retention rate (hypothesis: better proactive communication improves retention)
    Account manager capacity - clients managed per person (could increase by 15-20%)</t>
  </si>
  <si>
    <t>1. Develop a comprehensive Content Strategy + Creator Ecosystem offering (6-7 hours/week)
The future of performance marketing is appearing more and more to be the convergence of search, commerce, paid social, organic content strategy, influencer partnerships, and UGC activation working as an integrated system. Right now, we're strong on paid performance but our content and creator strategies are underdeveloped and hindering our growth potential. 
I'd build:
A content strategy framework that maps to the full customer journey (not just conversion-focused ads)
Influencer/UGC playbooks by brand category with vetting criteria, partnership structures, and performance benchmarks
Integrated campaign models showing how paid amplification + organic content + creator partnerships compound results
Case study templates that position this offering for new business
I believe this is where the puck is going - brands increasingly want partners who can orchestrate the entire creator-to-conversion ecosystem and expect more than just running ads. We need to get ahead of this shift.
2. Elevate quality control and strategic review processes (3-4 hours/week)
Honestly, too much work flies out the door without adequate strategic review because we're buried in execution. With freed-up capacity, I'd love to institute something like the following: 
Weekly creative strategy reviews where we pressure-test concepts before production
Post-mortem analysis on campaigns to extract learnings systematically
Client deliverable audits to ensure everything meets our quality bar and ensures we have the right team members in the room for client engagements.</t>
  </si>
  <si>
    <t>ccampbell@stellarising.com</t>
  </si>
  <si>
    <t>Programmatic</t>
  </si>
  <si>
    <t>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t>
  </si>
  <si>
    <t>Verify that the AI tool has SSL/HTTPS encryption before using it, Anonymize information by removing identifying details, Use secure company instances or enterprise plans when available, Only share information that you would be comfortable sharing internally with a colleague</t>
  </si>
  <si>
    <t>Use a different AI tool to review and verify the content, Cross-reference key claims with reliable external sources, Verify any calculations or data analysis independently, Ask the same AI tool to double-check its work for accuracy, Look for professional formatting and proper grammar, Check if the response uses confident language and specific details</t>
  </si>
  <si>
    <t>Widespread adoption but people are cautious about discussing their AI use</t>
  </si>
  <si>
    <t>Client sensitive information and if a client does not want us to use AI on their account.</t>
  </si>
  <si>
    <t>The main reason I am using AI is to improve my day to day tasks and increase my productivity. I will also use it for brainstorming, strategic insights, and competitor conquests.</t>
  </si>
  <si>
    <t>I have monthly and weekly reports that i used to manually categorize the funnel and product category, but now I built a custom GPT that saves me a lot more time on the manual process and allows me more time to analyze the data. I use it daily for crafting thoughts into email and crafting insights for weekly meetings.</t>
  </si>
  <si>
    <t>Just continually invest in the trainings for us (which they are doing).</t>
  </si>
  <si>
    <t>QBRs generally require a lot of analyses. AI would be able to cut down the time to derive insights.</t>
  </si>
  <si>
    <t>Innovation within my clients campaigns whether it be new audiences, strategy or partners in the space</t>
  </si>
  <si>
    <t>kfitzmaurice@stellarising.com</t>
  </si>
  <si>
    <t>Editing or improving text I've already written (emails, documents, presentations), Analyzing data or documents to extract insights or summaries</t>
  </si>
  <si>
    <t>Use a different AI tool to review and verify the content, Look for professional formatting and proper grammar, Cross-reference key claims with reliable external sources, Verify any calculations or data analysis independently, Ask the same AI tool to double-check its work for accuracy</t>
  </si>
  <si>
    <t>I'm worried about data security or privacy, I don't know the right use cases or what to use it for</t>
  </si>
  <si>
    <t>Not sure how to use it in my finance role.</t>
  </si>
  <si>
    <t>Unclear of how best to use it.</t>
  </si>
  <si>
    <t>Using ChatGPT experimentally but no significant work improvements yet.</t>
  </si>
  <si>
    <t>I need some direction on how to use it in Finance.</t>
  </si>
  <si>
    <t>There's quite a bit of manual manipulation of data on our team that I think could benefit from some AI assistance.</t>
  </si>
  <si>
    <t>It would leave more time for strategic thinking and planning for efficiencies in our department.  and the ability to take on new projects.</t>
  </si>
  <si>
    <t>bdzierzek@stellarising.com</t>
  </si>
  <si>
    <t>Associate Director</t>
  </si>
  <si>
    <t>Not necessarily limiting my AI usage but with so many new companies emerging each day, I'm concerned that I might not be using the most effective tool for the task.</t>
  </si>
  <si>
    <t>I use AI to help improve time spent on tasks and pressure test thoughts and ideas to try to be 2 steps ahead of clients. Additionally, AI is not slowing down anytime soon so I'm using it to continue to learn and lean into AI to be as effective in my role as possible.</t>
  </si>
  <si>
    <t>Custom GPT - Insights and report creation - not yet saving hours as the tool is new and needs refinement but think we can get to a better state in the future with more testing
Custom GPT - RSA Ad Copy Writer - saving several hours per task
Negative keyword Analyzer - Across the suite of brands, this has been helpful in analyzing the search term data to determine keywords that are underperforming/keywords that could be negated</t>
  </si>
  <si>
    <t>Purchase a paid chatgpt version for more testing with custom GPTs</t>
  </si>
  <si>
    <t>Monthly reporting - an automated process where the report and insights are developed and requires review by channel leads to confirm. Measure impact using time spent on reports from Harvest to look at pre vs post</t>
  </si>
  <si>
    <t>I would be exploring more vendors and innovative strategies to help our brands succeed</t>
  </si>
  <si>
    <t>scampana@stellarising.com</t>
  </si>
  <si>
    <t>Editing or improving text I've already written (emails, documents, presentations), Creating first drafts of content from scratch (reports, proposals, marketing copy), Brainstorming ideas, testing concepts, or getting feedback on my thinking, Analyzing data or documents to extract insights or summaries</t>
  </si>
  <si>
    <t>ChatGPT, Meta's Llama, Google Gemini</t>
  </si>
  <si>
    <t>Hallucinations, sharing too much information</t>
  </si>
  <si>
    <t>To create efficient workflows</t>
  </si>
  <si>
    <t>1. Atria for reports and helping with creative insights 2. ChatGpt for refining client communications            3. ChatGpt for Custom reporting GPTS</t>
  </si>
  <si>
    <t>N/A - we took trainings and have been having company calls on AI use cases (custom gpt)</t>
  </si>
  <si>
    <t>Reporting insights. Creating custom GPTs to pull report insights based on clients typical feedback, concerns, questions, and main KPIs. Harvest hours could be used to measure impact</t>
  </si>
  <si>
    <t>Learning/leaning more into strategy development and planning</t>
  </si>
  <si>
    <t>kdillon@stellarising.com</t>
  </si>
  <si>
    <t>Creating first drafts of content from scratch (reports, proposals, marketing copy), Getting quick answers to specific questions or looking up information, Editing or improving text I've already written (emails, documents, presentations), Analyzing data or documents to extract insights or summaries, Brainstorming ideas, testing concepts, or getting feedback on my thinking, Building custom prompts, templates, or workflows that I reuse regularly</t>
  </si>
  <si>
    <t>Verify that the AI tool has SSL/HTTPS encryption before using it, Only share information that you would be comfortable sharing internally with a colleague, Anonymize information by removing identifying details, Use secure company instances or enterprise plans when available</t>
  </si>
  <si>
    <t>ChatGPT, Perplexity.ai, Google Gemini</t>
  </si>
  <si>
    <t>More advanced ways of using but I am committed to and love figuring that out.</t>
  </si>
  <si>
    <t>Making me more efficient and better at my job.</t>
  </si>
  <si>
    <t>Employee communication and HR policies is a major time saver.  Working on creating a custom GPT or HR bot to answer employee FAQs which will be two fold -- save time and put the information in the employee hands.  Fact checking or figuring out new ways of working.</t>
  </si>
  <si>
    <t>Feel very supported in my growth.</t>
  </si>
  <si>
    <t>I know that reporting is one of the most time-consuming activities are team does on the client side and finance side and finding ways to use AI to automate and generate insights will be a game-changer.  Great news is teams are working on that already!</t>
  </si>
  <si>
    <t>Working on creating a training library that will tie into our learning frameworks.</t>
  </si>
  <si>
    <t>mclark@stellarising.com</t>
  </si>
  <si>
    <t>Brainstorming ideas, testing concepts, or getting feedback on my thinking, Analyzing data or documents to extract insights or summaries, Creating first drafts of content from scratch (reports, proposals, marketing copy), Editing or improving text I've already written (emails, documents, presentations), Getting quick answers to specific questions or looking up information, Building custom prompts, templates, or workflows that I reuse regularly</t>
  </si>
  <si>
    <t>Verify any calculations or data analysis independently, Use a different AI tool to review and verify the content, Look for professional formatting and proper grammar, Cross-reference key claims with reliable external sources, Check if the response uses confident language and specific details, Ask the same AI tool to double-check its work for accuracy</t>
  </si>
  <si>
    <t>There are times when I'm not sure the best platform to use, especially if i'm looking for a visual output like a graph, slide or chart.</t>
  </si>
  <si>
    <t>AI saves so much time and makes the work better, I wrote most of our new website in a morning.</t>
  </si>
  <si>
    <t>Blog/content writing, using Claude, time saving. Using ChatGPT to critique pitch decks and RFP responses, makes responses better/improves win rate. Case study generator using Chat GPT, saves time and ensures consistent format.</t>
  </si>
  <si>
    <t>A little more communication around visualizations (like decks and images) and what tools would work best for that.</t>
  </si>
  <si>
    <t>I'd love to use a more AI approach to marketing reporting, including our events, Hubspot metrics, paid and organic media. KPIs would be increased lead volume, improved win rates, time saved.</t>
  </si>
  <si>
    <t>Rethinking how we present strategic work, creating more agency differentiators.</t>
  </si>
  <si>
    <t>kduncan@stellarising.com</t>
  </si>
  <si>
    <t>Anonymize information by removing identifying details</t>
  </si>
  <si>
    <t>ChatGPT, Google Gemini, Meta's Llama</t>
  </si>
  <si>
    <t>I'm worried it will replace me / about the impact on my job, I'm worried about hallucinations</t>
  </si>
  <si>
    <t>Ensuring the data is reliable and there is limited hallucinations.</t>
  </si>
  <si>
    <t>I use AI to streamline and quicken workflows.</t>
  </si>
  <si>
    <t>Reporting, Copywriting, Research - all using ChatGPT - I save hours of time on occasion. The benefit is streamlined and quickened workflows.</t>
  </si>
  <si>
    <t>Continue offering interactive L&amp;Ds with real time activities to strengthen skillset.</t>
  </si>
  <si>
    <t>Monthly reporting and QBRs. The data analysis is the most time consuming piece of these deliverables for clients. A KPI to measure AI's impact is time saved while still maintaining reporting accuracy.</t>
  </si>
  <si>
    <t>More learning &amp; development, more time spent strategizing for clients then spending time doing executional things.</t>
  </si>
  <si>
    <t>arubin@stellarising.com</t>
  </si>
  <si>
    <t>Getting quick answers to specific questions or looking up information, Brainstorming ideas, testing concepts, or getting feedback on my thinking</t>
  </si>
  <si>
    <t>Use secure company instances or enterprise plans when available</t>
  </si>
  <si>
    <t>I don't know the right use cases or what to use it for</t>
  </si>
  <si>
    <t>I just have not found routine tasks that require it just yet but I have found it useful.</t>
  </si>
  <si>
    <t>Again, I just haven't found consistent tasks that require it.</t>
  </si>
  <si>
    <t>Writing long notes</t>
  </si>
  <si>
    <t>Nothing.</t>
  </si>
  <si>
    <t>Create a due date template for materials for Sanam for trafficking materials.</t>
  </si>
  <si>
    <t>Create timeline and due date schedules.</t>
  </si>
  <si>
    <t>amckown@stellarising.com</t>
  </si>
  <si>
    <t>Anonymize information by removing identifying details, Only share information that you would be comfortable sharing internally with a colleague, Use secure company instances or enterprise plans when available</t>
  </si>
  <si>
    <t>Giving too much information that could potentially be used in a data leak. I have personally privacy issues with uploading my voice or face to create presentations in my absence. I also do not want to be replaced at work.</t>
  </si>
  <si>
    <t>I am mainly using it as an assistant in the many roles I perform at the agency. I use it weekly to pressure test strategies and ideas and use it daily to refine communication.</t>
  </si>
  <si>
    <t>1. Influencer Sourcing: I use ChatGPT to help me source influencers for my brands. It is very helpful when I need to find talent quickly within a geo-targeted location and within a certain niche. This has saved me countless hours. 
2. Strategy Development: I use ChatGPT to help develop and refine strategy for existing clients and new business opportunities. I have it draw upon competitor strategies to help refine our brands to increase their awareness against other key brands. Once the strategy is complete, I run it back through AI to pressure test and help find any gaps and understand any potential questions. This again has saved countless hours
3. Communication refinement: I used to spend hours on perfecting communication via email to clients and influencers. Now with ChatGPT, I can quickly write my initial thoughts into a prompt and have AI build me a draft for my email that I can quickly refine to personalize and send with confidence. This has saved me at least 5 hours per week.</t>
  </si>
  <si>
    <t>Continue to invest in training</t>
  </si>
  <si>
    <t>Data insights and reporting. This can highly benefit from AI assistance to help streamline reporting insights and workflows. it would save 10+ hours a week if used across teams. Insights would also be deeper and more refined which would in turn result in healthier client relationships and trust in us.</t>
  </si>
  <si>
    <t>I would focus on new innovation and building net new services for our agency to offer to clients to help generate revenue for us.</t>
  </si>
  <si>
    <t>Bvargasvila@yahoo.com</t>
  </si>
  <si>
    <t>Using AI for vibe coding to prototype solutions, apps, or products, Building custom prompts, templates, or workflows that I reuse regularly, Brainstorming ideas, testing concepts, or getting feedback on my thinking, Analyzing data or documents to extract insights or summaries, Creating first drafts of content from scratch (reports, proposals, marketing copy), Writing or debugging code, scripts, or formulas, Editing or improving text I've already written (emails, documents, presentations), Getting quick answers to specific questions or looking up information</t>
  </si>
  <si>
    <t>I've created workflows that connect AI with other systems (Slack, Salesforce, email) using integrations or code</t>
  </si>
  <si>
    <t>Data privacy concerns when information is shared with an LLM, Hallucinations (generating false or misleading information)</t>
  </si>
  <si>
    <t>Use secure company instances or enterprise plans when available, Anonymize information by removing identifying details, Only share information that you would be comfortable sharing internally with a colleague, Verify that the AI tool has SSL/HTTPS encryption before using it, Avoid using AI tools for anything work-related</t>
  </si>
  <si>
    <t>ChatGPT, Google Gemini, Claude, xAI's Grok</t>
  </si>
  <si>
    <t>ChatGPT for Enterprise or Teams, Other</t>
  </si>
  <si>
    <t>A policy exists but it is unclear, restrictive, or unhelpful</t>
  </si>
  <si>
    <t>More than 12 hours per week</t>
  </si>
  <si>
    <t>Major source of ongoing stress that’s impacting my work performance and professional relationships</t>
  </si>
  <si>
    <t>None</t>
  </si>
  <si>
    <t>Automating work flows, QA, data analysis</t>
  </si>
  <si>
    <t>Increase tech stack</t>
  </si>
  <si>
    <t>Monthly reporting - I automated the process to make it more dynamic?</t>
  </si>
  <si>
    <t>Insights</t>
  </si>
  <si>
    <t>ndimitrakiou@stellarising.com</t>
  </si>
  <si>
    <t>Coordinator</t>
  </si>
  <si>
    <t>Getting quick answers to specific questions or looking up information, Creating first drafts of content from scratch (reports, proposals, marketing copy), Brainstorming ideas, testing concepts, or getting feedback on my thinking, Building custom prompts, templates, or workflows that I reuse regularly</t>
  </si>
  <si>
    <t>Providing real-time updates on breaking news events happening right now</t>
  </si>
  <si>
    <t>Verify that the AI tool has SSL/HTTPS encryption before using it, Anonymize information by removing identifying details</t>
  </si>
  <si>
    <t>Inaccurate data, Hallucinations, and Security reasons are at the forefront.</t>
  </si>
  <si>
    <t>To increase productivity and efficiency</t>
  </si>
  <si>
    <t>1. Sifting through large data sets. 2. Providing key insights based off of information I give it. 3. Helping with external research. I primarily use ChatGPT and Gemini</t>
  </si>
  <si>
    <t>Provide more trainings/courses</t>
  </si>
  <si>
    <t>Pulling monthly reports for clients - AI can help with being better at formatting the data in more effective ways we tell it. Sometimes, it has a hard time listening and adjusting to things we want to alter.</t>
  </si>
  <si>
    <t>I would focus more on Client strategy and spending time looking for prospecting business. I would also sharpen my speaker skills and focus on mental clarity.</t>
  </si>
  <si>
    <t>dkaufmann@stellarising.com</t>
  </si>
  <si>
    <t>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t>
  </si>
  <si>
    <t>Anonymize information by removing identifying details, Use secure company instances or enterprise plans when available, Only share information that you would be comfortable sharing internally with a colleague</t>
  </si>
  <si>
    <t>Cross-reference key claims with reliable external sources, Verify any calculations or data analysis independently, Check if the response uses confident language and specific details, Use a different AI tool to review and verify the content, Ask the same AI tool to double-check its work for accuracy</t>
  </si>
  <si>
    <t>The main reason i use AI is to save time on daily/weekly tasks and to ask questions that i do not know the answer to.  I also lean on it for client emails, presentations etc.</t>
  </si>
  <si>
    <t>1. Asking AI for keyword and ad copy recommendations based on examples that i provide
2. Utilizing custom GPTs for monthly reporting and insights.
3. Having AI enhance client emails and presentations.
4. One off questions as needed</t>
  </si>
  <si>
    <t>I think Stella is doing a great job at adopting AI and feel we are very ahead of the curve</t>
  </si>
  <si>
    <t>Budget pacing.  I think there may be a way to automate the process with AI via a custom GPT, similar to what we're currently doing for reporting and insights</t>
  </si>
  <si>
    <t>Deeper account optimizations, more frequent budget pacing, personal growth/trainings/certificates</t>
  </si>
  <si>
    <t>mgalbraith@stellarising.com</t>
  </si>
  <si>
    <t>Check if the response uses confident language and specific details, Use a different AI tool to review and verify the content, Cross-reference key claims with reliable external sources, Verify any calculations or data analysis independently, Ask the same AI tool to double-check its work for accuracy, Look for professional formatting and proper grammar</t>
  </si>
  <si>
    <t>the environmental impacts of ai make me hesitant, especially for non-work related tasks. there are some aspects of ai, especially for creative work, that i feel are not ethical. there are also already many social impacts of ai that are worrisome.</t>
  </si>
  <si>
    <t>using ai at work makes me more efficient and able to produce faster. it quickens research and analysis</t>
  </si>
  <si>
    <t>1. client communication - i use chatgpt to summarize call transcripts and write emails for clients. this saves me a lot of time and effort that i can put towards creating quality deliverables.
2. data analysis - i use chatgpt and claude to analyze data and identify patterns to create effective recommendations that improve results for clients.
3. deliverable review - i use chatgpt to review deliverables and find spelling/grammar errors and any gaps in information that can be filled. this improves the quality of my work and lessens client questions</t>
  </si>
  <si>
    <t>just continue with training and creating time for employees to explore it</t>
  </si>
  <si>
    <t>monthly reporting - it takes close to a whole day to create quality reports that tell a good story, and across four clients, that's four of my ~20-22 days each month just reporting on last month's performance. this is something already in the works but having more time back from doing reports while still have something high-quality to present to the client would be incredible. kpis could be hours spent on reporting</t>
  </si>
  <si>
    <t>i'd use that time to be more thorough on deliverables and additional learning and development</t>
  </si>
  <si>
    <t>cmalekan@stellarising.com</t>
  </si>
  <si>
    <t>I want to be cautious about privacy and hallucinations. I find custom GPTs to be difficult to build, but when re-using existing chats that have historical info, they're super helpful.</t>
  </si>
  <si>
    <t>I use it to be more efficient and produce higher quality work.</t>
  </si>
  <si>
    <t>(1) Reporting - quickly analyzing data and identifying key takeaways. Saves time and helps us be more thorough. (2) Formula support - helps me learn new formulas or ways of operating in Excel that speed up processes and avoid manual work / human error. (3) Research - Find reputable sources to back up claims. It searches everywhere so I can be more efficient with my time.</t>
  </si>
  <si>
    <t>n/a - the company is very supportive.</t>
  </si>
  <si>
    <t>Weekly reporting - efficiency gained would be finding trends we don't otherwise see and time saved.</t>
  </si>
  <si>
    <t>I could take on more clients and spend more time on growing existing business.</t>
  </si>
  <si>
    <t>lvosburgh@stellarising.com</t>
  </si>
  <si>
    <t>Writing or debugging code, scripts, or formulas, Creating first drafts of content from scratch (reports, proposals, marketing copy), Brainstorming ideas, testing concepts, or getting feedback on my thinking, Building custom prompts, templates, or workflows that I reuse regularly</t>
  </si>
  <si>
    <t>Anonymize information by removing identifying details, Verify that the AI tool has SSL/HTTPS encryption before using it, Only share information that you would be comfortable sharing internally with a colleague</t>
  </si>
  <si>
    <t>Look for professional formatting and proper grammar, Cross-reference key claims with reliable external sources, Verify any calculations or data analysis independently, Use a different AI tool to review and verify the content, Check if the response uses confident language and specific details</t>
  </si>
  <si>
    <t>Sometimes I've used it for cases where it isn't that helpful and it's created more work for me</t>
  </si>
  <si>
    <t>for efficiency and to save time</t>
  </si>
  <si>
    <t>I mainly use ChatGPT - I create content, custom GPTs to help create PDP copy, and schema creation</t>
  </si>
  <si>
    <t>trainings</t>
  </si>
  <si>
    <t>additional training</t>
  </si>
  <si>
    <t>cgirard@stellarising.com</t>
  </si>
  <si>
    <t>Never or rarely</t>
  </si>
  <si>
    <t>Editing or improving text I've already written (emails, documents, presentations)</t>
  </si>
  <si>
    <t>I don't use AI for work</t>
  </si>
  <si>
    <t>I wouldn’t use AI for this task</t>
  </si>
  <si>
    <t>Data privacy concerns when information is shared with an LLM, Biases in answers, Hallucinations (generating false or misleading information)</t>
  </si>
  <si>
    <t>I'm not using any LLMs</t>
  </si>
  <si>
    <t>ChatGPT for Enterprise or Teams, Microsoft Copilot</t>
  </si>
  <si>
    <t>Haven't finished training</t>
  </si>
  <si>
    <t>Not trained yet</t>
  </si>
  <si>
    <t>egreene@stellarising.com</t>
  </si>
  <si>
    <t>Getting quick answers to specific questions or looking up information, Writing or debugging code, scripts, or formulas, Creating first drafts of content from scratch (reports, proposals, marketing copy), Analyzing data or documents to extract insights or summaries, Brainstorming ideas, testing concepts, or getting feedback on my thinking</t>
  </si>
  <si>
    <t>Our needs are constantly changing. If you ask AI to do a new thing every time, the amount of time it takes to create a sophisticated prompt often is not worth the time savings of using AI for a task in the first place.</t>
  </si>
  <si>
    <t>Starting research and generating first drafts</t>
  </si>
  <si>
    <t>ChatGPT - content generation. Chat GPT - Data Analysis. ChatGPT - Initial research</t>
  </si>
  <si>
    <t>Reporting - time saved</t>
  </si>
  <si>
    <t>Learning and development</t>
  </si>
  <si>
    <t>klucchi@stellarising.com</t>
  </si>
  <si>
    <t>ChatGPT, Perplexity.ai, Microsoft Copilot, Google Gemini, Claude, xAI's Grok, Mistral</t>
  </si>
  <si>
    <t>ChatGPT for Enterprise or Teams, A homegrown solution, Google Gemini, Claude for Enterprise or Teams, Other</t>
  </si>
  <si>
    <t>I'm worried it will replace me / about the impact on my job</t>
  </si>
  <si>
    <t>There are several factors that occasionally limit how—and when—I use AI tools:
1. Data Sensitivity and Privacy Concerns
I’m always careful about handling client information, internal documents, or anything proprietary. Even though I’m more comfortable in approved enterprise environments, I’m still cautious in all settings. I often take extra steps to anonymize or redact highly sensitive details in enterprise tools, and I anonymize any identifiable details in non-enterprise environments before inputting anything.
2. Accuracy and Reliability Risks
AI can be extremely helpful, but it can also hallucinate or present incorrect information confidently. In most use-cases, I independently verify the content, which adds an extra step. I view AI as a starting point—not a final authoritative source.
3. Familiarity With Organizational Policies
My hesitation isn’t due to unclear policies; it’s that I sometimes need to refer back to our Company Policy on Acceptable Use to confirm specifics. When I’m not fully certain whether a particular type of data or request is allowed, I pause and double-check to ensure compliance.
4. Overreliance Risk
I’m mindful not to let AI replace my own critical thinking. Before presenting or acting on anything AI-generated, I make sure the reasoning and logic hold up—not just the wording or presentation.
5. Time Needed to Prompt Effectively
AI performs best with clear, well-structured prompting. For tasks that aren’t repeated frequently—and therefore aren’t worth creating a Custom GPT for—crafting and iterating on prompts can take additional time. For quick, one-off tasks, it’s sometimes more efficient to handle the work manually.
6. Limited Context on Niche or Internal Topics
AI can miss nuance when the topic is highly specific, involves internal systems, or depends on historical context the model doesn’t have access to. In those areas, the outputs need more refinement or manual augmentation.
7. Tool and Platform Constraints
Sometimes an AI tool’s capabilities limit what I can accomplish—not only in terms of what the model can ingest (e.g., unsupported file types, length limits, or inability to parse certain formats), but also in terms of what it can output. Some tools can’t generate structured files, certain document formats, or visual assets required in internal deliverables. These limitations can affect whether AI is the most practical option for a specific task.
8. Model Differences and Trade-offs
Different models vary in depth, reasoning ability, speed, and output quality. Some are faster but less nuanced, while others provide richer analysis but take longer. When consistency or depth is important, I sometimes hesitate if I’m not sure which model will deliver the most reliable result.
9. Learning Curve for New AI Tools and Features
AI evolves quickly—not only within a single platform, but across entirely new tools, models, and ecosystems. There’s a learning curve to understanding how to prompt effectively, how each tool behaves, and how to integrate them into existing workflows. Until I’m confident with a new tool or feature, I often stick to established methods to ensure accuracy and consistency.
10. Ethical Considerations Beyond Privacy
I’m also mindful of broader ethical considerations, such as potential bias in AI-generated insights. When reviewing content—especially anything related to audiences or user behavior—I check for unintended assumptions or skewed interpretations and adjust accordingly.</t>
  </si>
  <si>
    <t>The main reason I’m using AI at work is to increase efficiency while improving the quality and structure of my strategic and analytical work.
In my role as a Programmatic Director, AI helps me operate at a higher level across strategy, analytics, communication, and operational excellence. The primary driver is efficiency—reducing the time it takes to get to a strong first draft, a clear insight, or a well-structured deliverable—but the value extends beyond pure speed.
1. Efficiency and Time Savings
AI meaningfully reduces the time required to complete high-volume, high-context tasks such as:
Drafting performance narratives and client updates
Creating strategy frameworks, proposals, briefs, and POVs
Summarizing industry research, platform updates, and trends
Drafting SOPs, internal documentation, and training materials
Structuring competitive research
Developing optimization guides or measurement frameworks
AI effectively handles the “blank page problem,” so I can focus my time on refinement, accuracy, and strategic depth.
2. Quality and Strategic Clarity
AI helps me sharpen output by:
Improving clarity, organization, and executive readability
Offering alternative ways to frame a narrative or recommendation
Spotting inconsistencies, weak logic, or missing considerations
Enhancing client-ready language and simplifying complex concepts for stakeholders
This improves both the quality and consistency of deliverables across my team.
3. Analytical Support and Insight Acceleration
AI accelerates tasks that support strategy and campaign performance, such as:
Outlining approaches for AMC queries or SQL logic
Identifying audience patterns or overlap concepts
Designing experiments or measurement approaches
Synthesizing data stories for reporting
Providing initial reads on optimization opportunities (before validating in-platform)
It's not replacing analysis—but it speeds up how quickly I can get to the right questions and frameworks.
4. Expanding Capabilities
AI allows me to move faster across areas that benefit from assistance, such as:
Drafting SQL queries for AMC
Structuring competitive intelligence
Brainstorming creative or audience strategies
Exploring new measurement techniques
Breaking down emerging programmatic concepts
This broadens my reach without needing deep specialization in every adjacent function.
In Summary
The main reason I use AI at work is to work faster and smarter—accelerating time-consuming tasks, improving the clarity and structure of deliverables, and quickly generating strategic and analytical starting points. This allows me to focus more of my time on interpretation, decision-making, client strategy, and elevating the team’s overall performance.</t>
  </si>
  <si>
    <t>Top 3 AI Use Cases Significantly Improving My Work:
1. Strategic Drafting &amp; Narrative Development
Tools Used: ChatGPT, Gemini , Claude, Grok, Minstral
Problem Solved:
A large portion of my role involves translating complex programmatic and retail media data into clear, client-ready narratives: performance updates, strategic recommendations, POVs, optimization plans, RFP responses, and executive summaries. Drafting these from scratch is time-consuming and requires significant cognitive load.
How AI Helps:
AI produces structured first drafts, outlines, and messaging frameworks that dramatically accelerate the writing process. I then refine, validate, and layer in my expertise.
Benefits:
Reduces drafting time
Improves clarity, structure, and consistency across deliverables
Enables me to focus more on strategy, insight interpretation, and stakeholder communication
2. Measurement &amp; Analytics Support (AMC, SQL, Experiment Design)
Tools Used: Claude (primary for coding), ChatGPT, Gemini, Grok, Minstral
Problem Solved:
AMC queries, SQL logic, and measurement framework design can be complex and iterative. Writing queries, debugging logic, and framing experiments manually can take significant time.
How AI Helps:
AI assists with creating and refining SQL queries, suggesting measurement approaches, outlining test designs, and stress-testing analytics logic. It also helps summarize AMC outputs into clearer stories for clients.
Benefits:
Cuts query drafting/debugging time
Accelerates measurement planning
Strengthens analytical documentation and reduces errors
Speeds up translation of technical outputs into client-ready insights
3. Process Optimization, Competitive Intelligence &amp; Internal Documentation
Tools Used: ChatGPT, Gemini , Claude, Grok, Minstral
Problem Solved:
My role requires building standardized processes (SOPs, playbooks, training docs), researching competitor capabilities, and maintaining operational excellence across teams. These tasks are important but traditionally time-consuming.
How AI Helps:
AI speeds up the creation of optimization guides, onboarding materials, SOPs, SharePoint documentation, and competitive research summaries. It structures information cleanly and ensures consistency across documents.
Benefits:
Cuts creation time for SOPs, training docs, and internal summaries
Makes competitive research faster and more structured
Helps scale best practices across teams with minimal manual effort
Improves operational clarity and reduces duplication of work
Summary
Across strategy, analytics, and operations, AI is significantly improving my efficiency, the quality of my deliverables, and the speed at which I can turn data into insights. These use cases enable me to operate more strategically, reduce manual workload, and elevate both internal and client-facing outputs.</t>
  </si>
  <si>
    <t>There are a few areas where the company could strengthen AI adoption and help deepen my proficiency:
1. Provide clearer, easy-to-reference guidance on acceptable use and data handling
I use AI responsibly, but I often need to revisit our Acceptable Use and Data Sensitivity policies to confirm specifics before sharing anything.
Creating simplified reference guides, quick decision trees, or role-relevant examples would reduce hesitation and make everyday use more confident and consistent.
2. Expand and refine AI training—ideally with more role-specific or scenario-based content
The company is already offering training, which is a great foundation. The next step would be:
Increasing the frequency of sessions, as AI evolves rapidly
Introducing job-function or workflow-specific modules (e.g., client-facing teams, analytics, strategy, creative, operations)
Adding more practical, hands-on examples so I can directly apply AI to my own workflows
This would make the training more actionable and tailored to how I actually work.
3. Increase visibility and awareness of existing AI initiatives, resources, and best practices
We already have strong initiatives—resource hubs, internal documentation, AI committee work, pilots, and knowledge-sharing—but many employees don’t know they exist or how to access them.
To strengthen adoption, it would help to:
Promote updates more consistently and visibly
Share real internal use cases and success stories
Provide easy access to tools, templates, prompts, and reference materials
Run brief internal demos or highlights of how teams are using AI effectively
In short, we’ve built a strong foundation; now we need to elevate its visibility so the value is widely understood and utilized.
Summary
We’re on the right path. Increasing clarity on acceptable use, expanding training to be more role-specific and practical, and making our existing AI efforts much more visible and accessible would meaningfully increase my usage and proficiency with AI.</t>
  </si>
  <si>
    <t>A repetitive, manual process that creates significant inefficiency across our team is the transformation of raw campaign performance data into structured, client-ready insights and optimization recommendations. This is work we perform constantly—weekly, monthly, and across nearly every client—yet it remains one of the least automated parts of our programmatic and retail media operations.
Why This Is a Meaningful Pain Point
Today, analysts and managers spend substantial time manually:
Pulling data from DSPs, platforms, and reporting tools
Reconciling inconsistent metrics, naming conventions, and date ranges
Identifying trends, pacing issues, anomalies, and shifts in performance
Drafting performance narratives in various formats depending on the client
Translating technical platform activity into clear, client-friendly explanations
This exact workflow is repeated dozens of times each month across the agency. It’s essential work—but also highly duplicative and operationally inefficient.
How AI Could Transform This Workflow
AI has clear potential to streamline and partially automate this process by:
Structuring raw data into standard templates
Detecting trends, pacing variances, and notable changes
Drafting first-pass performance summaries and optimization recommendations
Converting technical platform language into accessible, client-ready messaging
Creating consistent formatting and documentation across the entire team
This would shift analysts’ time away from manual rewriting and toward interpretation, validation, and proactive strategy.
Agency-Wide ROI
If AI reduced the manual reporting burden from 60–90 minutes down to 10–20 minutes per report, the cumulative impact across clients and team members would be substantial:
Hundreds of hours per month reallocated to strategic work
Faster reporting cycles and quicker implementation of optimizations
More consistent insights and messaging across accounts
Improved ability to handle growing workloads without increasing headcount
Better performance outcomes, supporting stronger retention and upsell potential
The ROI extends beyond time saved—it directly enhances revenue potential and client experience.
Impact on Operational Maturity and Scale
Automating this repeated narrative-building process would meaningfully advance our operational maturity in several ways:
Standardization: Consistent frameworks and language across all client reporting
Scalability: Ability to support more clients or larger scopes without proportional staffing increases
Quality Control: Reduced variability in deliverables across analysts and teams
Speed to Insight: Faster detection of performance shifts and earlier optimization opportunities
Differentiation: A more sophisticated, technology-enabled approach to reporting that strengthens our competitive position
In short, AI-assisted reporting is not just an efficiency boost—it is a lever for scaling our programmatic operations, increasing strategic focus, and enhancing the client experience.</t>
  </si>
  <si>
    <t>If AI saved me 5–10 hours per week, I would reinvest that time into higher-impact, strategic work that drives better performance, stronger client relationships, and more scalable operations.
1. Deepening Strategic Analysis and Proactive Optimization
I would spend more time identifying forward-looking opportunities rather than only reacting to weekly performance. This includes:
Running deeper diagnostic analyses across audiences, placements, and funnel stages
Building more thoughtful optimization plans that look beyond surface-level metrics
Conducting competitive analysis to uncover emerging threats or opportunities
Exploring more advanced AMC queries and measurement approaches
This would allow me to bring more proactive, insight-driven recommendations to clients.
2. Strengthening Client Strategy, Education, and Communication
Extra time would let me elevate the strategic storytelling side of the work, including:
Enhancing performance narratives beyond reporting to tell a clearer business story
Meeting more frequently with clients to talk strategy instead of just reporting
Providing more consultative education on programmatic, retail media, and measurement
Preparing clearer, more compelling decks, briefs, and recommendations
This directly improves client trust, retention, and upsell potential.
3. Advancing Team Development and Internal Enablement
I would use the additional capacity to improve processes, documentation, and team skills, such as:
Creating more training materials and SOPs for campaign management, DSP best practices, and AMC usage
Coaching team members on troubleshooting, optimization reasoning, and analysis
Building more internal frameworks or templates to standardize workflows
Supporting knowledge transfer across teams to raise overall operational maturity
This strengthens the entire organization—not just individual accounts.
4. Driving Long-Term Innovation and Agency Differentiation
With more capacity, I could focus on forward-looking initiatives that strengthen our competitive edge. This includes exploring and evaluating new tools, DSP capabilities, retail media platforms, measurement partners, and emerging ad tech solutions. Extra time would also allow me to:
Test platform betas and advanced features earlier
Identify partners that can enhance performance, measurement, or workflow automation
Build internal frameworks that incorporate new capabilities into our offering
Assess long-term opportunities for differentiation in creative, audience strategy, or cross-channel integration
This work helps ensure we’re not just keeping up with the industry—but actively staying ahead of it.</t>
  </si>
  <si>
    <t>zzerilli@stellarising.com</t>
  </si>
  <si>
    <t>A homegrown solution, ChatGPT for Enterprise or Teams</t>
  </si>
  <si>
    <t>I am not sure if an AI policy exists</t>
  </si>
  <si>
    <t>I'm worried about hallucinations, I'm worried it will replace me / about the impact on my job</t>
  </si>
  <si>
    <t>Hallucinations, already have code development place, sometimes not applicable</t>
  </si>
  <si>
    <t>ideation is a big one</t>
  </si>
  <si>
    <t>insights, ideation, and trend analysis</t>
  </si>
  <si>
    <t>trainings outside of chat gpt</t>
  </si>
  <si>
    <t>reporting insight generation - we have created a custom gpt that has already reduced 30% of team time</t>
  </si>
  <si>
    <t>building blueprints for AI generated tools that can automate and visualize manual processes</t>
  </si>
  <si>
    <t>agreen@stellarising.com</t>
  </si>
  <si>
    <t>Data privacy concerns when information is shared with an LLM, Hallucinations (generating false or misleading information), Biases in answers</t>
  </si>
  <si>
    <t>Only share information that you would be comfortable sharing internally with a colleague, Use secure company instances or enterprise plans when available, Anonymize information by removing identifying details, Verify that the AI tool has SSL/HTTPS encryption before using it</t>
  </si>
  <si>
    <t>Check if the response uses confident language and specific details, Look for professional formatting and proper grammar, Cross-reference key claims with reliable external sources, Verify any calculations or data analysis independently</t>
  </si>
  <si>
    <t>Microsoft Copilot, ChatGPT for Enterprise or Teams, Google Gemini</t>
  </si>
  <si>
    <t>I'm worried about data security or privacy, I'm worried I'll get in trouble with my company, I'm worried it will be seen as cheating by my company or manager, I'm worried it will replace me / about the impact on my job</t>
  </si>
  <si>
    <t>AI not giving me correct information.</t>
  </si>
  <si>
    <t>To help with communication</t>
  </si>
  <si>
    <t>Amazon Review Analyzer
Chat GPT to help communication</t>
  </si>
  <si>
    <t>I think they are already doing great.</t>
  </si>
  <si>
    <t>Pulling reporting for weekly sales.</t>
  </si>
  <si>
    <t>I would be able to create more A/B experiments</t>
  </si>
  <si>
    <t>smohabeer@stellarising.com</t>
  </si>
  <si>
    <t>Editing or improving text I've already written (emails, documents, presentations), Creating first drafts of content from scratch (reports, proposals, marketing copy), Analyzing data or documents to extract insights or summaries, Building custom prompts, templates, or workflows that I reuse regularly, Brainstorming ideas, testing concepts, or getting feedback on my thinking</t>
  </si>
  <si>
    <t>ChatGPT, Google Gemini, Claude, Meta's Llama, Perplexity.ai, Microsoft Copilot</t>
  </si>
  <si>
    <t>Microsoft Copilot, ChatGPT for Enterprise or Teams</t>
  </si>
  <si>
    <t>https://time.com/7295195/ai-chatgpt-google-learning-school/</t>
  </si>
  <si>
    <t>It increases my productivity and improves the professionalism of my work by simplifying complex analysis, enhancing the quality of my written communication, and ensuring that my insights are delivered in a clear, polished, and client-ready format.”</t>
  </si>
  <si>
    <t>Data Analysis
I use ChatGPT extensively for data analysis, which helps me interpret large datasets more efficiently and accurately. It accelerates my understanding of performance trends, saves significant time, and allows me to focus on strategic insights rather than manual processing.
Copywriting Support
I’ve created a custom GPT specifically for copywriting, trained using previously approved assets and updated promotional details. It not only saves time in generating polished copy but also introduces new creative ideas that elevate the overall quality and variety of messaging.
Deck Outlining &amp; Structuring
I leverage GPT to develop structured outlines for presentations, which I then customize to ensure every key point is communicated clearly and professionally. This process helps me deliver concise, well-organized decks that effectively relay complex information.</t>
  </si>
  <si>
    <t>Additional training so other ways to use the tool that are specific to my field.</t>
  </si>
  <si>
    <t>Monthly and biweekly reporting is often a pain point because the data pulls and analysis are largely manual. With social performance being heavily dependent on creative, there is an added layer of work required to evaluate assets and identify top- and bottom-performing content. In addition, audience-level analysis must be conducted on top of general campaign performance, making the overall reporting process even more complex and time-consuming.</t>
  </si>
  <si>
    <t>I would take the opportunity to deepen my understanding of other areas of the business—such as influencer marketing and creative strategy—and identify new service offerings that could benefit both our company and our clients.</t>
  </si>
  <si>
    <t>cgalis@stellarising.com</t>
  </si>
  <si>
    <t>Cross-reference key claims with reliable external sources</t>
  </si>
  <si>
    <t>ChatGPT for Enterprise or Teams, Claude for Enterprise or Teams, A homegrown solution</t>
  </si>
  <si>
    <t>Usually its just a cost issue, and sometimes having bandwidth to drive into a truly new concept or skill</t>
  </si>
  <si>
    <t>I'm using it to make my work better and happen quicker</t>
  </si>
  <si>
    <t>Custom tasks - CustomGPT
Admin work - CustomGPT
Broad research - ChatGPT / Gemini / Claude</t>
  </si>
  <si>
    <t>Monthly reporting automation with clear delivery of executive-level ready insights. 
Hours saved</t>
  </si>
  <si>
    <t>Upskilling, new deliverable development</t>
  </si>
  <si>
    <t>bheagle@stellarising.com</t>
  </si>
  <si>
    <t>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t>
  </si>
  <si>
    <t>ChatGPT, Claude, Google Gemini, Other</t>
  </si>
  <si>
    <t>Overall I don't hesistate to use AI, but I do so with a level of caution to make sure the information is accurate, the data is handled responsibly and the final output aligns with my standards.
The main thing that makes me pause when using AI is the risk of inaccurate or incomplete information. Even with strong models, AI can sound confident while getting details wrong, so I’m careful about relying on it for anything that requires precision without verifying the output.
I’m also mindful of data sensitivity. If the work involves confidential client information, proprietary strategies, or anything that isn’t meant to be shared broadly, I either redact the details or avoid using AI altogether unless I’m working through a secure, company-approved environment.</t>
  </si>
  <si>
    <t>It makes me way more productive and efficient. It's a great brainstorming partner, productivity enhancer and it multiplies my impact and output.</t>
  </si>
  <si>
    <t>1. Accelerated Research &amp; Synthesis
Tools: ChatGPT, Claude
Problem Solved: Quickly understanding new topics, industries, competitors, or technical concepts that would normally require hours of reading and manual research.
How I Use It: I rely on AI to summarize long documents, compare sources, identify trends, surface contradictions, and help me get to a working level of understanding far faster than traditional research alone.
Benefits:
•	Cuts research time by 50–70%
•	Allows me to enter working sessions prepared with a synthesized view rather than raw notes
•	Helps me focus more on strategic interpretation instead of information gathering
2. Drafting &amp; Iterating on Client or Internal Deliverables
Tools: ChatGPT, Gemini
Problem Solved: Creating first drafts of documents, presentations, emails, proposals, and strategy narratives takes a significant amount of time.
How I Use It: AI acts as my brainstorming partner and first-draft generator—helping create outlines, slide structures, alternative narratives, and draft wording. I then refine for accuracy, tone, and strategy.
Benefits:
•	Reduces drafting time by 40–60%
•	Helps me explore multiple narrative options quickly
•	Frees up more time for quality control, polish, and stakeholder alignment
3. Meeting Preparation, Scenario Planning &amp; Q&amp;A Simulation
Tools: ChatGPT
Problem Solved: Preparing for stakeholder meetings or presentations often requires anticipating questions, identifying risks, and sharpening the storyline.
How I Use It: I use AI to pressure-test ideas, simulate stakeholder objections, identify likely areas of pushback, and help refine my talking points. This results in stronger preparation and more confident delivery.
Benefits:
•	Saves 1–2 hours per meeting in prep time
•	Improves quality and clarity of communication
•	Reduces risk by highlighting blind spots I may not have considered</t>
  </si>
  <si>
    <t>Further investment in more advanced technical AI Skills</t>
  </si>
  <si>
    <t>Optimizing budgets, campaign reporting and insight identification are all repetitive and time consuming processes. Time saved would be a clear metric that could be identified. Indirectly client satisfaction/retention could also be an indicator.</t>
  </si>
  <si>
    <t>More strategic work, more learning investment and more play with new tools.</t>
  </si>
  <si>
    <t>alowe@stellarising.com</t>
  </si>
  <si>
    <t>Editing or improving text I've already written (emails, documents, presentations), Analyzing data or documents to extract insights or summaries, Brainstorming ideas, testing concepts, or getting feedback on my thinking, Getting quick answers to specific questions or looking up information</t>
  </si>
  <si>
    <t>Google Gemini, Claude for Enterprise or Teams, ChatGPT for Enterprise or Teams</t>
  </si>
  <si>
    <t>The biggest hesitation for me is data sensitivity/making sure I don’t share anything proprietary or client-specific. I’m also mindful that AI can produce inaccurate information, so I always cross-check anything that informs real decisions.</t>
  </si>
  <si>
    <t>The main reason I use AI at work is to streamline client reporting. It helps me turn performance data into clear insights and polish communication quickly so I can focus on the higher-level strategy.</t>
  </si>
  <si>
    <t>I use AI for client performance reporting to help analyze monthly data and turn it into clear, non-repetitive insights, which is especially valuable for clients like Big Y who don’t provide sales data or ROAS; this saves hours of manual synthesis each month. I also use it to rewrite emails so my communication is clearer, more concise and more professional, which speeds up day-to-day tasks. Lastly, I use AI to outline decks and shape presentation narratives, helping me get past the blank-page stage faster so I can focus on refining the strategy and presentation story.</t>
  </si>
  <si>
    <t>Providing more best-practice examples from other teams would help me understand how AI is being used effectively across the organization and give me new ideas for applying it in my own work.</t>
  </si>
  <si>
    <t>A repetitive, manual process on our team that could benefit from AI is pulling monthly performance data and turning it into clear, differentiated insights for each client, something that often becomes time-consuming and frustrating when metrics are limited or repetitive month over month. KPIs to measure AI’s impact could include time saved per report, reduction in manual analysis hours, improved turnaround time and consistency or quality ratings of insights from internal reviewers or clients.</t>
  </si>
  <si>
    <t>I would use that extra time to onboard new clients more thoroughly, deepen my industry knowledge and stay ahead on day to day work.</t>
  </si>
  <si>
    <t>avandam@stellarising.com</t>
  </si>
  <si>
    <t>Hallucinations (generating false or misleading information), Biases in answers, Vulnerability to manipulation by bad actors, Data privacy concerns when information is shared with an LLM</t>
  </si>
  <si>
    <t>Use a different AI tool to review and verify the content, Cross-reference key claims with reliable external sources, Ask the same AI tool to double-check its work for accuracy, Verify any calculations or data analysis independently, Look for professional formatting and proper grammar</t>
  </si>
  <si>
    <t>dedicating the time to play with it to utilize it in a bigger way. I WANT TO.</t>
  </si>
  <si>
    <t>It gets me to the output that I want to produce faster and much more elevated and targeted to my audience.</t>
  </si>
  <si>
    <t>Creating Board-related business/performance summaries; Developing strategy and differentiation for the agency; Analyzing/critiquing presentations - utilizing ChatGPT and Perplexity mostly - elevated work output (better, faster, more creative) and time savings are the benefits</t>
  </si>
  <si>
    <t>Allow hackathon time to play</t>
  </si>
  <si>
    <t>manual pipeline and forecasting management; less/no errors, less time spent inputting the same information into multiple docs - KPI's: employee satisfaction, time savings, accuracy %</t>
  </si>
  <si>
    <t>Human connection and coaching, evaluating work output of the team, industry connections</t>
  </si>
  <si>
    <t>lbroussard@stellarising.com</t>
  </si>
  <si>
    <t>Look for professional formatting and proper grammar, Cross-reference key claims with reliable external sources, Verify any calculations or data analysis independently, Ask the same AI tool to double-check its work for accuracy</t>
  </si>
  <si>
    <t>ChatGPT, Google Gemini, Claude, Perplexity.ai</t>
  </si>
  <si>
    <t>Claude for Enterprise or Teams, ChatGPT for Enterprise or Teams</t>
  </si>
  <si>
    <t>Main thing is the accuracy of what AI puts out. A lot of the time you have to really check the output multiple times and/or prompt multiple times and that means you can potentially knock out the task faster without AI.</t>
  </si>
  <si>
    <t>Lots of reasons, but mainly research, streamlining ongoing tasks, content creation, etc.</t>
  </si>
  <si>
    <t>Research niche questions related to my job saving me a significant amount of time; Help with data analysis saving me some time as you still have to thoroughly check the data; Speeding up tasks such as ad copy writing saving a significant amount of time</t>
  </si>
  <si>
    <t>Continued education on the topic</t>
  </si>
  <si>
    <t>Data analysis and insights writing which is something we are already working to use AI on across teams. Time saved would be the KPI to measure</t>
  </si>
  <si>
    <t>New certifications/learning, catching up with work I am behind on, department work.</t>
  </si>
  <si>
    <t>mpowers@stellarising.com</t>
  </si>
  <si>
    <t>Vulnerability to manipulation by bad actors, Hallucinations (generating false or misleading information)</t>
  </si>
  <si>
    <t>ChatGPT, Perplexity.ai, Claude</t>
  </si>
  <si>
    <t>nothing really</t>
  </si>
  <si>
    <t>it helps me to organize my thoughts, refine my writing, help be clear and concise, brainstorm etc.</t>
  </si>
  <si>
    <t>Deep Research, Learning, Communications</t>
  </si>
  <si>
    <t>Use it more?</t>
  </si>
  <si>
    <t>developing insights, making observations, writing reports, providing media POV</t>
  </si>
  <si>
    <t>More research and learning. Sharing more with clients</t>
  </si>
  <si>
    <t>amarler@stellarising.com</t>
  </si>
  <si>
    <t>Getting quick answers to specific questions or looking up information, Editing or improving text I've already written (emails, documents, presentations), Analyzing data or documents to extract insights or summaries, Creating first drafts of content from scratch (reports, proposals, marketing copy)</t>
  </si>
  <si>
    <t>ChatGPT for Enterprise or Teams, Google Gemini, A homegrown solution</t>
  </si>
  <si>
    <t>I'm worried it will be seen as cheating by my company or manager, I'm worried about data security or privacy, I'm worried about hallucinations, Other</t>
  </si>
  <si>
    <t>time to learn it and apply to work</t>
  </si>
  <si>
    <t>to save me time and get more clear solutions to my problems</t>
  </si>
  <si>
    <t>write metadata and on-page copy for websites as well as long-form content, create executive summaries for reporting and analyze data for trends. Also some custom GPTs for full deliverables for clients.</t>
  </si>
  <si>
    <t>create more custom GPTs that will save me time of work for I can focus more on strategy.</t>
  </si>
  <si>
    <t>data processing in reports to create a summary generally takes a good amount of time. time noted in timesheet spent on reporting being lowered.</t>
  </si>
  <si>
    <t>keeping up on industry innovations, learning how to leverage AI with current SEO tools to free up more time</t>
  </si>
  <si>
    <t>Azajac@stellarising.com</t>
  </si>
  <si>
    <t>Getting quick answers to specific questions or looking up information, Editing or improving text I've already written (emails, documents, presentations), Writing or debugging code, scripts, or formulas, Analyzing data or documents to extract insights or summaries, Brainstorming ideas, testing concepts, or getting feedback on my thinking, Building custom prompts, templates, or workflows that I reuse regularly</t>
  </si>
  <si>
    <t>Use secure company instances or enterprise plans when available, Verify that the AI tool has SSL/HTTPS encryption before using it</t>
  </si>
  <si>
    <t>Cross-reference key claims with reliable external sources, Verify any calculations or data analysis independently, Ask the same AI tool to double-check its work for accuracy, Use a different AI tool to review and verify the content</t>
  </si>
  <si>
    <t>ChatGPT, Microsoft Copilot, Google Gemini, Claude</t>
  </si>
  <si>
    <t>I'm concerned that it will impact how I learn and retain information. AI is incredibly powerful, but sometimes it can take the work away from the employee. We all need to continue educating ourselves and not exclusively rely on a tool to do it for us.</t>
  </si>
  <si>
    <t>It has made me more strategic, challenged my POV and made me a stronger leader to our clients</t>
  </si>
  <si>
    <t>reporting and insights, strategy decks and consumer, category and competitive research</t>
  </si>
  <si>
    <t>Not much - My company fully supports AI adoption, and with that it's grown to be a core tool in my every day work life</t>
  </si>
  <si>
    <t>I would love to set up a custom chatGPT that summarizes everything you need to know each week. From category insights to media knowledge. Just a quick snapshot that everyone should read weekly</t>
  </si>
  <si>
    <t>We could take on more business, educate ourselves more, etc.</t>
  </si>
  <si>
    <t>bmattix@stellarising.com</t>
  </si>
  <si>
    <t>Analyzing data or documents to extract insights or summaries, Brainstorming ideas, testing concepts, or getting feedback on my thinking, Editing or improving text I've already written (emails, documents, presentations), Getting quick answers to specific questions or looking up information</t>
  </si>
  <si>
    <t>Microsoft Copilot, A homegrown solution, ChatGPT for Enterprise or Teams</t>
  </si>
  <si>
    <t>I don't know the right use cases or what to use it for, I don't know how to use it</t>
  </si>
  <si>
    <t>Output integrity concerns (accuracy), don't have the time needed to check data and refine prompts to optimize outputs, lack of familiarity with use cases that might optimize my daily processes, general/personal ethical concerns over AI.</t>
  </si>
  <si>
    <t>Efficiency gains are the main reason I use AI at work</t>
  </si>
  <si>
    <t>Notetaker on internal/external calls. Bulk data analyzer to disseminate raw data points and identify insights and opportunities. Framework hub for finetuning my approach to building decks, solving issues, etc.</t>
  </si>
  <si>
    <t>Share use cases more widely internally. Have a team of internal experts work with us to create custom GPTs together that optimize daily workflows. Have AI experts share how they use AI personally to optimize their day-to-day.</t>
  </si>
  <si>
    <t>Topline reporting for Amazon clients. Primary KPI that could be used to measure AI's impact is time saved via AI usage.</t>
  </si>
  <si>
    <t>Building/refining team SOPs. Annual goal completion (personal). Education/development (webinars, certifications, trainings, etc.). Industry research. Content / thought leadership creation. Tech partner identification/evaluation. Client proactivity initiatives.</t>
  </si>
  <si>
    <t>Kellois@stellarising.com</t>
  </si>
  <si>
    <t>Verify any calculations or data analysis independently, Cross-reference key claims with reliable external sources, Use a different AI tool to review and verify the content, Ask the same AI tool to double-check its work for accuracy</t>
  </si>
  <si>
    <t>I'm worried about data security or privacy, I'm worried about hallucinations</t>
  </si>
  <si>
    <t>No limits at all</t>
  </si>
  <si>
    <t>Rewriting Emails, and cleaning up notes.</t>
  </si>
  <si>
    <t>Automating routines, enhancing decision-making, and improving communication. ChatGPT helps save several hours each week.</t>
  </si>
  <si>
    <t>Provide an AI-intensive work or a paid subscription.</t>
  </si>
  <si>
    <t>Perhaps Data processing that involves billing client media.</t>
  </si>
  <si>
    <t>concentrate more on reviewing the financial and aim for an earlier closing time.</t>
  </si>
  <si>
    <t>jdietrich@stellarising.com</t>
  </si>
  <si>
    <t>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 Getting quick answers to specific questions or looking up information</t>
  </si>
  <si>
    <t>Use secure company instances or enterprise plans when available, Only share information that you would be comfortable sharing internally with a colleague, Verify that the AI tool has SSL/HTTPS encryption before using it, Anonymize information by removing identifying details</t>
  </si>
  <si>
    <t>ChatGPT, Perplexity.ai, Google Gemini, Claude, xAI's Grok</t>
  </si>
  <si>
    <t>The output still often requires a lot of refinement and validation on my part. Overall it saves me time and enhances my work, so I'm not really hesitant in using it, but I selected the "other" option so this is my answer.</t>
  </si>
  <si>
    <t>I mainly use it to enhance my capabilities, explore new ideas and level up my work output.</t>
  </si>
  <si>
    <t>Clarifying Instructions &amp; Breaking Down Complex Tasks
Generating Tailored Examples, Ideas, or Templates
Drafting and Refining Written Content</t>
  </si>
  <si>
    <t>Provide me more access to other Gen AI tools, we have several but there are others I'd like to try. I'm actively working with my company to expand our use of these tools, and feel supported overall in these efforts.</t>
  </si>
  <si>
    <t>We have monthly client reports that have a lot of repetitive manual elements. An AI powered reporting tool would likely save our team ~200 hours a month. KPIs include time saving (tracked in Harvest), quality output (as determined by our consultants) and client appreciation (as evidenced by feedback in emails and on our presentation calls).</t>
  </si>
  <si>
    <t>More innovation to help drive our business forward.</t>
  </si>
  <si>
    <t>kkrom@stellarising.com</t>
  </si>
  <si>
    <t>Editing or improving text I've already written (emails, documents, presentations), Writing or debugging code, scripts, or formulas, Analyzing data or documents to extract insights or summaries, Brainstorming ideas, testing concepts, or getting feedback on my thinking, Building custom prompts, templates, or workflows that I reuse regularly</t>
  </si>
  <si>
    <t>nothing, but will get better the more I use it</t>
  </si>
  <si>
    <t>time efficiency and brainstorm partner</t>
  </si>
  <si>
    <t>data analysis, brainstorm partner, time saver</t>
  </si>
  <si>
    <t>nothing - company does a great job in encouraging AI use and sharing out use cases</t>
  </si>
  <si>
    <t>data analysis/processing</t>
  </si>
  <si>
    <t>tasks that require more thinking time</t>
  </si>
  <si>
    <t>jmorabito@stellarising.com</t>
  </si>
  <si>
    <t>Hallucinations (generating false or misleading information), Data privacy concerns when information is shared with an LLM, Vulnerability to manipulation by bad actors, Biases in answers</t>
  </si>
  <si>
    <t>Ask the same AI tool to double-check its work for accuracy, Verify any calculations or data analysis independently, Cross-reference key claims with reliable external sources, Use a different AI tool to review and verify the content</t>
  </si>
  <si>
    <t>ChatGPT, Google Gemini, Claude, Other</t>
  </si>
  <si>
    <t>Other, I'm worried about hallucinations</t>
  </si>
  <si>
    <t>Nothing really. I try to use it for everything. I get annoyed when it doesn't listen, for example "make this 16:9" and it still makes a square...Sometimes I don't ever get a rectangle. But that's ok.</t>
  </si>
  <si>
    <t>I use it because it works and people seem to dig it.</t>
  </si>
  <si>
    <t>1. Day to day SEO and GEO work
Most of my daily work as a search strategist runs through ChatGPT and Claude. I use them for content development, technical SEO analysis, data review, keyword clustering, and pattern detection. They help me analyze logs, GSC exports, and crawl data, and they also help with GEO specific tasks like synthetic prompt drafting or visibility pattern checks. I experiment with MCPs, although they are still a bit buggy. The practical benefit here is that I can get from raw data to insights much faster, and I can draft content or recommendations in a fraction of the time it used to take.
Tools: ChatGPT, Claude, occasional MCP use.
2. Prototyping and tool building
I use AI heavily for building new tools. Bolt is my main environment for rapid prototyping. I use it to build internal utilities, like our ChatGPT rank tracking tool and the early versions of TalkTrack. Claude is my go to for vibe coding and debugging during these builds. This lets me turn an idea into a working prototype quickly instead of waiting on a full engineering cycle. The benefit is faster innovation and the ability to test ideas in the real world before committing dev resources.
Tools: Bolt.new, Claude, ChatGPT.
3. Operational efficiency and workflow support
The third major use case is internal workflow automation. I rely on custom GPTs to handle meeting recaps, presentation coaching, keyword to prompt translation for GEO visibility tracking, and a lot of other repeatable tasks. GenSpark plays a big role in how I build and refine presentations for client work and internal thought leadership. These tools remove a lot of repetitive admin work and help standardize deliverables across the team.
Tools: Custom GPTs, ChatGPT, GenSpark.</t>
  </si>
  <si>
    <t>vibe coding training</t>
  </si>
  <si>
    <t>One of the most time consuming and repetitive processes on our team is the monthly SEO report. It usually takes four to six hours, sometimes more, because it involves pulling screenshots, organizing data, and then doing the actual insight work to explain not only what changed but why it changed. The manual steps slow everything down and create a lot of frustration because they are purely mechanical and do not require strategic thinking.
We are currently automating this through an AI supported workflow that will handle the screenshot collection, data extraction, and first pass analysis. The goal is to bring the reporting time down to about one hour.
KPIs to measure impact:
Time spent per monthly report, tracked in Harvest, compared before and after automation
Reduction in manual screenshot and data collection tasks
Increase in time spent on strategic analysis instead of mechanical prep
Consistency and accuracy of insight generation across the team
If you want, I can compress this even further for a strict character limit.</t>
  </si>
  <si>
    <t>That's funny because its like I just wanna do more AI stuff.</t>
  </si>
  <si>
    <t>ncollins@stellarising.com</t>
  </si>
  <si>
    <t>Getting quick answers to specific questions or looking up information, Editing or improving text I've already written (emails, documents, presentations), Brainstorming ideas, testing concepts, or getting feedback on my thinking, Building custom prompts, templates, or workflows that I reuse regularly</t>
  </si>
  <si>
    <t>Cross-reference key claims with reliable external sources, Verify any calculations or data analysis independently, Look for professional formatting and proper grammar</t>
  </si>
  <si>
    <t>I don't trust it and ive experienced hallucinations a lot. sometimes makes things take longer than just doing the research myself.</t>
  </si>
  <si>
    <t>Using it to do my job faster and think in new ways.</t>
  </si>
  <si>
    <t>chatgpt: research, tweaking emails, helping simplify deck content
moby: dig into sales data and coming back with presentable content</t>
  </si>
  <si>
    <t>They're doing what i think they should be</t>
  </si>
  <si>
    <t>checking reporting, competitive analysis</t>
  </si>
  <si>
    <t>Learning new channel skills (ie. how do the innerworkings of social &amp; retail work), being more proactive with strategy and fresh perspectives on our plans, etc.</t>
  </si>
  <si>
    <t>jjohnston@stellarising.com</t>
  </si>
  <si>
    <t>Editing or improving text I've already written (emails, documents, presentations), Brainstorming ideas, testing concepts, or getting feedback on my thinking</t>
  </si>
  <si>
    <t>Verify any calculations or data analysis independently, Cross-reference key claims with reliable external sources</t>
  </si>
  <si>
    <t>Not disappointed</t>
  </si>
  <si>
    <t>Environmental/energy impact and the inaccuracies I've experienced when analyzing data.  The voice of copy doesn't sound like me, which results in my having to re-write content regardless.</t>
  </si>
  <si>
    <t>It seems like more work to make AI work for me in my use cases.</t>
  </si>
  <si>
    <t>Insights creation, but I don't feel it saves me time after fact-checking and re-phrasing.  Deck creation, works well for building outlines and suggesting key points to cover.</t>
  </si>
  <si>
    <t>Show use cases for how to input client data safely and the steps to get quality insights out of it.</t>
  </si>
  <si>
    <t>Creating weekly insights that are meaningful and actionable.</t>
  </si>
  <si>
    <t>Tasks that are currently neglected due to lack of time; primarily campaign optimizations.</t>
  </si>
  <si>
    <t>dmartinez@stellarising.com</t>
  </si>
  <si>
    <t>ChatGPT, Perplexity.ai, Microsoft Copilot, Google Gemini, Claude</t>
  </si>
  <si>
    <t>I'm worried it will be seen as cheating by my company or manager</t>
  </si>
  <si>
    <t>I don't currently have hesitation when using AI but sometimes it does feel like I'm cheating when I use it.</t>
  </si>
  <si>
    <t>AI helps me synthesize large amounts of information and data quickly, draft communications, build strategic narratives, and analyze performance.</t>
  </si>
  <si>
    <t>1. Data Interpretation &amp; Performance Analysis for weekly and monthly reporting insights, AI helps interpret data trends and turn data into clear insights 2. Strategic Planning &amp; Industry Research for building out strategies or understanding market shifts, AI helps summarize research, compare competitive approaches, builds frameworks and helps test scenarios (budgeting, forecasts, funnel strategy) 3. Drafting &amp; Refining Client Comms - AI helps refine emails to ensure clarity and client-ready</t>
  </si>
  <si>
    <t>More advanced internal automations and access to higher-tier tools would help me use AI more consistently and at a higher level.</t>
  </si>
  <si>
    <t>One repetitive, time-consuming process for the team is creative analysis. An AI tool that can automatically analyze creative against key KPIs (ROAS, CVR, CTR) and surface patterns would significantly reduce manual work. KPIs to measure AI's impact: time saved per analysis, quality of the output (would our team have determined the same "best performers"), faster turnaround for client recommendations</t>
  </si>
  <si>
    <t>If AI saved me 5–10 hours per week, I’d use the extra time to deepen industry research, explore emerging platform trends, and study competitive landscapes more proactively</t>
  </si>
  <si>
    <t>jwang@stellarising.com</t>
  </si>
  <si>
    <t>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Using AI for vibe coding to prototype solutions, apps, or products</t>
  </si>
  <si>
    <t>1. Coding acceleration and script development
I rely on AI to help me write, debug, and optimize Python scripts I use for data processing and automation.
2. Fast research on unfamiliar topics
When I need to pick up a new tool, concept, or methodology, I use AI as an on-demand research partner.
3. Automatic email and ticket drafting
Whenever I need to open a ticket or send a formal request, I use AI to generate: clear, concise, and well-structured
messages that hit the key points without unnecessary back-and-forth.</t>
  </si>
  <si>
    <t>Hallucinations (generating false or misleading information), Biases in answers</t>
  </si>
  <si>
    <t>Rarely: I only verify if something doesn't sound right</t>
  </si>
  <si>
    <t>Check if the response uses confident language and specific details, Use a different AI tool to review and verify the content, Cross-reference key claims with reliable external sources, Verify any calculations or data analysis independently, Ask the same AI tool to double-check its work for accuracy</t>
  </si>
  <si>
    <t>I use AI at work primarily to speed up coding, support research, and generate clear communication. It helps me write and debug scripts faster, quickly understand new topics or tools, and produce concise, well-structured emails or tickets when I need to document an issue or request.</t>
  </si>
  <si>
    <t>1. Automating and accelerating coding workflows (ChatGPT/Copilot)
I use AI to write, debug, and optimize Python scripts—especially for data cleaning, transformation, and automation. These tools help me quickly diagnose errors, generate new code structures, and convert complex requirements into working scripts.
Benefit: Saves hours each week by reducing trial-and-error and speeding up development.
2. Researching unfamiliar topics and generating new analytical approaches (ChatGPT/Gemini)
When I need to learn a new concept, tool, or technical method, I use AI to summarize information, compare options, and propose best-practice approaches. This is especially valuable when I need to create new workflows or scripts from scratch.
Benefit: Cuts ramp-up time from days to minutes, helping me move faster and with more confidence.
3. Writing clear, concise emails and support tickets (ChatGPT/Copilot)
AI helps me structure communication—especially when opening internal tickets or documenting issues. I can provide bullet-point details, and the AI turns them into a professional, easy-to-understand message.
Benefit: Ensures consistency, reduces back-and-forth, and saves time on writing and formatting.</t>
  </si>
  <si>
    <t>The company could increase my use of and proficiency with AI by offering more structured training and hands-on sessions—especially focused on tools like Claude and Google Gemini. Having guided examples, best practices, and real workflow demonstrations would make it easier to apply these tools more confidently and consistently in day-to-day work.</t>
  </si>
  <si>
    <t>KPIs to measure AI’s impact could include:
Time-to-clean data (hours saved per dataset)
Error rate reduction (fewer formatting or structural issues missed)
Script development time (speed of generating working code for new data formats)
Analyst throughput (more datasets processed per week/month)
Cycle time for support tickets related to data issues (faster turnaround due to AI-generated ticket drafts)</t>
  </si>
  <si>
    <t>If AI could save me 5–10 hours per week, I would use that extra time to dive deeper into areas that support my long-term growth. Specifically, I’d invest more time into structured self-improvement and expanding my knowledge in fields like market research, financial analysis, and broader economic trends. Strengthening these skills would ultimately help me bring more strategic thinking and value back into my role.</t>
  </si>
  <si>
    <t>jpascarelli@stellarising.com</t>
  </si>
  <si>
    <t>What I find most valuable in using AI in my day to day is helping to pressure test new ideas or strategies that I'd like to bring to a client.  I've also found AI incredibly valuable when trying to analyze a large volume of data to understand trends, top performing creative, media performance insights, etc.  It's allowed me to get to the 'a-ha' moment faster so I'm able to produce a stronger response to share with a client team.</t>
  </si>
  <si>
    <t>I actively try and use AI as much as I can within my day-to-day responsibilities, especially with repetitive tasks.</t>
  </si>
  <si>
    <t>The main reason why I'm using AI at work is to help streamline processes or activities to be able to move through tasks more quickly so I can focus on more strategic thinking and projects.</t>
  </si>
  <si>
    <t>1.	ChatGPT – custom research for category and consumer research.  Has saved 3-4 hours to analyze reports, identify trends, and populate actionable next steps
2.	ChatGPT – personal assistant.  When presented with a new challenge, I’ve used as a thought starter partner to bounce ideas off of to develop a flow for the project.  Has saved 2-3 hours
3.	ChatGPT – report insights helper.  Has saved 1-2 hours of data analysis to get right to insights and optimizations</t>
  </si>
  <si>
    <t>Keep pushing us to learn, grow, test, and challenge AI prompts :)</t>
  </si>
  <si>
    <t>Comms planning research requires a significant amount of time to review our various research platforms, organize the data, create insights and actionable recommendations to be shared with our brand teams.  Many of our research platforms include lengthy studies that dive deep into category, consumer, and competitive trends that require time to read through.  A time analysis could be used as our KPI to determine time savings when leveraging AI at the start of a new project.</t>
  </si>
  <si>
    <t>Organic growth for my client roster, relationship building with my clients, learning and development, training more on AI and all the various use cases</t>
  </si>
  <si>
    <t>charris@stellarising.com</t>
  </si>
  <si>
    <t>the most valuable use for me is around creating narratives and thought leadership for agency content or client presentations. I start with a problem I'm looking to solve through a prompt where I'm using AI as a thought-partner or strategic partner. I then work through the content with my AI thought-partner, and often use it further to find secondary data or competitive date to inform my work. I also use it as a sounding board for feedback and identifying potential gaps in the story.</t>
  </si>
  <si>
    <t>ChatGPT, Google Gemini, Claude, Perplexity.ai, Other</t>
  </si>
  <si>
    <t>no limits, per se. it's more about having the moment-in-time realization that "AI can help me with this problem or challenge."</t>
  </si>
  <si>
    <t>Main reason I use it - for a thought partner, research assistant and devil's advocate.</t>
  </si>
  <si>
    <t>1. Presentation development: I use Chat GPT to help organize my thoughts, identify a central theme or storyline, and shell out the arc of the story.
2. Category research: I do a lot of work in healthcare and I use ChatGPT and Perplexity to help monitor healthcare marketing regulations and changes, learn about evolution in healthcare mar-tech solutions, and identify consumer and healthcare provider research in any number of areas
3. I use ChatGPT to help develop thought-provoking articulations of my POV on health-related marketing trends and market dymanics. I'll start with a POV and use ChatGPT to help shape it for either and article, blog or interview points. I've also used ChatGPT to help me prep for a media interview on specific subject matter.</t>
  </si>
  <si>
    <t>The agency does a fantastic job of encouraging use of AI tools. To continue momentum, perhaps we could continue offering (and encouraging) training; maybe recognize Best-of applications of AI at annual or quarterly meetings (to further showcase use-cases), maybe require everyone to present/share an actual use-case publicly - with their team or with the agency.</t>
  </si>
  <si>
    <t>Preparing QBRs for clients. There are sections that could be automated, and the findings/implications for our clients could be automated, but verified and build through human review, judgement, perspective. A good measure would be a) time saved in prepping these reports, b) accuracy of information (when compared with a manual pull), c) identification of quantifiable recommendations/optimizations/opportunities.</t>
  </si>
  <si>
    <t>Research - category (healthcare, pharma), competitive, consumer insights.</t>
  </si>
  <si>
    <t>hbrewster@stellarising.com</t>
  </si>
  <si>
    <t>Getting quick answers to specific questions or looking up information, Analyzing data or documents to extract insights or summaries, Editing or improving text I've already written (emails, documents, presentations), Building custom prompts, templates, or workflows that I reuse regularly</t>
  </si>
  <si>
    <t>data analysis (insights, learnings, optimizations)</t>
  </si>
  <si>
    <t>Check if the response uses confident language and specific details, Look for professional formatting and proper grammar, Cross-reference key claims with reliable external sources, Verify any calculations or data analysis independently, Ask the same AI tool to double-check its work for accuracy</t>
  </si>
  <si>
    <t>Depends on the usage. Data analysis I find extremely helpful, but oftentimes for more broader topics (i.e. strategy-related), I experience a lot of hallucinations (i.e. a lot of outdated or old information, etc.)</t>
  </si>
  <si>
    <t>I use AI a lot for reporting (deeper insights, opportunities, etc.). Additionally, I use it to help craft strategies or refine presentations/communications, etc.</t>
  </si>
  <si>
    <t>Reporting/Data Analysis, Creative insights, performance optimizations/opportunities. All of these cases help save time and allow me to be more strategic by recognizing actions that go beyond the human eye.</t>
  </si>
  <si>
    <t>I think one-on-one working sessions are super helpful! AI and all of it's uses can be overwhelming - having 1 on 1 trainings with the proper AI teams has helped me feel more confident in both my AI prompting ability as well as my comfortability in reading the data outputs</t>
  </si>
  <si>
    <t>Reporting and creative insights. We often leverage similar creative across multiple campaigns/campaign types so analyzing performance can become a more tedious, mundane task. AI has helped tremendously in both time savings and actionable insights.</t>
  </si>
  <si>
    <t>More forward thinking/thought-leadership tasks</t>
  </si>
  <si>
    <t>nchurch@stellarising.com</t>
  </si>
  <si>
    <t>Using it to help generate ideas for client proposals by incorporating the unique nature of each client, their products, and their end goals.
It also supports data analysis by helping surface impactful insights or directional recommendations within reporting, which ultimately saves me time.</t>
  </si>
  <si>
    <t>ChatGPT, Other</t>
  </si>
  <si>
    <t>I am more familiar with Chat GPT and have not had the time to develop my skills on other AI platforms that are better suited to help with certain projects/tasks that Chat GPT is less adept in (ie. Power Point presentations)</t>
  </si>
  <si>
    <t>Main reason is it helps save me time and provides me with ideas or structures that I had not immediately thought of. It also enhances the work that I am already creating.</t>
  </si>
  <si>
    <t>Chat GPT
Use Cases: 
Re-write emails to clients. 
Analyze data insights for reporting and presentations. 
Assists with new ideas on how to approach proposals and audits. 
Keyword discovery
Enhancing strategies
Time Saved: 1-3 Hours per week</t>
  </si>
  <si>
    <t>I really enjoyed the practical session we had at Stella Week where we worked in groups to build custom GPTs using the framework provided. It felt like a truly useful, hands-on way to walk through the workflow, share ideas, and collaborate. More opportunities like this with dedicated time. (Time is limited resource)</t>
  </si>
  <si>
    <t>New client audits
Reporting insights
Optimizations in platform</t>
  </si>
  <si>
    <t>Finding more ways to improve team process.
Building out more development opportunities for my team so they continue to grow personally and professionally.
Building custom GPT's to help the team with their daily/weekly/monthly tasks</t>
  </si>
  <si>
    <t>imalova@stellarising.com</t>
  </si>
  <si>
    <t>One of the most beneficial uses of AI has been with advertising insights, helping to identify if there are new updates as well as using AI to brainstorm ideas on optimizations and testing opportunities.</t>
  </si>
  <si>
    <t>Hallucinations are a big concern</t>
  </si>
  <si>
    <t>Help save time on projects and brainstorm ideas with me</t>
  </si>
  <si>
    <t>Copilot - great to use on calls to keep track of the discussed topics and follow ups. This saves a lot of time and minimizes multitasking during calls. ChatGPT - help answer quick questions that I would have been previously inputting into Google to find results. Saves time and provides links that I would have been looking for. ChatGPT - data analysis. Provides insights into data changes and potential reasoning behind the changes. Also helps provide next steps into how to fix or lean into the changes.</t>
  </si>
  <si>
    <t>My company is very open to the use of AI and is helping with training and ongoing learning sessions to get everyone familiar with what teams are using AI for</t>
  </si>
  <si>
    <t>Analyzing data for weekly or monthly performance. AI could be used to help determine the changes in performance and call out key points that resulted in the change. Length of time used for reporting would be a good KPI to determine how much time is saved.</t>
  </si>
  <si>
    <t>I would work on projects that I keep on putting on the back burner, such as self development projects. I would also have more time to work on case studies and experiments, as well as have availability to write more articles for my company.</t>
  </si>
  <si>
    <t>Question 5: You have one week to create an important presentation for senior stakeholders on an unfamiliar topic. How would you use AI in this process? If you wouldn't use AI, please state that</t>
  </si>
  <si>
    <t>Question 6: What is the most useful or valuable way you are using AI in your work?</t>
  </si>
  <si>
    <t>Question 13: Imagine you are preparing for a work meeting to discuss a new initiative or proposal. Write a prompt asking AI to help you prepare for this meeting.</t>
  </si>
  <si>
    <t>Question 14: Your team frequently researches competitors' products, pricing, and positioning. You want to create a Custom GPT (or Copilot Agent/Google Gem) for this task. Write instructions for this custom AI tool that would help team members gather competitive intelligence consistently.</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</si>
  <si>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&lt;user_input&gt;{{QUESTION 5 RESPONSE}}&lt;/user_input&gt;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</si>
  <si>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&lt;user_input&gt;{{QUESTION 6 RESPONSE}}&lt;/user_input&gt;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</si>
  <si>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&lt;prompt&gt;{{QUESTION 13 RESPONSE}}&lt;/prompt&gt;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&lt;user_input&gt;{{QUESTION 13 RESPONSE}}&lt;/user_input&gt;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</si>
  <si>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&lt;user_input&gt;{{QUESTION 14 RESPONSE}}&lt;/user_input&gt;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</si>
</sst>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2">
    <font>
      <sz val="10.0"/>
      <color rgb="FF000000"/>
      <name val="Arial"/>
      <scheme val="minor"/>
    </font>
    <font>
      <b/>
      <color theme="1"/>
      <name val="Arial"/>
      <scheme val="minor"/>
    </font>
    <font>
      <b/>
      <color rgb="FFFFFFFF"/>
      <name val="Arial"/>
      <scheme val="minor"/>
    </font>
    <font>
      <color theme="1"/>
      <name val="Arial"/>
      <scheme val="minor"/>
    </font>
    <font>
      <sz val="11.0"/>
      <color rgb="FF000000"/>
      <name val="Arial"/>
    </font>
    <font>
      <u/>
      <color rgb="FF0000FF"/>
    </font>
    <font>
      <color rgb="FFFFFFFF"/>
      <name val="Roboto"/>
    </font>
    <font>
      <color theme="1"/>
      <name val="Arial"/>
    </font>
    <font>
      <sz val="12.0"/>
      <color rgb="FF000000"/>
      <name val="&quot;Aptos Narrow&quot;"/>
    </font>
    <font>
      <u/>
      <color rgb="FF0000FF"/>
    </font>
    <font>
      <color theme="1"/>
      <name val="Calibri"/>
    </font>
    <font>
      <b/>
      <color theme="1"/>
      <name val="Arial"/>
    </font>
  </fonts>
  <fills count="12">
    <fill>
      <patternFill patternType="none"/>
    </fill>
    <fill>
      <patternFill patternType="lightGray"/>
    </fill>
    <fill>
      <patternFill patternType="solid">
        <fgColor rgb="FF00FF00"/>
        <bgColor rgb="FF00FF00"/>
      </patternFill>
    </fill>
    <fill>
      <patternFill patternType="solid">
        <fgColor rgb="FFFFFF00"/>
        <bgColor rgb="FFFFFF00"/>
      </patternFill>
    </fill>
    <fill>
      <patternFill patternType="solid">
        <fgColor rgb="FFFF00FF"/>
        <bgColor rgb="FFFF00FF"/>
      </patternFill>
    </fill>
    <fill>
      <patternFill patternType="solid">
        <fgColor rgb="FF9900FF"/>
        <bgColor rgb="FF9900FF"/>
      </patternFill>
    </fill>
    <fill>
      <patternFill patternType="solid">
        <fgColor rgb="FFFF9900"/>
        <bgColor rgb="FFFF9900"/>
      </patternFill>
    </fill>
    <fill>
      <patternFill patternType="solid">
        <fgColor rgb="FF4A86E8"/>
        <bgColor rgb="FF4A86E8"/>
      </patternFill>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
      <patternFill patternType="solid">
        <fgColor rgb="FF0000FF"/>
        <bgColor rgb="FF0000FF"/>
      </patternFill>
    </fill>
  </fills>
  <borders count="9">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FFFFF"/>
      </left>
      <right style="thin">
        <color rgb="FF284E3F"/>
      </right>
      <top style="thin">
        <color rgb="FFFFFFFF"/>
      </top>
      <bottom style="thin">
        <color rgb="FFFFFFFF"/>
      </bottom>
    </border>
    <border>
      <left style="thin">
        <color rgb="FFF6F8F9"/>
      </left>
      <right style="thin">
        <color rgb="FF284E3F"/>
      </right>
      <top style="thin">
        <color rgb="FFF6F8F9"/>
      </top>
      <bottom style="thin">
        <color rgb="FFF6F8F9"/>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3" fontId="1" numFmtId="0" xfId="0" applyAlignment="1" applyFill="1" applyFont="1">
      <alignment horizontal="center" readingOrder="0"/>
    </xf>
    <xf borderId="0" fillId="4" fontId="1" numFmtId="0" xfId="0" applyAlignment="1" applyFill="1" applyFont="1">
      <alignment horizontal="center" readingOrder="0"/>
    </xf>
    <xf borderId="0" fillId="5" fontId="2" numFmtId="0" xfId="0" applyAlignment="1" applyFill="1" applyFont="1">
      <alignment horizontal="center" readingOrder="0"/>
    </xf>
    <xf borderId="0" fillId="6" fontId="1" numFmtId="0" xfId="0" applyAlignment="1" applyFill="1" applyFont="1">
      <alignment horizontal="center" readingOrder="0"/>
    </xf>
    <xf borderId="0" fillId="7" fontId="1" numFmtId="0" xfId="0" applyAlignment="1" applyFill="1" applyFont="1">
      <alignment horizontal="center" readingOrder="0" shrinkToFit="0" wrapText="1"/>
    </xf>
    <xf borderId="0" fillId="0" fontId="1" numFmtId="0" xfId="0" applyAlignment="1" applyFont="1">
      <alignment horizontal="center" readingOrder="0" shrinkToFit="0" wrapText="1"/>
    </xf>
    <xf borderId="0" fillId="2" fontId="3" numFmtId="0" xfId="0" applyFont="1"/>
    <xf borderId="0" fillId="0" fontId="1" numFmtId="0" xfId="0" applyAlignment="1" applyFont="1">
      <alignment readingOrder="0"/>
    </xf>
    <xf borderId="0" fillId="0" fontId="1" numFmtId="164" xfId="0" applyAlignment="1" applyFont="1" applyNumberFormat="1">
      <alignment readingOrder="0"/>
    </xf>
    <xf borderId="0" fillId="0" fontId="3" numFmtId="0" xfId="0" applyAlignment="1" applyFont="1">
      <alignment readingOrder="0"/>
    </xf>
    <xf borderId="0" fillId="3" fontId="3" numFmtId="0" xfId="0" applyAlignment="1" applyFont="1">
      <alignment readingOrder="0"/>
    </xf>
    <xf borderId="0" fillId="3" fontId="3" numFmtId="0" xfId="0" applyFont="1"/>
    <xf borderId="0" fillId="0" fontId="1" numFmtId="0" xfId="0" applyAlignment="1" applyFont="1">
      <alignment readingOrder="0" shrinkToFit="0" wrapText="0"/>
    </xf>
    <xf borderId="0" fillId="0" fontId="1" numFmtId="0" xfId="0" applyFont="1"/>
    <xf borderId="0" fillId="0" fontId="1" numFmtId="0" xfId="0" applyAlignment="1" applyFont="1">
      <alignment shrinkToFit="0" wrapText="1"/>
    </xf>
    <xf borderId="0" fillId="0" fontId="1" numFmtId="0" xfId="0" applyAlignment="1" applyFont="1">
      <alignment readingOrder="0" shrinkToFit="0" wrapText="1"/>
    </xf>
    <xf borderId="0" fillId="2" fontId="1" numFmtId="0" xfId="0" applyAlignment="1" applyFont="1">
      <alignment readingOrder="0" shrinkToFit="0" wrapText="1"/>
    </xf>
    <xf borderId="0" fillId="0" fontId="3" numFmtId="0" xfId="0" applyFont="1"/>
    <xf borderId="0" fillId="0" fontId="3" numFmtId="2" xfId="0" applyFont="1" applyNumberFormat="1"/>
    <xf borderId="0" fillId="0" fontId="4" numFmtId="0" xfId="0" applyAlignment="1" applyFont="1">
      <alignment readingOrder="0"/>
    </xf>
    <xf borderId="0" fillId="0" fontId="3" numFmtId="0" xfId="0" applyAlignment="1" applyFont="1">
      <alignment shrinkToFit="0" wrapText="0"/>
    </xf>
    <xf borderId="0" fillId="0" fontId="3" numFmtId="4" xfId="0" applyFont="1" applyNumberFormat="1"/>
    <xf borderId="0" fillId="0" fontId="3" numFmtId="0" xfId="0" applyAlignment="1" applyFont="1">
      <alignment shrinkToFit="0" wrapText="1"/>
    </xf>
    <xf borderId="0" fillId="0" fontId="5" numFmtId="0" xfId="0" applyAlignment="1" applyFont="1">
      <alignment shrinkToFit="0" wrapText="1"/>
    </xf>
    <xf borderId="0" fillId="3" fontId="3" numFmtId="2" xfId="0" applyFont="1" applyNumberFormat="1"/>
    <xf borderId="0" fillId="3" fontId="4" numFmtId="0" xfId="0" applyAlignment="1" applyFont="1">
      <alignment readingOrder="0"/>
    </xf>
    <xf borderId="0" fillId="3" fontId="3" numFmtId="0" xfId="0" applyAlignment="1" applyFont="1">
      <alignment shrinkToFit="0" wrapText="0"/>
    </xf>
    <xf borderId="0" fillId="3" fontId="3" numFmtId="4" xfId="0" applyFont="1" applyNumberFormat="1"/>
    <xf borderId="0" fillId="3" fontId="3" numFmtId="0" xfId="0" applyAlignment="1" applyFont="1">
      <alignment shrinkToFit="0" wrapText="1"/>
    </xf>
    <xf borderId="0" fillId="0" fontId="3" numFmtId="0" xfId="0" applyAlignment="1" applyFont="1">
      <alignment horizontal="left" readingOrder="0" shrinkToFit="0" vertical="center" wrapText="0"/>
    </xf>
    <xf borderId="0" fillId="0" fontId="3" numFmtId="0" xfId="0" applyAlignment="1" applyFont="1">
      <alignment horizontal="left" readingOrder="0" shrinkToFit="0" vertical="bottom" wrapText="0"/>
    </xf>
    <xf borderId="1" fillId="8" fontId="6" numFmtId="0" xfId="0" applyAlignment="1" applyBorder="1" applyFill="1" applyFont="1">
      <alignment horizontal="left" readingOrder="0" shrinkToFit="0" vertical="center" wrapText="0"/>
    </xf>
    <xf borderId="2" fillId="8" fontId="6" numFmtId="0" xfId="0" applyAlignment="1" applyBorder="1" applyFont="1">
      <alignment horizontal="left" readingOrder="0" shrinkToFit="0" vertical="center" wrapText="0"/>
    </xf>
    <xf borderId="0" fillId="0" fontId="7" numFmtId="0" xfId="0" applyAlignment="1" applyFont="1">
      <alignment shrinkToFit="0" vertical="top" wrapText="0"/>
    </xf>
    <xf borderId="0" fillId="0" fontId="3" numFmtId="0" xfId="0" applyAlignment="1" applyFont="1">
      <alignment shrinkToFit="0" vertical="top" wrapText="0"/>
    </xf>
    <xf borderId="0" fillId="0" fontId="8" numFmtId="0" xfId="0" applyAlignment="1" applyFont="1">
      <alignment horizontal="right" readingOrder="0" shrinkToFit="0" vertical="bottom" wrapText="0"/>
    </xf>
    <xf borderId="3" fillId="9" fontId="7" numFmtId="0" xfId="0" applyAlignment="1" applyBorder="1" applyFill="1" applyFont="1">
      <alignment shrinkToFit="0" vertical="top" wrapText="0"/>
    </xf>
    <xf borderId="4" fillId="10" fontId="7" numFmtId="0" xfId="0" applyAlignment="1" applyBorder="1" applyFill="1" applyFont="1">
      <alignment shrinkToFit="0" vertical="top" wrapText="0"/>
    </xf>
    <xf borderId="0" fillId="0" fontId="7" numFmtId="0" xfId="0" applyAlignment="1" applyFont="1">
      <alignment shrinkToFit="0" vertical="bottom" wrapText="0"/>
    </xf>
    <xf borderId="0" fillId="0" fontId="3" numFmtId="0" xfId="0" applyAlignment="1" applyFont="1">
      <alignment shrinkToFit="0" vertical="center" wrapText="0"/>
    </xf>
    <xf borderId="3" fillId="9" fontId="7" numFmtId="0" xfId="0" applyAlignment="1" applyBorder="1" applyFont="1">
      <alignment shrinkToFit="0" vertical="center" wrapText="0"/>
    </xf>
    <xf borderId="4" fillId="10" fontId="7" numFmtId="0" xfId="0" applyAlignment="1" applyBorder="1" applyFont="1">
      <alignment shrinkToFit="0" vertical="center" wrapText="0"/>
    </xf>
    <xf borderId="0" fillId="0" fontId="3" numFmtId="0" xfId="0" applyAlignment="1" applyFont="1">
      <alignment readingOrder="0" shrinkToFit="0" vertical="bottom" wrapText="0"/>
    </xf>
    <xf borderId="5" fillId="9" fontId="7" numFmtId="0" xfId="0" applyAlignment="1" applyBorder="1" applyFont="1">
      <alignment readingOrder="0" shrinkToFit="0" vertical="center" wrapText="0"/>
    </xf>
    <xf borderId="6" fillId="10" fontId="7" numFmtId="0" xfId="0" applyAlignment="1" applyBorder="1" applyFont="1">
      <alignment readingOrder="0" shrinkToFit="0" vertical="center" wrapText="0"/>
    </xf>
    <xf borderId="0" fillId="0" fontId="3" numFmtId="164" xfId="0" applyAlignment="1" applyFont="1" applyNumberFormat="1">
      <alignment shrinkToFit="0" vertical="center" wrapText="0"/>
    </xf>
    <xf borderId="0" fillId="0" fontId="3" numFmtId="0" xfId="0" applyAlignment="1" applyFont="1">
      <alignment shrinkToFit="0" vertical="bottom" wrapText="0"/>
    </xf>
    <xf borderId="4" fillId="10" fontId="7" numFmtId="164" xfId="0" applyAlignment="1" applyBorder="1" applyFont="1" applyNumberFormat="1">
      <alignment shrinkToFit="0" vertical="center" wrapText="0"/>
    </xf>
    <xf borderId="6" fillId="10" fontId="7" numFmtId="0" xfId="0" applyAlignment="1" applyBorder="1" applyFont="1">
      <alignment shrinkToFit="0" vertical="center" wrapText="0"/>
    </xf>
    <xf borderId="3" fillId="9" fontId="7" numFmtId="164" xfId="0" applyAlignment="1" applyBorder="1" applyFont="1" applyNumberFormat="1">
      <alignment shrinkToFit="0" vertical="center" wrapText="0"/>
    </xf>
    <xf borderId="5" fillId="9" fontId="7" numFmtId="0" xfId="0" applyAlignment="1" applyBorder="1" applyFont="1">
      <alignment shrinkToFit="0" vertical="center" wrapText="0"/>
    </xf>
    <xf borderId="7" fillId="9" fontId="7" numFmtId="164" xfId="0" applyAlignment="1" applyBorder="1" applyFont="1" applyNumberFormat="1">
      <alignment shrinkToFit="0" vertical="center" wrapText="0"/>
    </xf>
    <xf borderId="8" fillId="9" fontId="7" numFmtId="0" xfId="0" applyAlignment="1" applyBorder="1" applyFont="1">
      <alignment shrinkToFit="0" vertical="center" wrapText="0"/>
    </xf>
    <xf borderId="0" fillId="2" fontId="1" numFmtId="0" xfId="0" applyAlignment="1" applyFont="1">
      <alignment horizontal="center" readingOrder="0" shrinkToFit="0" wrapText="1"/>
    </xf>
    <xf borderId="0" fillId="3" fontId="1" numFmtId="0" xfId="0" applyAlignment="1" applyFont="1">
      <alignment horizontal="center" readingOrder="0" shrinkToFit="0" wrapText="1"/>
    </xf>
    <xf borderId="0" fillId="4" fontId="1" numFmtId="0" xfId="0" applyAlignment="1" applyFont="1">
      <alignment readingOrder="0" shrinkToFit="0" wrapText="1"/>
    </xf>
    <xf borderId="0" fillId="6" fontId="1" numFmtId="0" xfId="0" applyAlignment="1" applyFont="1">
      <alignment horizontal="center" readingOrder="0" shrinkToFit="0" wrapText="1"/>
    </xf>
    <xf borderId="0" fillId="11" fontId="2" numFmtId="0" xfId="0" applyAlignment="1" applyFill="1" applyFont="1">
      <alignment horizontal="center" readingOrder="0" shrinkToFit="0" wrapText="0"/>
    </xf>
    <xf borderId="0" fillId="5" fontId="1" numFmtId="0" xfId="0" applyAlignment="1" applyFont="1">
      <alignment horizontal="center" readingOrder="0" shrinkToFit="0" wrapText="0"/>
    </xf>
    <xf borderId="0" fillId="3" fontId="1" numFmtId="0" xfId="0" applyAlignment="1" applyFont="1">
      <alignment horizontal="center" readingOrder="0" shrinkToFit="0" wrapText="0"/>
    </xf>
    <xf borderId="0" fillId="0" fontId="3" numFmtId="0" xfId="0" applyAlignment="1" applyFont="1">
      <alignment readingOrder="0" vertical="bottom"/>
    </xf>
    <xf borderId="0" fillId="0" fontId="9" numFmtId="0" xfId="0" applyAlignment="1" applyFont="1">
      <alignment readingOrder="0"/>
    </xf>
    <xf borderId="0" fillId="3" fontId="7" numFmtId="0" xfId="0" applyAlignment="1" applyFont="1">
      <alignment vertical="bottom"/>
    </xf>
    <xf borderId="0" fillId="0" fontId="7" numFmtId="0" xfId="0" applyAlignment="1" applyFont="1">
      <alignment vertical="bottom"/>
    </xf>
    <xf borderId="0" fillId="3" fontId="10" numFmtId="0" xfId="0" applyAlignment="1" applyFont="1">
      <alignment readingOrder="0" vertical="bottom"/>
    </xf>
    <xf borderId="0" fillId="0" fontId="10" numFmtId="0" xfId="0" applyAlignment="1" applyFont="1">
      <alignment readingOrder="0" vertical="bottom"/>
    </xf>
    <xf borderId="0" fillId="0" fontId="10" numFmtId="0" xfId="0" applyAlignment="1" applyFont="1">
      <alignment vertical="bottom"/>
    </xf>
    <xf borderId="0" fillId="0" fontId="10" numFmtId="0" xfId="0" applyAlignment="1" applyFont="1">
      <alignment vertical="bottom"/>
    </xf>
    <xf borderId="0" fillId="0" fontId="11" numFmtId="0" xfId="0" applyAlignment="1" applyFont="1">
      <alignment readingOrder="0" vertical="bottom"/>
    </xf>
    <xf borderId="0" fillId="0" fontId="11" numFmtId="0" xfId="0" applyAlignment="1" applyFont="1">
      <alignment readingOrder="0" shrinkToFit="0" vertical="top" wrapText="1"/>
    </xf>
    <xf borderId="0" fillId="0" fontId="7" numFmtId="0" xfId="0" applyAlignment="1" applyFont="1">
      <alignment readingOrder="0" shrinkToFit="0" vertical="top" wrapText="1"/>
    </xf>
    <xf borderId="0" fillId="0" fontId="3" numFmtId="0" xfId="0" applyAlignment="1" applyFont="1">
      <alignment readingOrder="0"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Response Scoring-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5014" displayName="Table1" name="Table1" id="1">
  <tableColumns count="9">
    <tableColumn name="Personal Identifier" id="1"/>
    <tableColumn name="Drill 1 Prompt Template" id="2"/>
    <tableColumn name="Claude Score 1" id="3"/>
    <tableColumn name="Drill 2 Prompt Template" id="4"/>
    <tableColumn name="Claude Score 2" id="5"/>
    <tableColumn name="Drill 3 Prompt Template" id="6"/>
    <tableColumn name="Claude Score 3" id="7"/>
    <tableColumn name="Drill 4 Prompt Template" id="8"/>
    <tableColumn name="Claude Score 4" id="9"/>
  </tableColumns>
  <tableStyleInfo name="Response Scori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A070D"/>
      </a:dk1>
      <a:lt1>
        <a:srgbClr val="EEEDF4"/>
      </a:lt1>
      <a:dk2>
        <a:srgbClr val="0A070D"/>
      </a:dk2>
      <a:lt2>
        <a:srgbClr val="EEEDF4"/>
      </a:lt2>
      <a:accent1>
        <a:srgbClr val="3900FF"/>
      </a:accent1>
      <a:accent2>
        <a:srgbClr val="F100D6"/>
      </a:accent2>
      <a:accent3>
        <a:srgbClr val="F2EB00"/>
      </a:accent3>
      <a:accent4>
        <a:srgbClr val="9FFF61"/>
      </a:accent4>
      <a:accent5>
        <a:srgbClr val="9901EB"/>
      </a:accent5>
      <a:accent6>
        <a:srgbClr val="00FFB7"/>
      </a:accent6>
      <a:hlink>
        <a:srgbClr val="F100D6"/>
      </a:hlink>
      <a:folHlink>
        <a:srgbClr val="F100D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hyperlink" Target="https://time.com/7295195/ai-chatgpt-google-learning-school/"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2" width="17.13"/>
    <col customWidth="1" min="12" max="12" width="26.25"/>
    <col customWidth="1" min="27" max="27" width="18.13"/>
  </cols>
  <sheetData>
    <row r="1">
      <c r="C1" s="1" t="s">
        <v>0</v>
      </c>
      <c r="P1" s="1"/>
      <c r="Q1" s="1"/>
      <c r="R1" s="1"/>
      <c r="S1" s="1"/>
      <c r="T1" s="1"/>
      <c r="U1" s="1"/>
      <c r="V1" s="1"/>
      <c r="W1" s="2" t="s">
        <v>1</v>
      </c>
      <c r="AG1" s="2"/>
      <c r="AH1" s="3" t="s">
        <v>2</v>
      </c>
      <c r="AU1" s="4" t="s">
        <v>3</v>
      </c>
      <c r="AX1" s="5" t="s">
        <v>4</v>
      </c>
      <c r="BS1" s="6"/>
      <c r="BT1" s="6" t="s">
        <v>5</v>
      </c>
      <c r="CA1" s="7"/>
      <c r="CB1" s="7"/>
      <c r="CC1" s="7"/>
      <c r="CD1" s="7"/>
      <c r="CE1" s="7"/>
      <c r="CF1" s="7"/>
      <c r="CG1" s="7"/>
      <c r="CH1" s="7"/>
    </row>
    <row r="2">
      <c r="V2" s="8"/>
      <c r="AU2" s="9" t="s">
        <v>6</v>
      </c>
      <c r="AV2" s="10"/>
      <c r="AW2" s="10">
        <v>2.0</v>
      </c>
    </row>
    <row r="3">
      <c r="A3" s="9" t="s">
        <v>7</v>
      </c>
      <c r="B3" s="9"/>
      <c r="D3" s="11">
        <v>0.5</v>
      </c>
      <c r="G3" s="12">
        <v>1.5</v>
      </c>
      <c r="I3" s="11">
        <v>1.0</v>
      </c>
      <c r="K3" s="11">
        <v>1.0</v>
      </c>
      <c r="P3" s="12">
        <v>2.0</v>
      </c>
      <c r="U3" s="12">
        <v>4.0</v>
      </c>
      <c r="V3" s="8"/>
      <c r="X3" s="11">
        <v>2.0</v>
      </c>
      <c r="Z3" s="11">
        <v>2.0</v>
      </c>
      <c r="AB3" s="11">
        <v>2.0</v>
      </c>
      <c r="AD3" s="11">
        <v>2.0</v>
      </c>
      <c r="AF3" s="11">
        <v>2.0</v>
      </c>
      <c r="AG3" s="13">
        <f>sum(W3:AF3)</f>
        <v>10</v>
      </c>
      <c r="AI3" s="11">
        <v>1.5</v>
      </c>
      <c r="AN3" s="11">
        <v>3.5</v>
      </c>
      <c r="AS3" s="11">
        <v>5.0</v>
      </c>
      <c r="AU3" s="9" t="s">
        <v>8</v>
      </c>
      <c r="AV3" s="9"/>
      <c r="AW3" s="9">
        <v>1.0</v>
      </c>
    </row>
    <row r="4">
      <c r="A4" s="9" t="s">
        <v>9</v>
      </c>
      <c r="B4" s="9"/>
      <c r="D4" s="11">
        <v>1.0</v>
      </c>
      <c r="G4" s="12">
        <v>1.0</v>
      </c>
      <c r="I4" s="11">
        <v>1.0</v>
      </c>
      <c r="K4" s="11">
        <v>1.0</v>
      </c>
      <c r="P4" s="12">
        <v>1.0</v>
      </c>
      <c r="U4" s="12">
        <v>1.0</v>
      </c>
      <c r="V4" s="8"/>
      <c r="X4" s="11">
        <v>1.0</v>
      </c>
      <c r="Z4" s="11">
        <v>1.0</v>
      </c>
      <c r="AB4" s="11">
        <v>1.0</v>
      </c>
      <c r="AD4" s="11">
        <v>1.0</v>
      </c>
      <c r="AF4" s="11">
        <v>1.0</v>
      </c>
      <c r="AI4" s="11">
        <v>1.0</v>
      </c>
      <c r="AN4" s="11">
        <v>1.0</v>
      </c>
      <c r="AS4" s="11">
        <v>1.0</v>
      </c>
      <c r="AU4" s="9" t="s">
        <v>10</v>
      </c>
      <c r="AV4" s="9"/>
      <c r="AW4" s="9">
        <v>2.0</v>
      </c>
    </row>
    <row r="5">
      <c r="L5" s="14" t="s">
        <v>11</v>
      </c>
      <c r="Q5" s="9" t="s">
        <v>12</v>
      </c>
      <c r="V5" s="8"/>
      <c r="AJ5" s="9" t="s">
        <v>13</v>
      </c>
      <c r="AO5" s="9" t="s">
        <v>14</v>
      </c>
      <c r="AU5" s="15"/>
    </row>
    <row r="6">
      <c r="A6" s="16" t="str">
        <f>'Raw Data'!$A2</f>
        <v>Participant Identifier</v>
      </c>
      <c r="B6" s="17" t="s">
        <v>15</v>
      </c>
      <c r="C6" s="16" t="str">
        <f>'Raw Data'!$K2</f>
        <v>How often do you use AI tools for work-related tasks?</v>
      </c>
      <c r="D6" s="17" t="s">
        <v>16</v>
      </c>
      <c r="E6" s="16" t="str">
        <f>'Raw Data'!$L2</f>
        <v>Which of the following best describes how you typically use AI at work? Select all that apply.</v>
      </c>
      <c r="F6" s="17" t="s">
        <v>16</v>
      </c>
      <c r="G6" s="17" t="s">
        <v>17</v>
      </c>
      <c r="H6" s="16" t="str">
        <f>'Raw Data'!$M2</f>
        <v>Which best describes your AI usage patterns at work?</v>
      </c>
      <c r="I6" s="17" t="s">
        <v>16</v>
      </c>
      <c r="J6" s="16" t="str">
        <f>'Raw Data'!$N2</f>
        <v>You need to create a monthly performance summary.   How would you use AI for this task?</v>
      </c>
      <c r="K6" s="17" t="s">
        <v>16</v>
      </c>
      <c r="L6" s="16" t="str">
        <f>'Raw Data'!O2</f>
        <v>You have one week to create an important presentation for senior stakeholders on an unfamiliar topic. How would you use AI in this process? If you wouldn't use AI, please state that.</v>
      </c>
      <c r="M6" s="17" t="s">
        <v>18</v>
      </c>
      <c r="N6" s="17" t="s">
        <v>19</v>
      </c>
      <c r="O6" s="17" t="s">
        <v>16</v>
      </c>
      <c r="P6" s="17" t="s">
        <v>17</v>
      </c>
      <c r="Q6" s="17" t="str">
        <f>'Raw Data'!$P2</f>
        <v>What is the most useful or valuable way you are using AI in your work?</v>
      </c>
      <c r="R6" s="17" t="s">
        <v>20</v>
      </c>
      <c r="S6" s="17" t="s">
        <v>21</v>
      </c>
      <c r="T6" s="17" t="s">
        <v>16</v>
      </c>
      <c r="U6" s="17" t="s">
        <v>17</v>
      </c>
      <c r="V6" s="18" t="s">
        <v>22</v>
      </c>
      <c r="W6" s="16" t="str">
        <f>'Raw Data'!$Q2</f>
        <v>Which task would current AI tools (like ChatGPT, Copilot, or Gemini) handle most effectively?</v>
      </c>
      <c r="X6" s="17" t="s">
        <v>16</v>
      </c>
      <c r="Y6" s="16" t="str">
        <f>'Raw Data'!$R2</f>
        <v>Which of the following are the main risks of using current LLMs? Select all that apply.</v>
      </c>
      <c r="Z6" s="17" t="s">
        <v>16</v>
      </c>
      <c r="AA6" s="16" t="str">
        <f>'Raw Data'!$S2</f>
        <v>How can you best protect sensitive information when using AI tools? Select all that apply.</v>
      </c>
      <c r="AB6" s="17" t="s">
        <v>16</v>
      </c>
      <c r="AC6" s="16" t="str">
        <f>'Raw Data'!T2</f>
        <v>How often do you verify or fact-check AI-generated content before finalizing or sharing it?</v>
      </c>
      <c r="AD6" s="17" t="s">
        <v>16</v>
      </c>
      <c r="AE6" s="16" t="str">
        <f>'Raw Data'!$U2</f>
        <v>When fact-checking AI-generated content, which approaches would be helpful? Select all that apply.</v>
      </c>
      <c r="AF6" s="17" t="s">
        <v>16</v>
      </c>
      <c r="AG6" s="17" t="s">
        <v>22</v>
      </c>
      <c r="AH6" s="16" t="str">
        <f>'Raw Data'!$V2</f>
        <v>When you use AI, how often do you refine or iterate on your prompts to improve the output?</v>
      </c>
      <c r="AI6" s="17" t="s">
        <v>16</v>
      </c>
      <c r="AJ6" s="16" t="str">
        <f>'Raw Data'!$W2</f>
        <v>DRILL 1: Imagine you are preparing for a work meeting to discuss a new initiative or proposal. Write a prompt asking AI to help you prepare for this meeting.</v>
      </c>
      <c r="AK6" s="17" t="s">
        <v>23</v>
      </c>
      <c r="AL6" s="17" t="s">
        <v>24</v>
      </c>
      <c r="AM6" s="17" t="s">
        <v>16</v>
      </c>
      <c r="AN6" s="17" t="s">
        <v>17</v>
      </c>
      <c r="AO6" s="16" t="str">
        <f>'Raw Data'!$X2</f>
        <v>DRILL 2: Your team frequently researches competitors' products, pricing, and positioning. You want to create a Custom GPT (or Copilot Agent/Google Gem) for this task. Write instructions for this custom AI tool that would help team members gather competitive intelligence consistently.</v>
      </c>
      <c r="AP6" s="17" t="s">
        <v>25</v>
      </c>
      <c r="AQ6" s="17" t="s">
        <v>26</v>
      </c>
      <c r="AR6" s="17" t="s">
        <v>16</v>
      </c>
      <c r="AS6" s="17" t="s">
        <v>17</v>
      </c>
      <c r="AT6" s="17" t="s">
        <v>22</v>
      </c>
      <c r="AU6" s="17" t="s">
        <v>27</v>
      </c>
      <c r="AV6" s="17"/>
      <c r="AW6" s="17" t="s">
        <v>28</v>
      </c>
      <c r="AX6" s="16" t="str">
        <f>'Raw Data'!Y2</f>
        <v>Which LLMs are you currently using? Select all that apply.</v>
      </c>
      <c r="AY6" s="16" t="str">
        <f>'Raw Data'!Z2</f>
        <v>Do you personally pay for access to any of these AI tools?</v>
      </c>
      <c r="AZ6" s="16" t="str">
        <f>'Raw Data'!AA2</f>
        <v>Does your company have an AI strategy?</v>
      </c>
      <c r="BA6" s="16" t="str">
        <f>'Raw Data'!AB2</f>
        <v>Do you know what AI tools are available at your company and how to access them?</v>
      </c>
      <c r="BB6" s="16" t="str">
        <f>'Raw Data'!AC2</f>
        <v>What has your company deployed?</v>
      </c>
      <c r="BC6" s="16" t="str">
        <f>'Raw Data'!AD2</f>
        <v>How satisfied are you with the AI tool(s) your company has deployed?</v>
      </c>
      <c r="BD6" s="16" t="str">
        <f>'Raw Data'!AE2</f>
        <v>How well has your company translated its AI strategy into specific usage policies for employees?</v>
      </c>
      <c r="BE6" s="16" t="str">
        <f>'Raw Data'!AF2</f>
        <v>How would you describe your company’s AI usage policies?</v>
      </c>
      <c r="BF6" s="16" t="str">
        <f>'Raw Data'!AG2</f>
        <v>Have you received any training or support from your company on how to use AI?</v>
      </c>
      <c r="BG6" s="16" t="str">
        <f>'Raw Data'!AH2</f>
        <v>Do you get reimbursed by your company for any paid AI tools?</v>
      </c>
      <c r="BH6" s="16" t="str">
        <f>'Raw Data'!AI2</f>
        <v>How much time do you think you're saving each week by using AI?</v>
      </c>
      <c r="BI6" s="16" t="str">
        <f>'Raw Data'!AJ2</f>
        <v>How would you feel if you could no longer use AI?</v>
      </c>
      <c r="BJ6" s="16" t="str">
        <f>'Raw Data'!AK2</f>
        <v>How would you rate your skill level when using AI?</v>
      </c>
      <c r="BK6" s="16" t="str">
        <f>'Raw Data'!AL2</f>
        <v>Which of the following best describes your direct manager's approach to AI?</v>
      </c>
      <c r="BL6" s="16" t="str">
        <f>'Raw Data'!AM2</f>
        <v>Which of the following best describes how you feel about AI?</v>
      </c>
      <c r="BM6" s="16" t="str">
        <f>'Raw Data'!AN2</f>
        <v>Do you trust AI to support you in your work?</v>
      </c>
      <c r="BN6" s="16" t="str">
        <f>'Raw Data'!AO2</f>
        <v>Which of the following are reasons that limit your AI usage or make you hesitate using AI? Select all that apply.</v>
      </c>
      <c r="BO6" s="16" t="str">
        <f>'Raw Data'!AP2</f>
        <v>Are concerns about AI potentially replacing jobs affecting your work experience?</v>
      </c>
      <c r="BP6" s="16" t="str">
        <f>'Raw Data'!AQ2</f>
        <v>How would you characterize AI adoption and usage at your organization?</v>
      </c>
      <c r="BQ6" s="16" t="str">
        <f>'Raw Data'!AR2</f>
        <v>When you encounter a work problem that AI could help solve, how does your company encourage you to respond?</v>
      </c>
      <c r="BR6" s="16" t="str">
        <f>'Raw Data'!AS2</f>
        <v>Which statement best describes the impact AI is having on your work?</v>
      </c>
      <c r="BS6" s="16" t="str">
        <f>'Raw Data'!C2</f>
        <v>Which of the following best describes your current employment status?</v>
      </c>
      <c r="BT6" s="16" t="str">
        <f>'Raw Data'!D2</f>
        <v>What industry best describes where you currently work?</v>
      </c>
      <c r="BU6" s="16" t="str">
        <f>'Raw Data'!E2</f>
        <v>What function best describes your current role?</v>
      </c>
      <c r="BV6" s="16" t="str">
        <f>'Raw Data'!F2</f>
        <v>Which of the following best describes your current job level within your organization?</v>
      </c>
      <c r="BW6" s="16" t="str">
        <f>'Raw Data'!G2</f>
        <v>How many employees work at your company?</v>
      </c>
      <c r="BX6" s="16" t="str">
        <f>'Raw Data'!H2</f>
        <v>Where do you currently reside?</v>
      </c>
      <c r="BY6" s="16" t="str">
        <f>'Raw Data'!I2</f>
        <v>What is your current age?</v>
      </c>
      <c r="BZ6" s="16" t="str">
        <f>'Raw Data'!J2</f>
        <v>What is your gender identity?</v>
      </c>
      <c r="CA6" s="16" t="str">
        <f>'Raw Data'!AT2</f>
        <v>What limits your AI usage or makes you hesitate using AI?</v>
      </c>
      <c r="CB6" s="16" t="str">
        <f>'Raw Data'!AU2</f>
        <v>If you are using AI at work, what’s the main reason you’re using it? If you are not using AI at work, what’s the main reason that you are not using it?</v>
      </c>
      <c r="CC6" s="16" t="str">
        <f>'Raw Data'!AV2</f>
        <v>What are the top 3 AI use cases that you're performing today that are significantly improving your work? Describe them below including the tools that you are using, the problem you’re solving, and the benefits (i.e. time saved).</v>
      </c>
      <c r="CD6" s="16" t="str">
        <f>'Raw Data'!AW2</f>
        <v>What could your company do to increase your use of and proficiency with AI?</v>
      </c>
      <c r="CE6" s="16" t="str">
        <f>'Raw Data'!AX2</f>
        <v>Describe a repetitive, manual process on your team which creates frustration or inefficiency and could benefit from AI assistance.  What KPIs could be used to measure AI’s impact?</v>
      </c>
      <c r="CF6" s="16" t="str">
        <f>'Raw Data'!AY2</f>
        <v>If AI could save you 5-10 hours per week at work, what work related tasks would you pursue with that extra time?</v>
      </c>
      <c r="CG6" s="16" t="str">
        <f>'Raw Data'!AZ2</f>
        <v>Did you complete the AI Maturity Diagnostic when it was first administered in February?</v>
      </c>
      <c r="CH6" s="16" t="str">
        <f>'Raw Data'!BA2</f>
        <v/>
      </c>
      <c r="CI6" s="16"/>
    </row>
    <row r="7" ht="15.75" customHeight="1">
      <c r="A7" s="19">
        <f>'Raw Data'!$A3</f>
        <v>1</v>
      </c>
      <c r="B7" s="19" t="str">
        <f>'Raw Data'!$B3</f>
        <v>SHARPER@STELLARISING.COM</v>
      </c>
      <c r="C7" s="19" t="str">
        <f>'Raw Data'!$K3</f>
        <v>A few times a month</v>
      </c>
      <c r="D7" s="19">
        <f t="shared" ref="D7:D70" si="1">if($C7="Never or rarely",0,if($C7="A few times a month",0.25,if($C7="Weekly",0.5,if($C7="Several times a week",0.75,if($C7="Daily",1)))))</f>
        <v>0.25</v>
      </c>
      <c r="E7" s="19" t="str">
        <f>'Raw Data'!$L3</f>
        <v>Getting quick answers to specific questions or looking up information, Editing or improving text I've already written (emails, documents, presentations), Brainstorming ideas, testing concepts, or getting feedback on my thinking</v>
      </c>
      <c r="F7" s="19">
        <f>if(isnumber(search("I don't use AI for work",$E7)),0,if(or(isnumber(search("Vibe Coding",$E7)),isnumber(search("custom prompts",$E7))),3,if(or(isnumber(search("brainstorming ideas",$E7)),isnumber(search("analyzing data",$E7)),isnumber(search("Creating first drafts",$E7))),2,1)))</f>
        <v>2</v>
      </c>
      <c r="G7" s="20">
        <f t="shared" ref="G7:G70" si="2">$F7/3</f>
        <v>0.6666666667</v>
      </c>
      <c r="H7" s="21" t="str">
        <f>'Raw Data'!M3</f>
        <v>I create fresh prompts each time I use AI</v>
      </c>
      <c r="I7" s="19">
        <f t="shared" ref="I7:I70" si="3">if($H7="I don't use AI for work",0,if($H7="I create fresh prompts each time I use AI",0.25,if($H7="I maintain a library of prompts that I reuse frequently",0.5,if($H7="I've built custom AI tools (CustomGPTs, Copilot Agents, Google Gems, Claude Projects) for repetitive tasks",0.75,if($H7="I've created workflows that connect AI with other systems (Slack, Salesforce, email) using integrations or code",1)))))</f>
        <v>0.25</v>
      </c>
      <c r="J7" s="19" t="str">
        <f>'Raw Data'!$N3</f>
        <v>Ask AI to write the summary after you've analyzed all the data</v>
      </c>
      <c r="K7" s="19">
        <f t="shared" ref="K7:K70" si="4">if($J7="Ask AI to write the summary after you've analyzed all the data",0.33,if($J7="Use AI to help analyze each data source, then compile results manually",0.67,if($J7="Create a systematic process where AI handles data analysis and summary generation consistently",1,if($J7="I wouldn’t use AI for this task",0))))</f>
        <v>0.33</v>
      </c>
      <c r="L7" s="19" t="str">
        <f>'Raw Data'!$O3</f>
        <v>I wouldn't us AI</v>
      </c>
      <c r="M7" s="19" t="s">
        <v>29</v>
      </c>
      <c r="N7" s="22" t="str">
        <f>substitute('Prompt Template'!$A$2,$L$5,$M7)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 AI&lt;/user_input&gt;</v>
      </c>
      <c r="O7" s="19">
        <f t="array" ref="O7">index('Response Scoring'!$C:$C,match($A7,'Response Scoring'!$A:$A,0))</f>
        <v>0</v>
      </c>
      <c r="P7" s="20">
        <f t="shared" ref="P7:P70" si="5">$O7/3</f>
        <v>0</v>
      </c>
      <c r="Q7" s="19" t="str">
        <f>'Raw Data'!$P3</f>
        <v>Help assist in writing clear communication</v>
      </c>
      <c r="R7" s="19" t="s">
        <v>30</v>
      </c>
      <c r="S7" s="22" t="str">
        <f>substitute('Prompt Template'!$B$2,$Q$5,$R7)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&lt;user_input&gt;Help assist in writing clear communication&lt;/user_input&gt;</v>
      </c>
      <c r="T7" s="19">
        <f t="array" ref="T7">index('Response Scoring'!$E:$E,match($A7,'Response Scoring'!$A:$A,0))</f>
        <v>1</v>
      </c>
      <c r="U7" s="20">
        <f t="shared" ref="U7:U70" si="6">$T7/3</f>
        <v>0.3333333333</v>
      </c>
      <c r="V7" s="20">
        <f t="shared" ref="V7:V70" si="7">sumproduct($C7:$U7,$C$3:$U$3)</f>
        <v>3.038333333</v>
      </c>
      <c r="W7" s="19" t="str">
        <f>'Raw Data'!$Q3</f>
        <v>Analyzing presentation slides to evaluate both the visual design and written content for consistency</v>
      </c>
      <c r="X7" s="19">
        <f t="shared" ref="X7:X70" si="8">if($W7="Analyzing presentation slides to evaluate both the visual design and written content for consistency",1,0)</f>
        <v>1</v>
      </c>
      <c r="Y7" s="19" t="str">
        <f>'Raw Data'!$R3</f>
        <v>Hallucinations (generating false or misleading information), Data privacy concerns when information is shared with an LLM</v>
      </c>
      <c r="Z7" s="19">
        <f t="shared" ref="Z7:Z70" si="9">if(isnumber(search("Hallucinations",$Y7)),0.25)+if(isnumber(search("Biases in answers",$Y7)),0.25,0)+if(isnumber(search("Data privacy concerns",$Y7)),0.25)+if(isnumber(search("Vulnerability",$Y7)),0.25)</f>
        <v>0.5</v>
      </c>
      <c r="AA7" s="19" t="str">
        <f>'Raw Data'!$S3</f>
        <v>Only share information that you would be comfortable sharing internally with a colleague, Anonymize information by removing identifying details, Verify that the AI tool has SSL/HTTPS encryption before using it</v>
      </c>
      <c r="AB7" s="20">
        <f t="shared" ref="AB7:AB70" si="10">if(or(isnumber(search("Avoid using AI tools",$AA7)),isnumber(search("Verify that the AI tool",$AA7))),0,(if(isnumber(SEARCH("Anonymize information",$AA7)),0.5)+if(isnumber(search("Use secure company instances",$AA7)),0.5)))</f>
        <v>0</v>
      </c>
      <c r="AC7" s="19" t="str">
        <f>'Raw Data'!$T3</f>
        <v>Sometimes: I do a quick check against known data or references</v>
      </c>
      <c r="AD7" s="19">
        <f t="shared" ref="AD7:AD70" si="11">if($AC7="Never: I typically trust the output as is",0,if($AC7="Rarely: I only verify if something doesn't sound right",0.33,if($AC7="Sometimes: I do a quick check against known data or references",0.67,if($AC7="Always: I routinely cross-check AI outputs with reliable sources",1))))</f>
        <v>0.67</v>
      </c>
      <c r="AE7" s="19" t="str">
        <f>'Raw Data'!$U3</f>
        <v>Cross-reference key claims with reliable external sources, Verify any calculations or data analysis independently, Use a different AI tool to review and verify the content</v>
      </c>
      <c r="AF7" s="19">
        <f t="shared" ref="AF7:AF70" si="12">if(or(isnumber(search("Check if the response uses confident language",$AE7)),isnumber(search("Look for professional formatting",$AE7))),0,(if(isnumber(search("Use a different AI tool",$AE7)),0.25)+if(isnumber(search("Cross-reference key claims",$AE7)),0.25)+if(isnumber(search("Verify any calculations",$AE7)),0.25)+if(isnumber(search("Ask the same AI tool",$AE7)),0.25)))</f>
        <v>0.75</v>
      </c>
      <c r="AG7" s="23">
        <f t="shared" ref="AG7:AG70" si="13">sumproduct($W7:$AF7,$W$3:$AF$3)</f>
        <v>5.84</v>
      </c>
      <c r="AH7" s="19" t="str">
        <f>'Raw Data'!$V3</f>
        <v>Rarely: I only tweak the prompt if something feels obviously off</v>
      </c>
      <c r="AI7" s="19">
        <f t="shared" ref="AI7:AI70" si="14">if($AH7="Never: I usually just ask once and accept the first response",0,if($AH7="Rarely: I only tweak the prompt if something feels obviously off",0.33,if($AH7="Sometimes: I iterate 2-3 times to reach a good result",0.67,if($AH7="Frequently: I systematically refine prompts until I'm satisfied",1))))</f>
        <v>0.33</v>
      </c>
      <c r="AJ7" s="19" t="str">
        <f>'Raw Data'!$W3</f>
        <v>I don't know how to prompt</v>
      </c>
      <c r="AK7" s="19" t="s">
        <v>31</v>
      </c>
      <c r="AL7" s="22" t="str">
        <f>substitute('Prompt Template'!$C$2,$AJ$5,$AK7)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v>
      </c>
      <c r="AM7" s="19">
        <f t="array" ref="AM7">index('Response Scoring'!$G:$G,match($A7,'Response Scoring'!$A:$A,0))</f>
        <v>0</v>
      </c>
      <c r="AN7" s="19">
        <f t="shared" ref="AN7:AN70" si="15">$AM7/5</f>
        <v>0</v>
      </c>
      <c r="AO7" s="19" t="str">
        <f>'Raw Data'!$X3</f>
        <v>I don't know how to create custom AI instructions.</v>
      </c>
      <c r="AP7" s="19" t="s">
        <v>32</v>
      </c>
      <c r="AQ7" s="22" t="str">
        <f>substitute('Prompt Template'!$D$2,$AO$5,$AP7)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R7" s="19">
        <f t="array" ref="AR7">index('Response Scoring'!$I:$I,match($A7,'Response Scoring'!$A:$A,0))</f>
        <v>0</v>
      </c>
      <c r="AS7" s="19">
        <f t="shared" ref="AS7:AS70" si="16">$AR7/5</f>
        <v>0</v>
      </c>
      <c r="AT7" s="23">
        <f t="shared" ref="AT7:AT70" si="17">sumproduct($AH7:$AS7,$AH$3:$AS$3)</f>
        <v>0.495</v>
      </c>
      <c r="AU7" s="19">
        <f t="shared" ref="AU7:AU70" si="18">($V7*$AW$4)+($AG7*$AW$3)+($AT7*$AW$2)</f>
        <v>12.90666667</v>
      </c>
      <c r="AV7" s="23">
        <f t="shared" ref="AV7:AV70" si="19">$AU7*2</f>
        <v>25.81333333</v>
      </c>
      <c r="AW7" s="19" t="str">
        <f t="shared" ref="AW7:AW70" si="20">IF($AV7&gt;=80,"AI Expert",if($AV7&gt;=60,"AI Practitioner",IF(AND($AV7&lt;60,$AV7&gt;=25),"AI Experimenter",if(and($AV7&lt;25,$AV7&gt;=0),"AI Novice"))))</f>
        <v>AI Experimenter</v>
      </c>
      <c r="AX7" s="19" t="str">
        <f>'Raw Data'!Y3</f>
        <v>ChatGPT</v>
      </c>
      <c r="AY7" s="19" t="b">
        <f>'Raw Data'!Z3</f>
        <v>0</v>
      </c>
      <c r="AZ7" s="19" t="str">
        <f>'Raw Data'!AA3</f>
        <v>Yes, we have a formal AI strategy</v>
      </c>
      <c r="BA7" s="19" t="str">
        <f>'Raw Data'!AB3</f>
        <v>Tools exist with clear access process</v>
      </c>
      <c r="BB7" s="19" t="str">
        <f>'Raw Data'!AC3</f>
        <v>Other</v>
      </c>
      <c r="BC7" s="19" t="str">
        <f>'Raw Data'!AD3</f>
        <v>Satisfied - meets my needs well</v>
      </c>
      <c r="BD7" s="19" t="str">
        <f>'Raw Data'!AE3</f>
        <v>Some policies exist, but don't clearly connect to our strategy</v>
      </c>
      <c r="BE7" s="19" t="str">
        <f>'Raw Data'!AF3</f>
        <v>We have a clear, actionable policy that effectively guides AI use</v>
      </c>
      <c r="BF7" s="19" t="b">
        <f>'Raw Data'!AG3</f>
        <v>1</v>
      </c>
      <c r="BG7" s="19" t="b">
        <f>'Raw Data'!AH3</f>
        <v>1</v>
      </c>
      <c r="BH7" s="19" t="str">
        <f>'Raw Data'!AI3</f>
        <v>Less than 2 hours per week</v>
      </c>
      <c r="BI7" s="19" t="str">
        <f>'Raw Data'!AJ3</f>
        <v>Somewhat disappointed</v>
      </c>
      <c r="BJ7" s="19" t="str">
        <f>'Raw Data'!AK3</f>
        <v>Novice: I have basic knowledge of AI concepts and can use simple AI tools with guidance.</v>
      </c>
      <c r="BK7" s="19" t="str">
        <f>'Raw Data'!AL3</f>
        <v>They encourage the use of AI in my work, but don't expect it</v>
      </c>
      <c r="BL7" s="19" t="str">
        <f>'Raw Data'!AM3</f>
        <v>Overwhelmed about its implications for me</v>
      </c>
      <c r="BM7" s="19" t="b">
        <f>'Raw Data'!AN3</f>
        <v>0</v>
      </c>
      <c r="BN7" s="19" t="str">
        <f>'Raw Data'!AO3</f>
        <v>Other</v>
      </c>
      <c r="BO7" s="19" t="str">
        <f>'Raw Data'!AP3</f>
        <v>Not affecting my work - I don’t worry about AI replacing my job</v>
      </c>
      <c r="BP7" s="19" t="str">
        <f>'Raw Data'!AQ3</f>
        <v>Widespread adoption with open sharing or use cases and best practices</v>
      </c>
      <c r="BQ7" s="19" t="str">
        <f>'Raw Data'!AR3</f>
        <v>I’m encouraged to experiment and create my own AI solution (CustomGPTs, vibe coding, reusable prompts, etc)</v>
      </c>
      <c r="BR7" s="19" t="str">
        <f>'Raw Data'!AS3</f>
        <v>Modest help - useful for specific tasks but limited overall impact</v>
      </c>
      <c r="BS7" s="19" t="str">
        <f>'Raw Data'!C3</f>
        <v/>
      </c>
      <c r="BT7" s="19" t="str">
        <f>'Raw Data'!D3</f>
        <v/>
      </c>
      <c r="BU7" s="19" t="str">
        <f>'Raw Data'!E3</f>
        <v>HR/Finance/Corporate</v>
      </c>
      <c r="BV7" s="19" t="str">
        <f>'Raw Data'!F3</f>
        <v>Specialist/Senior Specialist</v>
      </c>
      <c r="BW7" s="19" t="str">
        <f>'Raw Data'!G3</f>
        <v/>
      </c>
      <c r="BX7" s="19" t="str">
        <f>'Raw Data'!H3</f>
        <v/>
      </c>
      <c r="BY7" s="19" t="str">
        <f>'Raw Data'!I3</f>
        <v/>
      </c>
      <c r="BZ7" s="19" t="str">
        <f>'Raw Data'!J3</f>
        <v/>
      </c>
      <c r="CA7" s="24" t="str">
        <f>'Raw Data'!AT3</f>
        <v>N/A</v>
      </c>
      <c r="CB7" s="24" t="str">
        <f>'Raw Data'!AU3</f>
        <v>I only use it to make my words clearer. I may experiment here and there, but that is about it.</v>
      </c>
      <c r="CC7" s="24" t="str">
        <f>'Raw Data'!AV3</f>
        <v>-</v>
      </c>
      <c r="CD7" s="24" t="str">
        <f>'Raw Data'!AW3</f>
        <v>-</v>
      </c>
      <c r="CE7" s="24" t="str">
        <f>'Raw Data'!AX3</f>
        <v>-</v>
      </c>
      <c r="CF7" s="24" t="str">
        <f>'Raw Data'!AY3</f>
        <v>n/a</v>
      </c>
      <c r="CG7" s="24" t="str">
        <f>'Raw Data'!AZ3</f>
        <v>Yes</v>
      </c>
    </row>
    <row r="8" ht="15.75" customHeight="1">
      <c r="A8" s="19">
        <f>'Raw Data'!$A4</f>
        <v>2</v>
      </c>
      <c r="B8" s="19" t="str">
        <f>'Raw Data'!$B4</f>
        <v>kkraus@stellarising.com</v>
      </c>
      <c r="C8" s="19" t="str">
        <f>'Raw Data'!$K4</f>
        <v>Daily</v>
      </c>
      <c r="D8" s="19">
        <f t="shared" si="1"/>
        <v>1</v>
      </c>
      <c r="E8" s="19" t="str">
        <f>'Raw Data'!$L4</f>
        <v>Editing or improving text I've already written (emails, documents, presentations), Analyzing data or documents to extract insights or summaries, Building custom prompts, templates, or workflows that I reuse regularly, Getting quick answers to specific questions or looking up information</v>
      </c>
      <c r="F8" s="19">
        <f t="shared" ref="F8:F70" si="21">if(isnumber(search("I don't use AI for work",$E8)),0)+if(isnumber(search("Getting quick answers",$E8)),1,0)+if(isnumber(search("Editing text",$E8)),1,0)+if(isnumber(search("Writing/debugging code",$E8)),1,0)+if(isnumber(search("Creating first drafts",$E8)),2,0)+if(isnumber(search("Analyzing data/documents",$E8)),2,0)+if(isnumber(search("Brainstorming/testing concepts",$E8)),2,0)+if(isnumber(search("Building custom workflows",$E8)),3,0)+if(isnumber(search("Prototyping solutions",$E8)),3,0)</f>
        <v>1</v>
      </c>
      <c r="G8" s="20">
        <f t="shared" si="2"/>
        <v>0.3333333333</v>
      </c>
      <c r="H8" s="21" t="str">
        <f>'Raw Data'!M4</f>
        <v>I create fresh prompts each time I use AI</v>
      </c>
      <c r="I8" s="19">
        <f t="shared" si="3"/>
        <v>0.25</v>
      </c>
      <c r="J8" s="19" t="str">
        <f>'Raw Data'!$N4</f>
        <v>Ask AI to write the summary after you've analyzed all the data</v>
      </c>
      <c r="K8" s="19">
        <f t="shared" si="4"/>
        <v>0.33</v>
      </c>
      <c r="L8" s="19" t="str">
        <f>'Raw Data'!$O4</f>
        <v>I would use AI to help with copywriting, summarizing my main points, and to suggest visuals that could amplify my messaging</v>
      </c>
      <c r="M8" s="19" t="s">
        <v>33</v>
      </c>
      <c r="N8" s="22" t="str">
        <f>substitute('Prompt Template'!$A$2,$L$5,$M8)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help with copywriting, summarizing my main points, and to suggest visuals that could amplify my messaging&lt;/user_input&gt;</v>
      </c>
      <c r="O8" s="19">
        <f t="array" ref="O8">index('Response Scoring'!$C:$C,match($A8,'Response Scoring'!$A:$A,0))</f>
        <v>2</v>
      </c>
      <c r="P8" s="20">
        <f t="shared" si="5"/>
        <v>0.6666666667</v>
      </c>
      <c r="Q8" s="19" t="str">
        <f>'Raw Data'!$P4</f>
        <v>To create specific or abstract images that are too difficult or time-consuming to design manually, or that are not able to be found on AdobeStock.</v>
      </c>
      <c r="R8" s="19" t="s">
        <v>34</v>
      </c>
      <c r="S8" s="22" t="str">
        <f>substitute('Prompt Template'!$B$2,$Q$5,$R8)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create specific or abstract images that are too difficult or time-consuming to design manually, or that are not able to be found on AdobeStock.&lt;/user_input&gt;</v>
      </c>
      <c r="T8" s="19">
        <f t="array" ref="T8">index('Response Scoring'!$E:$E,match($A8,'Response Scoring'!$A:$A,0))</f>
        <v>1</v>
      </c>
      <c r="U8" s="20">
        <f t="shared" si="6"/>
        <v>0.3333333333</v>
      </c>
      <c r="V8" s="20">
        <f t="shared" si="7"/>
        <v>4.246666667</v>
      </c>
      <c r="W8" s="19" t="str">
        <f>'Raw Data'!$Q4</f>
        <v>Analyzing presentation slides to evaluate both the visual design and written content for consistency</v>
      </c>
      <c r="X8" s="19">
        <f t="shared" si="8"/>
        <v>1</v>
      </c>
      <c r="Y8" s="19" t="str">
        <f>'Raw Data'!$R4</f>
        <v>Hallucinations (generating false or misleading information), Biases in answers, Data privacy concerns when information is shared with an LLM, Vulnerability to manipulation by bad actors</v>
      </c>
      <c r="Z8" s="19">
        <f t="shared" si="9"/>
        <v>1</v>
      </c>
      <c r="AA8" s="19" t="str">
        <f>'Raw Data'!$S4</f>
        <v>Verify that the AI tool has SSL/HTTPS encryption before using it, Anonymize information by removing identifying details, Use secure company instances or enterprise plans when available</v>
      </c>
      <c r="AB8" s="20">
        <f t="shared" si="10"/>
        <v>0</v>
      </c>
      <c r="AC8" s="19" t="str">
        <f>'Raw Data'!$T4</f>
        <v>Sometimes: I do a quick check against known data or references</v>
      </c>
      <c r="AD8" s="19">
        <f t="shared" si="11"/>
        <v>0.67</v>
      </c>
      <c r="AE8" s="19" t="str">
        <f>'Raw Data'!$U4</f>
        <v>Cross-reference key claims with reliable external sources, Verify any calculations or data analysis independently, Use a different AI tool to review and verify the content, Look for professional formatting and proper grammar, Check if the response uses confident language and specific details</v>
      </c>
      <c r="AF8" s="19">
        <f t="shared" si="12"/>
        <v>0</v>
      </c>
      <c r="AG8" s="23">
        <f t="shared" si="13"/>
        <v>5.34</v>
      </c>
      <c r="AH8" s="19" t="str">
        <f>'Raw Data'!$V4</f>
        <v>Frequently: I systematically refine prompts until I'm satisfied</v>
      </c>
      <c r="AI8" s="19">
        <f t="shared" si="14"/>
        <v>1</v>
      </c>
      <c r="AJ8" s="19" t="str">
        <f>'Raw Data'!$W4</f>
        <v>You are an Associate Creative Director preparing for a work meeting where you will present a new initiative called XYZ to your team. Tone should be confident and professional. The goal is to get approval to move forward with phase one of the campaign. Write a 3 minute presentation script that clearly explains why this idea matters now, describes expected results, and ends with next steps.</v>
      </c>
      <c r="AK8" s="19" t="s">
        <v>35</v>
      </c>
      <c r="AL8" s="22" t="str">
        <f>substitute('Prompt Template'!$C$2,$AJ$5,$AK8)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an Associate Creative Director preparing for a work meeting where you will present a new initiative called XYZ to your team. Tone should be confident and professional. The goal is to get approval to move forward with phase one of the campaign. Write a 3 minute presentation script that clearly explains why this idea matters now, describes expected results, and ends with next steps.&lt;/prompt&gt;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an Associate Creative Director preparing for a work meeting where you will present a new initiative called XYZ to your team. Tone should be confident and professional. The goal is to get approval to move forward with phase one of the campaign. Write a 3 minute presentation script that clearly explains why this idea matters now, describes expected results, and ends with next steps.&lt;/user_input&gt;</v>
      </c>
      <c r="AM8" s="19">
        <f t="array" ref="AM8">index('Response Scoring'!$G:$G,match($A8,'Response Scoring'!$A:$A,0))</f>
        <v>4</v>
      </c>
      <c r="AN8" s="19">
        <f t="shared" si="15"/>
        <v>0.8</v>
      </c>
      <c r="AO8" s="19" t="str">
        <f>'Raw Data'!$X4</f>
        <v>You are a Competitive Research Analyst. Your job is to help our team quickly gather and summarize info about competitors' products, pricing, and positioning. When given a product category or company name, you will automatically identify the top 5–10 competitors. For each competitor, list out their target audience, brand positioning (under 20 words), top 3 marketing channels, and one strength and weakness. Keep your tone factual and neutral with no opinions, just competitive insights supported by clear data.</v>
      </c>
      <c r="AP8" s="19" t="s">
        <v>36</v>
      </c>
      <c r="AQ8" s="22" t="str">
        <f>substitute('Prompt Template'!$D$2,$AO$5,$AP8)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Competitive Research Analyst. Your job is to help our team quickly gather and summarize info about competitors' products, pricing, and positioning. When given a product category or company name, you will automatically identify the top 5–10 competitors. For each competitor, list out their target audience, brand positioning (under 20 words), top 3 marketing channels, and one strength and weakness. Keep your tone factual and neutral with no opinions, just competitive insights supported by clear data.&lt;/user_input&gt;
</v>
      </c>
      <c r="AR8" s="19">
        <f t="array" ref="AR8">index('Response Scoring'!$I:$I,match($A8,'Response Scoring'!$A:$A,0))</f>
        <v>3</v>
      </c>
      <c r="AS8" s="19">
        <f t="shared" si="16"/>
        <v>0.6</v>
      </c>
      <c r="AT8" s="23">
        <f t="shared" si="17"/>
        <v>7.3</v>
      </c>
      <c r="AU8" s="19">
        <f t="shared" si="18"/>
        <v>28.43333333</v>
      </c>
      <c r="AV8" s="23">
        <f t="shared" si="19"/>
        <v>56.86666667</v>
      </c>
      <c r="AW8" s="19" t="str">
        <f t="shared" si="20"/>
        <v>AI Experimenter</v>
      </c>
      <c r="AX8" s="19" t="str">
        <f>'Raw Data'!Y4</f>
        <v>ChatGPT, Claude</v>
      </c>
      <c r="AY8" s="19" t="b">
        <f>'Raw Data'!Z4</f>
        <v>1</v>
      </c>
      <c r="AZ8" s="19" t="str">
        <f>'Raw Data'!AA4</f>
        <v>Yes, we have a formal AI strategy</v>
      </c>
      <c r="BA8" s="19" t="str">
        <f>'Raw Data'!AB4</f>
        <v>Tools exist but I don't know how to access them</v>
      </c>
      <c r="BB8" s="19" t="str">
        <f>'Raw Data'!AC4</f>
        <v>Microsoft Copilot, Claude for Enterprise or Teams, Google Gemini, ChatGPT for Enterprise or Teams</v>
      </c>
      <c r="BC8" s="19" t="str">
        <f>'Raw Data'!AD4</f>
        <v>Satisfied - meets my needs well</v>
      </c>
      <c r="BD8" s="19" t="str">
        <f>'Raw Data'!AE4</f>
        <v>Clear, enforced policies that directly implement our AI strategy</v>
      </c>
      <c r="BE8" s="19" t="str">
        <f>'Raw Data'!AF4</f>
        <v>We have a clear, actionable policy that effectively guides AI use</v>
      </c>
      <c r="BF8" s="19" t="b">
        <f>'Raw Data'!AG4</f>
        <v>1</v>
      </c>
      <c r="BG8" s="19" t="b">
        <f>'Raw Data'!AH4</f>
        <v>1</v>
      </c>
      <c r="BH8" s="19" t="str">
        <f>'Raw Data'!AI4</f>
        <v>Less than 2 hours per week</v>
      </c>
      <c r="BI8" s="19" t="str">
        <f>'Raw Data'!AJ4</f>
        <v>Somewhat disappointed</v>
      </c>
      <c r="BJ8" s="19" t="str">
        <f>'Raw Data'!AK4</f>
        <v>Novice: I have basic knowledge of AI concepts and can use simple AI tools with guidance.</v>
      </c>
      <c r="BK8" s="19" t="str">
        <f>'Raw Data'!AL4</f>
        <v>They encourage the use of AI in my work, but don't expect it</v>
      </c>
      <c r="BL8" s="19" t="str">
        <f>'Raw Data'!AM4</f>
        <v>Anxious about its implications for me</v>
      </c>
      <c r="BM8" s="19" t="b">
        <f>'Raw Data'!AN4</f>
        <v>1</v>
      </c>
      <c r="BN8" s="19" t="str">
        <f>'Raw Data'!AO4</f>
        <v>I'm worried about data security or privacy, I'm worried it will replace me / about the impact on my job, Other</v>
      </c>
      <c r="BO8" s="19" t="str">
        <f>'Raw Data'!AP4</f>
        <v>Minor concern but it doesn’t impact my daily work or productivity</v>
      </c>
      <c r="BP8" s="19" t="str">
        <f>'Raw Data'!AQ4</f>
        <v>Widespread adoption with open sharing or use cases and best practices</v>
      </c>
      <c r="BQ8" s="19" t="str">
        <f>'Raw Data'!AR4</f>
        <v>I’m encouraged to experiment and create my own AI solution (CustomGPTs, vibe coding, reusable prompts, etc)</v>
      </c>
      <c r="BR8" s="19" t="str">
        <f>'Raw Data'!AS4</f>
        <v>Modest help - useful for specific tasks but limited overall impact</v>
      </c>
      <c r="BS8" s="19" t="str">
        <f>'Raw Data'!C4</f>
        <v/>
      </c>
      <c r="BT8" s="19" t="str">
        <f>'Raw Data'!D4</f>
        <v/>
      </c>
      <c r="BU8" s="19" t="str">
        <f>'Raw Data'!E4</f>
        <v>Marketing/Biz Dev</v>
      </c>
      <c r="BV8" s="19" t="str">
        <f>'Raw Data'!F4</f>
        <v>Specialist/Senior Specialist</v>
      </c>
      <c r="BW8" s="19" t="str">
        <f>'Raw Data'!G4</f>
        <v/>
      </c>
      <c r="BX8" s="19" t="str">
        <f>'Raw Data'!H4</f>
        <v/>
      </c>
      <c r="BY8" s="19" t="str">
        <f>'Raw Data'!I4</f>
        <v/>
      </c>
      <c r="BZ8" s="19" t="str">
        <f>'Raw Data'!J4</f>
        <v/>
      </c>
      <c r="CA8" s="24" t="str">
        <f>'Raw Data'!AT4</f>
        <v>I think what limits my AI use the most is that it sometimes feels like it’s replacing my own thinking instead of enhancing it. I haven’t had much time to really explore how it could automate tasks or streamline my workflow in a way that feels natural to me. Right now, I mostly use it for quick rewrites, summarizing long content, or clarifying my thoughts. I’m also a bit hesitant because of the environmental impact of AI, it’s something I’m still trying to learn more about.</v>
      </c>
      <c r="CB8" s="24" t="str">
        <f>'Raw Data'!AU4</f>
        <v>I’ve started using AI at work mainly to make things faster and take some stress out of smaller, repetitive tasks like writing copy, summarizing content, or organizing ideas. I’m in a new role right now, so I’m still figuring out where it can really add value to my workflow. I don’t think I’m using it to its full potential yet, mostly because I haven’t had the bandwidth to experiment or build a custom GPT that’s actually tailored to what I do.</v>
      </c>
      <c r="CC8" s="24" t="str">
        <f>'Raw Data'!AV4</f>
        <v>1. I’ve been using GenSpark to create unique images for social media or landing pages. For example, I recently made a pink glitter skeleton graphic for a Halloween post. It helps me quickly produce creative visuals that feel original and on brand without spending hours searching or editing.
2.  I use ChatGPT to draft and refine emails or messages, and to consolidate my thoughts when I’m stuck. It’s been a huge help in improving clarity and tone, saving time I’d normally spend rewording or overthinking how to say something.
3. I also use ChatGPT to identify stock photo ideas for landing pages. I can paste long sections of text, and it summarizes the key visual themes or concepts I should look for. It makes the process of choosing the right imagery faster and more strategic.</v>
      </c>
      <c r="CD8" s="24" t="str">
        <f>'Raw Data'!AW4</f>
        <v>Nothing, they're great about it. I feel supported to explore and use AI however it’s helpful for my work. It’s more about me finding the time to experiment and build better habits around it</v>
      </c>
      <c r="CE8" s="24" t="str">
        <f>'Raw Data'!AX4</f>
        <v>One repetitive, time-consuming process for me is finding the right stock photos that feel on brand and align with specific messaging. It often takes hours to search through AdobeStock, compare visuals, and ensure consistency in tone, color, and composition. AI could help by analyzing our brand aesthetic and suggesting the most relevant, high-quality images.
KPIs to measure impact could include:
Time saved per project</v>
      </c>
      <c r="CF8" s="24" t="str">
        <f>'Raw Data'!AY4</f>
        <v>I’d use that extra time to focus more on higher level creative strategy and concept development. I’d also spend more time experimenting with new design tools, refining visual systems, and proactively improving templates or processes that make our team’s work stronger and more consistent long term.</v>
      </c>
      <c r="CG8" s="24" t="str">
        <f>'Raw Data'!AZ4</f>
        <v>No</v>
      </c>
    </row>
    <row r="9" ht="15.75" customHeight="1">
      <c r="A9" s="19">
        <f>'Raw Data'!$A5</f>
        <v>3</v>
      </c>
      <c r="B9" s="19" t="str">
        <f>'Raw Data'!$B5</f>
        <v>emchugh@stellarising.com</v>
      </c>
      <c r="C9" s="19" t="str">
        <f>'Raw Data'!$K5</f>
        <v>Daily</v>
      </c>
      <c r="D9" s="19">
        <f t="shared" si="1"/>
        <v>1</v>
      </c>
      <c r="E9" s="19" t="str">
        <f>'Raw Data'!$L5</f>
        <v>Editing or improving text I've already written (emails, documents, presentations), Analyzing data or documents to extract insights or summaries, Brainstorming ideas, testing concepts, or getting feedback on my thinking, Building custom prompts, templates, or workflows that I reuse regularly</v>
      </c>
      <c r="F9" s="19">
        <f t="shared" si="21"/>
        <v>0</v>
      </c>
      <c r="G9" s="20">
        <f t="shared" si="2"/>
        <v>0</v>
      </c>
      <c r="H9" s="21" t="str">
        <f>'Raw Data'!M5</f>
        <v>I maintain a library of prompts that I reuse frequently</v>
      </c>
      <c r="I9" s="19">
        <f t="shared" si="3"/>
        <v>0.5</v>
      </c>
      <c r="J9" s="19" t="str">
        <f>'Raw Data'!$N5</f>
        <v>Use AI to help analyze each data source, then compile results manually</v>
      </c>
      <c r="K9" s="19">
        <f t="shared" si="4"/>
        <v>0.67</v>
      </c>
      <c r="L9" s="19" t="str">
        <f>'Raw Data'!$O5</f>
        <v>First to understand the topic - continue asking questions to understand thoroughly. I'd then take my own stab at putting together the presentation - I find that still makes for a more effective presentation. Then I'd have AI poke holes in that document, and work with it to improve it.</v>
      </c>
      <c r="M9" s="19" t="s">
        <v>37</v>
      </c>
      <c r="N9" s="22" t="str">
        <f>substitute('Prompt Template'!$A$2,$L$5,$M9)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to understand the topic - continue asking questions to understand thoroughly. I'd then take my own stab at putting together the presentation - I find that still makes for a more effective presentation. Then I'd have AI poke holes in that document, and work with it to improve it.&lt;/user_input&gt;</v>
      </c>
      <c r="O9" s="19">
        <f t="array" ref="O9">index('Response Scoring'!$C:$C,match($A9,'Response Scoring'!$A:$A,0))</f>
        <v>2</v>
      </c>
      <c r="P9" s="20">
        <f t="shared" si="5"/>
        <v>0.6666666667</v>
      </c>
      <c r="Q9" s="19" t="str">
        <f>'Raw Data'!$P5</f>
        <v>To help me move through drafting faster - and to produce content for website pages.</v>
      </c>
      <c r="R9" s="19" t="s">
        <v>38</v>
      </c>
      <c r="S9" s="22" t="str">
        <f>substitute('Prompt Template'!$B$2,$Q$5,$R9)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help me move through drafting faster - and to produce content for website pages.&lt;/user_input&gt;</v>
      </c>
      <c r="T9" s="19">
        <f t="array" ref="T9">index('Response Scoring'!$E:$E,match($A9,'Response Scoring'!$A:$A,0))</f>
        <v>1</v>
      </c>
      <c r="U9" s="20">
        <f t="shared" si="6"/>
        <v>0.3333333333</v>
      </c>
      <c r="V9" s="20">
        <f t="shared" si="7"/>
        <v>4.336666667</v>
      </c>
      <c r="W9" s="19" t="str">
        <f>'Raw Data'!$Q5</f>
        <v>Analyzing presentation slides to evaluate both the visual design and written content for consistency</v>
      </c>
      <c r="X9" s="19">
        <f t="shared" si="8"/>
        <v>1</v>
      </c>
      <c r="Y9" s="19" t="str">
        <f>'Raw Data'!$R5</f>
        <v>Hallucinations (generating false or misleading information), Biases in answers, Data privacy concerns when information is shared with an LLM</v>
      </c>
      <c r="Z9" s="19">
        <f t="shared" si="9"/>
        <v>0.75</v>
      </c>
      <c r="AA9" s="19" t="str">
        <f>'Raw Data'!$S5</f>
        <v>Anonymize information by removing identifying details, Use secure company instances or enterprise plans when available</v>
      </c>
      <c r="AB9" s="20">
        <f t="shared" si="10"/>
        <v>1</v>
      </c>
      <c r="AC9" s="19" t="str">
        <f>'Raw Data'!$T5</f>
        <v>Always: I routinely cross-check AI outputs with reliable sources</v>
      </c>
      <c r="AD9" s="19">
        <f t="shared" si="11"/>
        <v>1</v>
      </c>
      <c r="AE9" s="19" t="str">
        <f>'Raw Data'!$U5</f>
        <v>Cross-reference key claims with reliable external sources, Use a different AI tool to review and verify the content</v>
      </c>
      <c r="AF9" s="19">
        <f t="shared" si="12"/>
        <v>0.5</v>
      </c>
      <c r="AG9" s="23">
        <f t="shared" si="13"/>
        <v>8.5</v>
      </c>
      <c r="AH9" s="19" t="str">
        <f>'Raw Data'!$V5</f>
        <v>Frequently: I systematically refine prompts until I'm satisfied</v>
      </c>
      <c r="AI9" s="19">
        <f t="shared" si="14"/>
        <v>1</v>
      </c>
      <c r="AJ9" s="19" t="str">
        <f>'Raw Data'!$W5</f>
        <v>I am heading into a meeting with our CMO and CEO to discuss starting a podcast for our agency. 
Can you please:
1. Suggest names for the podcast (and then I'd enter in information about our agency, names of other products, etc.)
2. Come up with ideas so that we present each podcast consistently: something we say every episode, and a red thread that can pull every episode together (I'd send backup information for inspiration).
3. Research best times to publish and ideal frequency.
4. Come up with arguments FOR and AGAINST publishing this podcast (and include concepts around how much team time might go into executing this project consistently).</v>
      </c>
      <c r="AK9" s="19" t="s">
        <v>39</v>
      </c>
      <c r="AL9" s="22" t="str">
        <f>substitute('Prompt Template'!$C$2,$AJ$5,$AK9)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heading into a meeting with our CMO and CEO to discuss starting a podcast for our agency. 
Can you please:
1. Suggest names for the podcast (and then I'd enter in information about our agency, names of other products, etc.)
2. Come up with ideas so that we present each podcast consistently: something we say every episode, and a red thread that can pull every episode together (I'd send backup information for inspiration).
3. Research best times to publish and ideal frequency.
4. Come up with arguments FOR and AGAINST publishing this podcast (and include concepts around how much team time might go into executing this project consistently).&lt;/prompt&gt;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heading into a meeting with our CMO and CEO to discuss starting a podcast for our agency. 
Can you please:
1. Suggest names for the podcast (and then I'd enter in information about our agency, names of other products, etc.)
2. Come up with ideas so that we present each podcast consistently: something we say every episode, and a red thread that can pull every episode together (I'd send backup information for inspiration).
3. Research best times to publish and ideal frequency.
4. Come up with arguments FOR and AGAINST publishing this podcast (and include concepts around how much team time might go into executing this project consistently).&lt;/user_input&gt;</v>
      </c>
      <c r="AM9" s="19">
        <f t="array" ref="AM9">index('Response Scoring'!$G:$G,match($A9,'Response Scoring'!$A:$A,0))</f>
        <v>4</v>
      </c>
      <c r="AN9" s="19">
        <f t="shared" si="15"/>
        <v>0.8</v>
      </c>
      <c r="AO9" s="19" t="str">
        <f>'Raw Data'!$X5</f>
        <v>Custom AI Tool Instructions: Competitive Intelligence Research Assistant
Purpose:
This AI tool assists the Stella Rising team in gathering, analyzing, and summarizing competitive intelligence on digital marketing and media agencies. It ensures consistent, thorough, and ethical research across competitor products, pricing, positioning, capabilities, and innovations.
⸻
Core Functions:
	1.	Competitor Identification &amp; Profiling
	•	Identify key competitors in the digital marketing and media landscape, focusing on agencies with similar service offerings, size, and client base (e.g., performance marketing, SEO/SEM, influencer, and creative strategy).
	•	Collect and summarize company overviews, leadership teams, client rosters, and notable campaigns or awards.
	•	Identify new entrants or emerging boutique agencies in the space.
	2.	Service &amp; Offering Analysis
	•	Review competitors’ websites, press releases, and thought leadership to summarize service lines (e.g., SEO, paid media, influencer, analytics, e-commerce, retail media).
	•	Identify differentiators, proprietary tools, or frameworks (e.g., data platforms, AI-driven solutions).
	•	Note any service expansions, acquisitions, or partnerships.
	3.	Pricing &amp; Engagement Models
	•	Gather publicly available or indicative data on pricing structures (retainer vs. performance-based, tiered packages, hourly rates).
	•	Identify how competitors communicate ROI or value — e.g., “performance-first,” “brand love,” or “data + human insight” positioning.
	•	Summarize how pricing aligns with service sophistication and positioning.
	4.	Messaging, Branding &amp; Positioning Analysis
	•	Capture language used on competitors’ homepages, case studies, and social channels to identify tone, positioning, and differentiators.
	•	Highlight recurring themes (e.g., “data + creativity,” “growth partner,” “AI innovation,” “purpose-driven marketing”).
	•	Compare how Stella Rising’s brand narrative aligns or contrasts with these messages.
	5.	Innovation &amp; Technology Tracking
	•	Monitor use of emerging technologies (AI, automation, retail media networks, social commerce integrations, etc.).
	•	Track any proprietary tools, dashboards, or analytics platforms mentioned.
	•	Identify how competitors position their innovation capabilities relative to client growth outcomes.
	6.	Public Reputation &amp; Recognition
	•	Summarize industry recognition (awards, rankings, speaking engagements).
	•	Collect client testimonials, Glassdoor reviews, or PR sentiment (where available) to infer reputation and cultural strengths.
⸻
Output Format:
Each competitive profile should be summarized as follows:
	•	Overview: Agency name, size, HQ, key leadership, and client sectors.
	•	Key Offerings &amp; Differentiators
	•	Recent Campaigns or Awards
	•	Positioning &amp; Messaging Themes
	•	Innovation/Technology Highlights
	•	Pricing or Engagement Insights (if available)
	•	Summary Takeaways &amp; Implications for Stella Rising
⸻
Tone &amp; Guidelines:
	•	Maintain an objective, analytical tone — avoid speculation.
	•	Cite publicly available sources only (company websites, press releases, media coverage, awards sites).
	•	Summaries should be concise but insight-rich, with clear implications for Stella Rising’s positioning and business development.
	•	Use consistent formatting to ensure comparability across competitor profiles.</v>
      </c>
      <c r="AP9" s="19" t="s">
        <v>40</v>
      </c>
      <c r="AQ9" s="22" t="str">
        <f>substitute('Prompt Template'!$D$2,$AO$5,$AP9)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&lt;user_input&gt;Custom AI Tool Instructions: Competitive Intelligence Research Assistant
Purpose:
This AI tool assists the Stella Rising team in gathering, analyzing, and summarizing competitive intelligence on digital marketing and media agencies. It ensures consistent, thorough, and ethical research across competitor products, pricing, positioning, capabilities, and innovations.
⸻
Core Functions:
	1.	Competitor Identification &amp; Profiling
	•	Identify key competitors in the digital marketing and media landscape, focusing on agencies with similar service offerings, size, and client base (e.g., performance marketing, SEO/SEM, influencer, and creative strategy).
	•	Collect and summarize company overviews, leadership teams, client rosters, and notable campaigns or awards.
	•	Identify new entrants or emerging boutique agencies in the space.
	2.	Service &amp; Offering Analysis
	•	Review competitors’ websites, press releases, and thought leadership to summarize service lines (e.g., SEO, paid media, influencer, analytics, e-commerce, retail media).
	•	Identify differentiators, proprietary tools, or frameworks (e.g., data platforms, AI-driven solutions).
	•	Note any service expansions, acquisitions, or partnerships.
	3.	Pricing &amp; Engagement Models
	•	Gather publicly available or indicative data on pricing structures (retainer vs. performance-based, tiered packages, hourly rates).
	•	Identify how competitors communicate ROI or value — e.g., “performance-first,” “brand love,” or “data + human insight” positioning.
	•	Summarize how pricing aligns with service sophistication and positioning.
	4.	Messaging, Branding &amp; Positioning Analysis
	•	Capture language used on competitors’ homepages, case studies, and social channels to identify tone, positioning, and differentiators.
	•	Highlight recurring themes (e.g., “data + creativity,” “growth partner,” “AI innovation,” “purpose-driven marketing”).
	•	Compare how Stella Rising’s brand narrative aligns or contrasts with these messages.
	5.	Innovation &amp; Technology Tracking
	•	Monitor use of emerging technologies (AI, automation, retail media networks, social commerce integrations, etc.).
	•	Track any proprietary tools, dashboards, or analytics platforms mentioned.
	•	Identify how competitors position their innovation capabilities relative to client growth outcomes.
	6.	Public Reputation &amp; Recognition
	•	Summarize industry recognition (awards, rankings, speaking engagements).
	•	Collect client testimonials, Glassdoor reviews, or PR sentiment (where available) to infer reputation and cultural strengths.
⸻
Output Format:
Each competitive profile should be summarized as follows:
	•	Overview: Agency name, size, HQ, key leadership, and client sectors.
	•	Key Offerings &amp; Differentiators
	•	Recent Campaigns or Awards
	•	Positioning &amp; Messaging Themes
	•	Innovation/Technology Highlights
	•	Pricing or Engagement Insights (if available)
	•	Summary Takeaways &amp; Implications for Stella Rising
⸻
Tone &amp; Guidelines:
	•	Maintain an objective, analytical tone — avoid speculation.
	•	Cite publicly available sources only (company websites, press releases, media coverage, awards sites).
	•	Summaries should be concise but insight-rich, with clear implications for Stella Rising’s positioning and business development.
	•	Use consistent formatting to ensure comparability across competitor profiles.&lt;/user_input&gt;
</v>
      </c>
      <c r="AR9" s="19">
        <f t="array" ref="AR9">index('Response Scoring'!$I:$I,match($A9,'Response Scoring'!$A:$A,0))</f>
        <v>5</v>
      </c>
      <c r="AS9" s="19">
        <f t="shared" si="16"/>
        <v>1</v>
      </c>
      <c r="AT9" s="23">
        <f t="shared" si="17"/>
        <v>9.3</v>
      </c>
      <c r="AU9" s="19">
        <f t="shared" si="18"/>
        <v>35.77333333</v>
      </c>
      <c r="AV9" s="23">
        <f t="shared" si="19"/>
        <v>71.54666667</v>
      </c>
      <c r="AW9" s="19" t="str">
        <f t="shared" si="20"/>
        <v>AI Practitioner</v>
      </c>
      <c r="AX9" s="19" t="str">
        <f>'Raw Data'!Y5</f>
        <v>ChatGPT, Claude</v>
      </c>
      <c r="AY9" s="19" t="b">
        <f>'Raw Data'!Z5</f>
        <v>0</v>
      </c>
      <c r="AZ9" s="19" t="str">
        <f>'Raw Data'!AA5</f>
        <v>Yes, we have a formal AI strategy</v>
      </c>
      <c r="BA9" s="19" t="str">
        <f>'Raw Data'!AB5</f>
        <v>Tools exist with clear access process</v>
      </c>
      <c r="BB9" s="19" t="str">
        <f>'Raw Data'!AC5</f>
        <v>ChatGPT for Enterprise or Teams</v>
      </c>
      <c r="BC9" s="19" t="str">
        <f>'Raw Data'!AD5</f>
        <v>Satisfied - meets my needs well</v>
      </c>
      <c r="BD9" s="19" t="str">
        <f>'Raw Data'!AE5</f>
        <v>Clear, enforced policies that directly implement our AI strategy</v>
      </c>
      <c r="BE9" s="19" t="str">
        <f>'Raw Data'!AF5</f>
        <v>We have a clear, actionable policy that effectively guides AI use</v>
      </c>
      <c r="BF9" s="19" t="b">
        <f>'Raw Data'!AG5</f>
        <v>1</v>
      </c>
      <c r="BG9" s="19" t="b">
        <f>'Raw Data'!AH5</f>
        <v>1</v>
      </c>
      <c r="BH9" s="19" t="str">
        <f>'Raw Data'!AI5</f>
        <v>2-4 hours per week</v>
      </c>
      <c r="BI9" s="19" t="str">
        <f>'Raw Data'!AJ5</f>
        <v>Very disappointed</v>
      </c>
      <c r="BJ9" s="19" t="str">
        <f>'Raw Data'!AK5</f>
        <v>Intermediate: I have a good understanding of AI principles, can use various AI tools independently, and can apply AI in specific tasks or projects.</v>
      </c>
      <c r="BK9" s="19" t="str">
        <f>'Raw Data'!AL5</f>
        <v>They expect me to use AI in my day-to-day work</v>
      </c>
      <c r="BL9" s="19" t="str">
        <f>'Raw Data'!AM5</f>
        <v>Anxious about its implications for me</v>
      </c>
      <c r="BM9" s="19" t="b">
        <f>'Raw Data'!AN5</f>
        <v>1</v>
      </c>
      <c r="BN9" s="19" t="str">
        <f>'Raw Data'!AO5</f>
        <v>I'm worried about hallucinations</v>
      </c>
      <c r="BO9" s="19" t="str">
        <f>'Raw Data'!AP5</f>
        <v>Minor concern but it doesn’t impact my daily work or productivity</v>
      </c>
      <c r="BP9" s="19" t="str">
        <f>'Raw Data'!AQ5</f>
        <v>Widespread adoption with open sharing or use cases and best practices</v>
      </c>
      <c r="BQ9" s="19" t="str">
        <f>'Raw Data'!AR5</f>
        <v>I’m encouraged to experiment and create my own AI solution (CustomGPTs, vibe coding, reusable prompts, etc)</v>
      </c>
      <c r="BR9" s="19" t="str">
        <f>'Raw Data'!AS5</f>
        <v>Significant improvement - noticeably better productivity and outcomes</v>
      </c>
      <c r="BS9" s="19" t="str">
        <f>'Raw Data'!C5</f>
        <v/>
      </c>
      <c r="BT9" s="19" t="str">
        <f>'Raw Data'!D5</f>
        <v/>
      </c>
      <c r="BU9" s="19" t="str">
        <f>'Raw Data'!E5</f>
        <v>Marketing/Biz Dev</v>
      </c>
      <c r="BV9" s="19" t="str">
        <f>'Raw Data'!F5</f>
        <v>Director</v>
      </c>
      <c r="BW9" s="19" t="str">
        <f>'Raw Data'!G5</f>
        <v/>
      </c>
      <c r="BX9" s="19" t="str">
        <f>'Raw Data'!H5</f>
        <v/>
      </c>
      <c r="BY9" s="19" t="str">
        <f>'Raw Data'!I5</f>
        <v/>
      </c>
      <c r="BZ9" s="19" t="str">
        <f>'Raw Data'!J5</f>
        <v/>
      </c>
      <c r="CA9" s="24" t="str">
        <f>'Raw Data'!AT5</f>
        <v>Time to experiment</v>
      </c>
      <c r="CB9" s="24" t="str">
        <f>'Raw Data'!AU5</f>
        <v>To save time! And clarify thinking/writing.</v>
      </c>
      <c r="CC9" s="24" t="str">
        <f>'Raw Data'!AV5</f>
        <v>I feel this is getting repetitive BUT: 1) Draft writing, content generation, and site content generation.</v>
      </c>
      <c r="CD9" s="24" t="str">
        <f>'Raw Data'!AW5</f>
        <v>More time for testing &amp; learning</v>
      </c>
      <c r="CE9" s="24" t="str">
        <f>'Raw Data'!AX5</f>
        <v>I understand the RFP process could be improved with a custom GPT</v>
      </c>
      <c r="CF9" s="24" t="str">
        <f>'Raw Data'!AY5</f>
        <v>More brainstorm time for big ideas.</v>
      </c>
      <c r="CG9" s="24" t="str">
        <f>'Raw Data'!AZ5</f>
        <v>Yes</v>
      </c>
    </row>
    <row r="10" ht="15.75" customHeight="1">
      <c r="A10" s="19">
        <f>'Raw Data'!$A6</f>
        <v>4</v>
      </c>
      <c r="B10" s="19" t="str">
        <f>'Raw Data'!$B6</f>
        <v>cdeede@stellarising.com</v>
      </c>
      <c r="C10" s="19" t="str">
        <f>'Raw Data'!$K6</f>
        <v>Daily</v>
      </c>
      <c r="D10" s="19">
        <f t="shared" si="1"/>
        <v>1</v>
      </c>
      <c r="E10" s="19" t="str">
        <f>'Raw Data'!$L6</f>
        <v>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F10" s="19">
        <f t="shared" si="21"/>
        <v>2</v>
      </c>
      <c r="G10" s="20">
        <f t="shared" si="2"/>
        <v>0.6666666667</v>
      </c>
      <c r="H10" s="21" t="str">
        <f>'Raw Data'!M6</f>
        <v>I've built custom AI tools (CustomGPTs, Copilot Agents, Google Gems, Claude Projects) for repetitive tasks</v>
      </c>
      <c r="I10" s="19">
        <f t="shared" si="3"/>
        <v>0.75</v>
      </c>
      <c r="J10" s="19" t="str">
        <f>'Raw Data'!$N6</f>
        <v>Create a systematic process where AI handles data analysis and summary generation consistently</v>
      </c>
      <c r="K10" s="19">
        <f t="shared" si="4"/>
        <v>1</v>
      </c>
      <c r="L10" s="19" t="str">
        <f>'Raw Data'!$O6</f>
        <v>I would use AI to gather information sources first, then have it create an outline for the presentation. i would then build the presentation myself</v>
      </c>
      <c r="M10" s="19" t="s">
        <v>41</v>
      </c>
      <c r="N10" s="22" t="str">
        <f>substitute('Prompt Template'!$A$2,$L$5,$M10)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gather information sources first, then have it create an outline for the presentation. i would then build the presentation myself&lt;/user_input&gt;</v>
      </c>
      <c r="O10" s="19">
        <f t="array" ref="O10">index('Response Scoring'!$C:$C,match($A10,'Response Scoring'!$A:$A,0))</f>
        <v>2</v>
      </c>
      <c r="P10" s="20">
        <f t="shared" si="5"/>
        <v>0.6666666667</v>
      </c>
      <c r="Q10" s="19" t="str">
        <f>'Raw Data'!$P6</f>
        <v>meeting summaries and next steps using meeting transcripts</v>
      </c>
      <c r="R10" s="19" t="s">
        <v>42</v>
      </c>
      <c r="S10" s="22" t="str">
        <f>substitute('Prompt Template'!$B$2,$Q$5,$R10)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&lt;user_input&gt;meeting summaries and next steps using meeting transcripts&lt;/user_input&gt;</v>
      </c>
      <c r="T10" s="19">
        <f t="array" ref="T10">index('Response Scoring'!$E:$E,match($A10,'Response Scoring'!$A:$A,0))</f>
        <v>1</v>
      </c>
      <c r="U10" s="20">
        <f t="shared" si="6"/>
        <v>0.3333333333</v>
      </c>
      <c r="V10" s="20">
        <f t="shared" si="7"/>
        <v>5.916666667</v>
      </c>
      <c r="W10" s="19" t="str">
        <f>'Raw Data'!$Q6</f>
        <v>Analyzing presentation slides to evaluate both the visual design and written content for consistency</v>
      </c>
      <c r="X10" s="19">
        <f t="shared" si="8"/>
        <v>1</v>
      </c>
      <c r="Y10" s="19" t="str">
        <f>'Raw Data'!$R6</f>
        <v>Hallucinations (generating false or misleading information), Biases in answers, Data privacy concerns when information is shared with an LLM, Vulnerability to manipulation by bad actors</v>
      </c>
      <c r="Z10" s="19">
        <f t="shared" si="9"/>
        <v>1</v>
      </c>
      <c r="AA10" s="19" t="str">
        <f>'Raw Data'!$S6</f>
        <v>Use secure company instances or enterprise plans when available, Anonymize information by removing identifying details, Verify that the AI tool has SSL/HTTPS encryption before using it</v>
      </c>
      <c r="AB10" s="20">
        <f t="shared" si="10"/>
        <v>0</v>
      </c>
      <c r="AC10" s="19" t="str">
        <f>'Raw Data'!$T6</f>
        <v>Always: I routinely cross-check AI outputs with reliable sources</v>
      </c>
      <c r="AD10" s="19">
        <f t="shared" si="11"/>
        <v>1</v>
      </c>
      <c r="AE10" s="19" t="str">
        <f>'Raw Data'!$U6</f>
        <v>Cross-reference key claims with reliable external sources, Verify any calculations or data analysis independently, Use a different AI tool to review and verify the content</v>
      </c>
      <c r="AF10" s="19">
        <f t="shared" si="12"/>
        <v>0.75</v>
      </c>
      <c r="AG10" s="23">
        <f t="shared" si="13"/>
        <v>7.5</v>
      </c>
      <c r="AH10" s="19" t="str">
        <f>'Raw Data'!$V6</f>
        <v>Frequently: I systematically refine prompts until I'm satisfied</v>
      </c>
      <c r="AI10" s="19">
        <f t="shared" si="14"/>
        <v>1</v>
      </c>
      <c r="AJ10" s="19" t="str">
        <f>'Raw Data'!$W6</f>
        <v>You are an employee at a digital media agency. Help me craft an outline for a meeting to discuss the new bid management tool proposal with our management team. The goal of this meeting is to convince the team to get on board with the new tool and outline and justify the costs to use it. We will want to discuss what the tool is and its main use cases, how it will save us time, and the cost and how we will pass it through to clients.</v>
      </c>
      <c r="AK10" s="19" t="s">
        <v>43</v>
      </c>
      <c r="AL10" s="22" t="str">
        <f>substitute('Prompt Template'!$C$2,$AJ$5,$AK10)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an employee at a digital media agency. Help me craft an outline for a meeting to discuss the new bid management tool proposal with our management team. The goal of this meeting is to convince the team to get on board with the new tool and outline and justify the costs to use it. We will want to discuss what the tool is and its main use cases, how it will save us time, and the cost and how we will pass it through to clients.&lt;/prompt&gt;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an employee at a digital media agency. Help me craft an outline for a meeting to discuss the new bid management tool proposal with our management team. The goal of this meeting is to convince the team to get on board with the new tool and outline and justify the costs to use it. We will want to discuss what the tool is and its main use cases, how it will save us time, and the cost and how we will pass it through to clients.&lt;/user_input&gt;</v>
      </c>
      <c r="AM10" s="19">
        <f t="array" ref="AM10">index('Response Scoring'!$G:$G,match($A10,'Response Scoring'!$A:$A,0))</f>
        <v>4</v>
      </c>
      <c r="AN10" s="19">
        <f t="shared" si="15"/>
        <v>0.8</v>
      </c>
      <c r="AO10" s="19" t="str">
        <f>'Raw Data'!$X6</f>
        <v>You are a market researcher. We would like to create a weekly report about competitive pricing and positioning for our products. I will share a list of products and on a weekly basis please share what changes have been made</v>
      </c>
      <c r="AP10" s="19" t="s">
        <v>44</v>
      </c>
      <c r="AQ10" s="22" t="str">
        <f>substitute('Prompt Template'!$D$2,$AO$5,$AP10)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market researcher. We would like to create a weekly report about competitive pricing and positioning for our products. I will share a list of products and on a weekly basis please share what changes have been made&lt;/user_input&gt;
</v>
      </c>
      <c r="AR10" s="19">
        <f t="array" ref="AR10">index('Response Scoring'!$I:$I,match($A10,'Response Scoring'!$A:$A,0))</f>
        <v>2</v>
      </c>
      <c r="AS10" s="19">
        <f t="shared" si="16"/>
        <v>0.4</v>
      </c>
      <c r="AT10" s="23">
        <f t="shared" si="17"/>
        <v>6.3</v>
      </c>
      <c r="AU10" s="19">
        <f t="shared" si="18"/>
        <v>31.93333333</v>
      </c>
      <c r="AV10" s="23">
        <f t="shared" si="19"/>
        <v>63.86666667</v>
      </c>
      <c r="AW10" s="19" t="str">
        <f t="shared" si="20"/>
        <v>AI Practitioner</v>
      </c>
      <c r="AX10" s="19" t="str">
        <f>'Raw Data'!Y6</f>
        <v>ChatGPT, Claude</v>
      </c>
      <c r="AY10" s="19" t="b">
        <f>'Raw Data'!Z6</f>
        <v>0</v>
      </c>
      <c r="AZ10" s="19" t="str">
        <f>'Raw Data'!AA6</f>
        <v>Yes, we have a formal AI strategy</v>
      </c>
      <c r="BA10" s="19" t="str">
        <f>'Raw Data'!AB6</f>
        <v>Tools exist with clear access process</v>
      </c>
      <c r="BB10" s="19" t="str">
        <f>'Raw Data'!AC6</f>
        <v>Microsoft Copilot, ChatGPT for Enterprise or Teams, Google Gemini, Claude for Enterprise or Teams</v>
      </c>
      <c r="BC10" s="19" t="str">
        <f>'Raw Data'!AD6</f>
        <v>Satisfied - meets my needs well</v>
      </c>
      <c r="BD10" s="19" t="str">
        <f>'Raw Data'!AE6</f>
        <v>Clear, enforced policies that directly implement our AI strategy</v>
      </c>
      <c r="BE10" s="19" t="str">
        <f>'Raw Data'!AF6</f>
        <v>We have a clear, actionable policy that effectively guides AI use</v>
      </c>
      <c r="BF10" s="19" t="b">
        <f>'Raw Data'!AG6</f>
        <v>1</v>
      </c>
      <c r="BG10" s="19" t="b">
        <f>'Raw Data'!AH6</f>
        <v>0</v>
      </c>
      <c r="BH10" s="19" t="str">
        <f>'Raw Data'!AI6</f>
        <v>2-4 hours per week</v>
      </c>
      <c r="BI10" s="19" t="str">
        <f>'Raw Data'!AJ6</f>
        <v>Somewhat disappointed</v>
      </c>
      <c r="BJ10" s="19" t="str">
        <f>'Raw Data'!AK6</f>
        <v>Advanced: I systematically use AI in multiple workflows, refine prompts, troubleshoot issues, and often teach or guide colleagues in AI best practices.</v>
      </c>
      <c r="BK10" s="19" t="str">
        <f>'Raw Data'!AL6</f>
        <v>They expect me to use AI in my day-to-day work</v>
      </c>
      <c r="BL10" s="19" t="str">
        <f>'Raw Data'!AM6</f>
        <v>Anxious about its implications for me</v>
      </c>
      <c r="BM10" s="19" t="b">
        <f>'Raw Data'!AN6</f>
        <v>1</v>
      </c>
      <c r="BN10" s="19" t="str">
        <f>'Raw Data'!AO6</f>
        <v>I'm worried about data security or privacy, I'm worried it will replace me / about the impact on my job, Other</v>
      </c>
      <c r="BO10" s="19" t="str">
        <f>'Raw Data'!AP6</f>
        <v>Moderate concern that occasionally causes stress or distraction at work</v>
      </c>
      <c r="BP10" s="19" t="str">
        <f>'Raw Data'!AQ6</f>
        <v>Widespread adoption with open sharing or use cases and best practices</v>
      </c>
      <c r="BQ10" s="19" t="str">
        <f>'Raw Data'!AR6</f>
        <v>I’m encouraged to experiment and create my own AI solution (CustomGPTs, vibe coding, reusable prompts, etc)</v>
      </c>
      <c r="BR10" s="19" t="str">
        <f>'Raw Data'!AS6</f>
        <v>Significant improvement - noticeably better productivity and outcomes</v>
      </c>
      <c r="BS10" s="19" t="str">
        <f>'Raw Data'!C6</f>
        <v/>
      </c>
      <c r="BT10" s="19" t="str">
        <f>'Raw Data'!D6</f>
        <v/>
      </c>
      <c r="BU10" s="19" t="str">
        <f>'Raw Data'!E6</f>
        <v>Retail Media</v>
      </c>
      <c r="BV10" s="19" t="str">
        <f>'Raw Data'!F6</f>
        <v>VP+</v>
      </c>
      <c r="BW10" s="19" t="str">
        <f>'Raw Data'!G6</f>
        <v/>
      </c>
      <c r="BX10" s="19" t="str">
        <f>'Raw Data'!H6</f>
        <v/>
      </c>
      <c r="BY10" s="19" t="str">
        <f>'Raw Data'!I6</f>
        <v/>
      </c>
      <c r="BZ10" s="19" t="str">
        <f>'Raw Data'!J6</f>
        <v/>
      </c>
      <c r="CA10" s="24" t="str">
        <f>'Raw Data'!AT6</f>
        <v>Concerns about environmental impact, too generic answers, privacy, and impeding on free thought</v>
      </c>
      <c r="CB10" s="24" t="str">
        <f>'Raw Data'!AU6</f>
        <v>I am using it</v>
      </c>
      <c r="CC10" s="24" t="str">
        <f>'Raw Data'!AV6</f>
        <v>meeting summaries, proposal outlines, email cleanup</v>
      </c>
      <c r="CD10" s="24" t="str">
        <f>'Raw Data'!AW6</f>
        <v>make more tools available with paid versions e.g. claude</v>
      </c>
      <c r="CE10" s="24" t="str">
        <f>'Raw Data'!AX6</f>
        <v>budget pacing, reporting</v>
      </c>
      <c r="CF10" s="24" t="str">
        <f>'Raw Data'!AY6</f>
        <v>category research to maintain competitive edge</v>
      </c>
      <c r="CG10" s="24" t="str">
        <f>'Raw Data'!AZ6</f>
        <v>Yes</v>
      </c>
    </row>
    <row r="11" ht="15.75" customHeight="1">
      <c r="A11" s="19">
        <f>'Raw Data'!$A7</f>
        <v>5</v>
      </c>
      <c r="B11" s="19" t="str">
        <f>'Raw Data'!$B7</f>
        <v>avespucci@stellarising.com</v>
      </c>
      <c r="C11" s="19" t="str">
        <f>'Raw Data'!$K7</f>
        <v>Several times a week</v>
      </c>
      <c r="D11" s="19">
        <f t="shared" si="1"/>
        <v>0.75</v>
      </c>
      <c r="E11" s="19" t="str">
        <f>'Raw Data'!$L7</f>
        <v>Getting quick answers to specific questions or looking up information, Editing or improving text I've already written (emails, documents, presentations), Analyzing data or documents to extract insights or summaries, Brainstorming ideas, testing concepts, or getting feedback on my thinking</v>
      </c>
      <c r="F11" s="19">
        <f t="shared" si="21"/>
        <v>1</v>
      </c>
      <c r="G11" s="20">
        <f t="shared" si="2"/>
        <v>0.3333333333</v>
      </c>
      <c r="H11" s="21" t="str">
        <f>'Raw Data'!M7</f>
        <v>I create fresh prompts each time I use AI</v>
      </c>
      <c r="I11" s="19">
        <f t="shared" si="3"/>
        <v>0.25</v>
      </c>
      <c r="J11" s="19" t="str">
        <f>'Raw Data'!$N7</f>
        <v>Create a systematic process where AI handles data analysis and summary generation consistently</v>
      </c>
      <c r="K11" s="19">
        <f t="shared" si="4"/>
        <v>1</v>
      </c>
      <c r="L11" s="19" t="str">
        <f>'Raw Data'!$O7</f>
        <v>Would have AI do all my research for me and summarize key facts/points I need.  Then I'd ask it to use that output to create a first draft presentation for senior stakeholders</v>
      </c>
      <c r="M11" s="19" t="s">
        <v>45</v>
      </c>
      <c r="N11" s="22" t="str">
        <f>substitute('Prompt Template'!$A$2,$L$5,$M11)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&lt;user_input&gt;Would have AI do all my research for me and summarize key facts/points I need.  Then I'd ask it to use that output to create a first draft presentation for senior stakeholders&lt;/user_input&gt;</v>
      </c>
      <c r="O11" s="19">
        <f t="array" ref="O11">index('Response Scoring'!$C:$C,match($A11,'Response Scoring'!$A:$A,0))</f>
        <v>2</v>
      </c>
      <c r="P11" s="20">
        <f t="shared" si="5"/>
        <v>0.6666666667</v>
      </c>
      <c r="Q11" s="19" t="str">
        <f>'Raw Data'!$P7</f>
        <v>Research assistant and to understand key points from earnings calls/senior executive interviews</v>
      </c>
      <c r="R11" s="19" t="s">
        <v>46</v>
      </c>
      <c r="S11" s="22" t="str">
        <f>substitute('Prompt Template'!$B$2,$Q$5,$R11)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&lt;user_input&gt;Research assistant and to understand key points from earnings calls/senior executive interviews&lt;/user_input&gt;</v>
      </c>
      <c r="T11" s="19">
        <f t="array" ref="T11">index('Response Scoring'!$E:$E,match($A11,'Response Scoring'!$A:$A,0))</f>
        <v>2</v>
      </c>
      <c r="U11" s="20">
        <f t="shared" si="6"/>
        <v>0.6666666667</v>
      </c>
      <c r="V11" s="20">
        <f t="shared" si="7"/>
        <v>6.125</v>
      </c>
      <c r="W11" s="19" t="str">
        <f>'Raw Data'!$Q7</f>
        <v>Analyzing presentation slides to evaluate both the visual design and written content for consistency</v>
      </c>
      <c r="X11" s="19">
        <f t="shared" si="8"/>
        <v>1</v>
      </c>
      <c r="Y11" s="19" t="str">
        <f>'Raw Data'!$R7</f>
        <v>Hallucinations (generating false or misleading information)</v>
      </c>
      <c r="Z11" s="19">
        <f t="shared" si="9"/>
        <v>0.25</v>
      </c>
      <c r="AA11" s="19" t="str">
        <f>'Raw Data'!$S7</f>
        <v>Anonymize information by removing identifying details, Use secure company instances or enterprise plans when available</v>
      </c>
      <c r="AB11" s="20">
        <f t="shared" si="10"/>
        <v>1</v>
      </c>
      <c r="AC11" s="19" t="str">
        <f>'Raw Data'!$T7</f>
        <v>Sometimes: I do a quick check against known data or references</v>
      </c>
      <c r="AD11" s="19">
        <f t="shared" si="11"/>
        <v>0.67</v>
      </c>
      <c r="AE11" s="19" t="str">
        <f>'Raw Data'!$U7</f>
        <v>Use a different AI tool to review and verify the content, Cross-reference key claims with reliable external sources, Verify any calculations or data analysis independently</v>
      </c>
      <c r="AF11" s="19">
        <f t="shared" si="12"/>
        <v>0.75</v>
      </c>
      <c r="AG11" s="23">
        <f t="shared" si="13"/>
        <v>7.34</v>
      </c>
      <c r="AH11" s="19" t="str">
        <f>'Raw Data'!$V7</f>
        <v>Frequently: I systematically refine prompts until I'm satisfied</v>
      </c>
      <c r="AI11" s="19">
        <f t="shared" si="14"/>
        <v>1</v>
      </c>
      <c r="AJ11" s="19" t="str">
        <f>'Raw Data'!$W7</f>
        <v>Hello.  I am meeting with my colleagues to discuss initiative ABC and need your help to best prepare me for the meeting.  Can you please review these documents and any additional resources you find that discuss ABC and provide me with a summary of your key findings on the topic.</v>
      </c>
      <c r="AK11" s="19" t="s">
        <v>47</v>
      </c>
      <c r="AL11" s="22" t="str">
        <f>substitute('Prompt Template'!$C$2,$AJ$5,$AK11)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&lt;prompt&gt;Hello.  I am meeting with my colleagues to discuss initiative ABC and need your help to best prepare me for the meeting.  Can you please review these documents and any additional resources you find that discuss ABC and provide me with a summary of your key findings on the topic.&lt;/prompt&gt;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&lt;user_input&gt;Hello.  I am meeting with my colleagues to discuss initiative ABC and need your help to best prepare me for the meeting.  Can you please review these documents and any additional resources you find that discuss ABC and provide me with a summary of your key findings on the topic.&lt;/user_input&gt;</v>
      </c>
      <c r="AM11" s="19">
        <f t="array" ref="AM11">index('Response Scoring'!$G:$G,match($A11,'Response Scoring'!$A:$A,0))</f>
        <v>2</v>
      </c>
      <c r="AN11" s="19">
        <f t="shared" si="15"/>
        <v>0.4</v>
      </c>
      <c r="AO11" s="19" t="str">
        <f>'Raw Data'!$X7</f>
        <v>Hello. Please create a custom script that can be reused to source the latest information on the following competitors:  Competitor A, Competitor B, Competitor C.  The specific information I'd like sourced is recent product launches, changes to pricing and changes to how the product is positioned to the market.  I anticipate getting an update on this information on a weekly basis.</v>
      </c>
      <c r="AP11" s="19" t="s">
        <v>48</v>
      </c>
      <c r="AQ11" s="22" t="str">
        <f>substitute('Prompt Template'!$D$2,$AO$5,$AP11)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&lt;user_input&gt;Hello. Please create a custom script that can be reused to source the latest information on the following competitors:  Competitor A, Competitor B, Competitor C.  The specific information I'd like sourced is recent product launches, changes to pricing and changes to how the product is positioned to the market.  I anticipate getting an update on this information on a weekly basis.&lt;/user_input&gt;
</v>
      </c>
      <c r="AR11" s="19">
        <f t="array" ref="AR11">index('Response Scoring'!$I:$I,match($A11,'Response Scoring'!$A:$A,0))</f>
        <v>2</v>
      </c>
      <c r="AS11" s="19">
        <f t="shared" si="16"/>
        <v>0.4</v>
      </c>
      <c r="AT11" s="23">
        <f t="shared" si="17"/>
        <v>4.9</v>
      </c>
      <c r="AU11" s="19">
        <f t="shared" si="18"/>
        <v>29.39</v>
      </c>
      <c r="AV11" s="23">
        <f t="shared" si="19"/>
        <v>58.78</v>
      </c>
      <c r="AW11" s="19" t="str">
        <f t="shared" si="20"/>
        <v>AI Experimenter</v>
      </c>
      <c r="AX11" s="19" t="str">
        <f>'Raw Data'!Y7</f>
        <v>ChatGPT, Google Gemini, Microsoft Copilot, Perplexity.ai, xAI's Grok</v>
      </c>
      <c r="AY11" s="19" t="b">
        <f>'Raw Data'!Z7</f>
        <v>1</v>
      </c>
      <c r="AZ11" s="19" t="str">
        <f>'Raw Data'!AA7</f>
        <v>We're currently developing an AI strategy</v>
      </c>
      <c r="BA11" s="19" t="str">
        <f>'Raw Data'!AB7</f>
        <v>Tools exist with clear access process</v>
      </c>
      <c r="BB11" s="19" t="str">
        <f>'Raw Data'!AC7</f>
        <v>Microsoft Copilot, A homegrown solution</v>
      </c>
      <c r="BC11" s="19" t="str">
        <f>'Raw Data'!AD7</f>
        <v>Satisfied - meets my needs well</v>
      </c>
      <c r="BD11" s="19" t="str">
        <f>'Raw Data'!AE7</f>
        <v>Clear, enforced policies that directly implement our AI strategy</v>
      </c>
      <c r="BE11" s="19" t="str">
        <f>'Raw Data'!AF7</f>
        <v>We have a clear, actionable policy that effectively guides AI use</v>
      </c>
      <c r="BF11" s="19" t="b">
        <f>'Raw Data'!AG7</f>
        <v>1</v>
      </c>
      <c r="BG11" s="19" t="b">
        <f>'Raw Data'!AH7</f>
        <v>1</v>
      </c>
      <c r="BH11" s="19" t="str">
        <f>'Raw Data'!AI7</f>
        <v>2-4 hours per week</v>
      </c>
      <c r="BI11" s="19" t="str">
        <f>'Raw Data'!AJ7</f>
        <v>Somewhat disappointed</v>
      </c>
      <c r="BJ11" s="19" t="str">
        <f>'Raw Data'!AK7</f>
        <v>Intermediate: I have a good understanding of AI principles, can use various AI tools independently, and can apply AI in specific tasks or projects.</v>
      </c>
      <c r="BK11" s="19" t="str">
        <f>'Raw Data'!AL7</f>
        <v>They expect me to use AI in my day-to-day work</v>
      </c>
      <c r="BL11" s="19" t="str">
        <f>'Raw Data'!AM7</f>
        <v>Excited about its implications for me</v>
      </c>
      <c r="BM11" s="19" t="b">
        <f>'Raw Data'!AN7</f>
        <v>1</v>
      </c>
      <c r="BN11" s="19" t="str">
        <f>'Raw Data'!AO7</f>
        <v>I'm worried about hallucinations, Other</v>
      </c>
      <c r="BO11" s="19" t="str">
        <f>'Raw Data'!AP7</f>
        <v>Not affecting my work - I don’t worry about AI replacing my job</v>
      </c>
      <c r="BP11" s="19" t="str">
        <f>'Raw Data'!AQ7</f>
        <v>Mixed adoption - some teams use it actively while others avoid it</v>
      </c>
      <c r="BQ11" s="19" t="str">
        <f>'Raw Data'!AR7</f>
        <v>I’m encouraged to experiment and create my own AI solution (CustomGPTs, vibe coding, reusable prompts, etc)</v>
      </c>
      <c r="BR11" s="19" t="str">
        <f>'Raw Data'!AS7</f>
        <v>Significant improvement - noticeably better productivity and outcomes</v>
      </c>
      <c r="BS11" s="19" t="str">
        <f>'Raw Data'!C7</f>
        <v/>
      </c>
      <c r="BT11" s="19" t="str">
        <f>'Raw Data'!D7</f>
        <v/>
      </c>
      <c r="BU11" s="19" t="str">
        <f>'Raw Data'!E7</f>
        <v>Marketing/Biz Dev</v>
      </c>
      <c r="BV11" s="19" t="str">
        <f>'Raw Data'!F7</f>
        <v>VP+</v>
      </c>
      <c r="BW11" s="19" t="str">
        <f>'Raw Data'!G7</f>
        <v/>
      </c>
      <c r="BX11" s="19" t="str">
        <f>'Raw Data'!H7</f>
        <v/>
      </c>
      <c r="BY11" s="19" t="str">
        <f>'Raw Data'!I7</f>
        <v/>
      </c>
      <c r="BZ11" s="19" t="str">
        <f>'Raw Data'!J7</f>
        <v/>
      </c>
      <c r="CA11" s="24" t="str">
        <f>'Raw Data'!AT7</f>
        <v>At my level there are less routine lower level tasks that I am consistently doing on a weekly/monthly basis</v>
      </c>
      <c r="CB11" s="24" t="str">
        <f>'Raw Data'!AU7</f>
        <v>Faster and more accurate research assistant</v>
      </c>
      <c r="CC11" s="24" t="str">
        <f>'Raw Data'!AV7</f>
        <v>Research assistant across category, competitor, or new business prospect.  I'm using a combination of ChatGPT, Perplexity and Gemini</v>
      </c>
      <c r="CD11" s="24" t="str">
        <f>'Raw Data'!AW7</f>
        <v>Nothing</v>
      </c>
      <c r="CE11" s="24" t="str">
        <f>'Raw Data'!AX7</f>
        <v>Monthly reports.  I can review time savings in our time tracking software to understand how much less time on average is going towards reporting</v>
      </c>
      <c r="CF11" s="24" t="str">
        <f>'Raw Data'!AY7</f>
        <v>Opportunities to upsell my clients and drive organic growth for the agency</v>
      </c>
      <c r="CG11" s="24" t="str">
        <f>'Raw Data'!AZ7</f>
        <v>Yes</v>
      </c>
    </row>
    <row r="12" ht="15.75" customHeight="1">
      <c r="A12" s="19">
        <f>'Raw Data'!$A8</f>
        <v>6</v>
      </c>
      <c r="B12" s="19" t="str">
        <f>'Raw Data'!$B8</f>
        <v>trabe@stellarising.com</v>
      </c>
      <c r="C12" s="19" t="str">
        <f>'Raw Data'!$K8</f>
        <v>A few times a month</v>
      </c>
      <c r="D12" s="19">
        <f t="shared" si="1"/>
        <v>0.25</v>
      </c>
      <c r="E12" s="19" t="str">
        <f>'Raw Data'!$L8</f>
        <v>Getting quick answers to specific questions or looking up information, Creating first drafts of content from scratch (reports, proposals, marketing copy), Editing or improving text I've already written (emails, documents, presentations)</v>
      </c>
      <c r="F12" s="19">
        <f t="shared" si="21"/>
        <v>3</v>
      </c>
      <c r="G12" s="20">
        <f t="shared" si="2"/>
        <v>1</v>
      </c>
      <c r="H12" s="21" t="str">
        <f>'Raw Data'!M8</f>
        <v>I maintain a library of prompts that I reuse frequently</v>
      </c>
      <c r="I12" s="19">
        <f t="shared" si="3"/>
        <v>0.5</v>
      </c>
      <c r="J12" s="19" t="str">
        <f>'Raw Data'!$N8</f>
        <v>Create a systematic process where AI handles data analysis and summary generation consistently</v>
      </c>
      <c r="K12" s="19">
        <f t="shared" si="4"/>
        <v>1</v>
      </c>
      <c r="L12" s="19" t="str">
        <f>'Raw Data'!$O8</f>
        <v>I would start with writing a prompt stating who I am, who I am presenting to, and the topic. I would let AI guide me from there.</v>
      </c>
      <c r="M12" s="19" t="s">
        <v>49</v>
      </c>
      <c r="N12" s="22" t="str">
        <f>substitute('Prompt Template'!$A$2,$L$5,$M12)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start with writing a prompt stating who I am, who I am presenting to, and the topic. I would let AI guide me from there.&lt;/user_input&gt;</v>
      </c>
      <c r="O12" s="19">
        <f t="array" ref="O12">index('Response Scoring'!$C:$C,match($A12,'Response Scoring'!$A:$A,0))</f>
        <v>1</v>
      </c>
      <c r="P12" s="20">
        <f t="shared" si="5"/>
        <v>0.3333333333</v>
      </c>
      <c r="Q12" s="19" t="str">
        <f>'Raw Data'!$P8</f>
        <v>I needed to cross check a total that was manually calculated from a large spreadsheet that covered multiple years. I copied the general ledger report to AI and asked AI to extract specific data. This saved several hours of time that would have been needed for line by line comparison.</v>
      </c>
      <c r="R12" s="19" t="s">
        <v>50</v>
      </c>
      <c r="S12" s="22" t="str">
        <f>substitute('Prompt Template'!$B$2,$Q$5,$R12)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needed to cross check a total that was manually calculated from a large spreadsheet that covered multiple years. I copied the general ledger report to AI and asked AI to extract specific data. This saved several hours of time that would have been needed for line by line comparison.&lt;/user_input&gt;</v>
      </c>
      <c r="T12" s="19">
        <f t="array" ref="T12">index('Response Scoring'!$E:$E,match($A12,'Response Scoring'!$A:$A,0))</f>
        <v>1</v>
      </c>
      <c r="U12" s="20">
        <f t="shared" si="6"/>
        <v>0.3333333333</v>
      </c>
      <c r="V12" s="20">
        <f t="shared" si="7"/>
        <v>5.125</v>
      </c>
      <c r="W12" s="19" t="str">
        <f>'Raw Data'!$Q8</f>
        <v>Analyzing presentation slides to evaluate both the visual design and written content for consistency</v>
      </c>
      <c r="X12" s="19">
        <f t="shared" si="8"/>
        <v>1</v>
      </c>
      <c r="Y12" s="19" t="str">
        <f>'Raw Data'!$R8</f>
        <v>Hallucinations (generating false or misleading information), Biases in answers, Data privacy concerns when information is shared with an LLM</v>
      </c>
      <c r="Z12" s="19">
        <f t="shared" si="9"/>
        <v>0.75</v>
      </c>
      <c r="AA12" s="19" t="str">
        <f>'Raw Data'!$S8</f>
        <v>Anonymize information by removing identifying details, Use secure company instances or enterprise plans when available</v>
      </c>
      <c r="AB12" s="20">
        <f t="shared" si="10"/>
        <v>1</v>
      </c>
      <c r="AC12" s="19" t="str">
        <f>'Raw Data'!$T8</f>
        <v>Always: I routinely cross-check AI outputs with reliable sources</v>
      </c>
      <c r="AD12" s="19">
        <f t="shared" si="11"/>
        <v>1</v>
      </c>
      <c r="AE12" s="19" t="str">
        <f>'Raw Data'!$U8</f>
        <v>Check if the response uses confident language and specific details, Use a different AI tool to review and verify the content, Cross-reference key claims with reliable external sources</v>
      </c>
      <c r="AF12" s="19">
        <f t="shared" si="12"/>
        <v>0</v>
      </c>
      <c r="AG12" s="23">
        <f t="shared" si="13"/>
        <v>7.5</v>
      </c>
      <c r="AH12" s="19" t="str">
        <f>'Raw Data'!$V8</f>
        <v>Frequently: I systematically refine prompts until I'm satisfied</v>
      </c>
      <c r="AI12" s="19">
        <f t="shared" si="14"/>
        <v>1</v>
      </c>
      <c r="AJ12" s="19" t="str">
        <f>'Raw Data'!$W8</f>
        <v>I am a senior manager in the finance dept of an advertising agency and I need to discuss a new initiative on xyz. My audience is composed of abc. Please provide me with three statements in favor of the initiative and three statements against the initiative.</v>
      </c>
      <c r="AK12" s="19" t="s">
        <v>51</v>
      </c>
      <c r="AL12" s="22" t="str">
        <f>substitute('Prompt Template'!$C$2,$AJ$5,$AK12)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a senior manager in the finance dept of an advertising agency and I need to discuss a new initiative on xyz. My audience is composed of abc. Please provide me with three statements in favor of the initiative and three statements against the initiative.&lt;/prompt&gt;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a senior manager in the finance dept of an advertising agency and I need to discuss a new initiative on xyz. My audience is composed of abc. Please provide me with three statements in favor of the initiative and three statements against the initiative.&lt;/user_input&gt;</v>
      </c>
      <c r="AM12" s="19">
        <f t="array" ref="AM12">index('Response Scoring'!$G:$G,match($A12,'Response Scoring'!$A:$A,0))</f>
        <v>3</v>
      </c>
      <c r="AN12" s="19">
        <f t="shared" si="15"/>
        <v>0.6</v>
      </c>
      <c r="AO12" s="19" t="str">
        <f>'Raw Data'!$X8</f>
        <v>I don't know how to create custom AI instructions</v>
      </c>
      <c r="AP12" s="19" t="s">
        <v>52</v>
      </c>
      <c r="AQ12" s="22" t="str">
        <f>substitute('Prompt Template'!$D$2,$AO$5,$AP12)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R12" s="19">
        <f t="array" ref="AR12">index('Response Scoring'!$I:$I,match($A12,'Response Scoring'!$A:$A,0))</f>
        <v>0</v>
      </c>
      <c r="AS12" s="19">
        <f t="shared" si="16"/>
        <v>0</v>
      </c>
      <c r="AT12" s="23">
        <f t="shared" si="17"/>
        <v>3.6</v>
      </c>
      <c r="AU12" s="19">
        <f t="shared" si="18"/>
        <v>24.95</v>
      </c>
      <c r="AV12" s="23">
        <f t="shared" si="19"/>
        <v>49.9</v>
      </c>
      <c r="AW12" s="19" t="str">
        <f t="shared" si="20"/>
        <v>AI Experimenter</v>
      </c>
      <c r="AX12" s="19" t="str">
        <f>'Raw Data'!Y8</f>
        <v>ChatGPT, Microsoft Copilot</v>
      </c>
      <c r="AY12" s="19" t="b">
        <f>'Raw Data'!Z8</f>
        <v>0</v>
      </c>
      <c r="AZ12" s="19" t="str">
        <f>'Raw Data'!AA8</f>
        <v>Yes, we have a formal AI strategy</v>
      </c>
      <c r="BA12" s="19" t="str">
        <f>'Raw Data'!AB8</f>
        <v>Tools exist with clear access process</v>
      </c>
      <c r="BB12" s="19" t="str">
        <f>'Raw Data'!AC8</f>
        <v>Microsoft Copilot, ChatGPT for Enterprise or Teams, Claude for Enterprise or Teams, Google Gemini, Other</v>
      </c>
      <c r="BC12" s="19" t="str">
        <f>'Raw Data'!AD8</f>
        <v>Satisfied - meets my needs well</v>
      </c>
      <c r="BD12" s="19" t="str">
        <f>'Raw Data'!AE8</f>
        <v>Clear, enforced policies that directly implement our AI strategy</v>
      </c>
      <c r="BE12" s="19" t="str">
        <f>'Raw Data'!AF8</f>
        <v>We have a clear, actionable policy that effectively guides AI use</v>
      </c>
      <c r="BF12" s="19" t="b">
        <f>'Raw Data'!AG8</f>
        <v>1</v>
      </c>
      <c r="BG12" s="19" t="b">
        <f>'Raw Data'!AH8</f>
        <v>0</v>
      </c>
      <c r="BH12" s="19" t="str">
        <f>'Raw Data'!AI8</f>
        <v>Less than 2 hours per week</v>
      </c>
      <c r="BI12" s="19" t="str">
        <f>'Raw Data'!AJ8</f>
        <v>Somewhat disappointed</v>
      </c>
      <c r="BJ12" s="19" t="str">
        <f>'Raw Data'!AK8</f>
        <v>Intermediate: I have a good understanding of AI principles, can use various AI tools independently, and can apply AI in specific tasks or projects.</v>
      </c>
      <c r="BK12" s="19" t="str">
        <f>'Raw Data'!AL8</f>
        <v>They are silent on the use of AI in my work</v>
      </c>
      <c r="BL12" s="19" t="str">
        <f>'Raw Data'!AM8</f>
        <v>Anxious about its implications for me</v>
      </c>
      <c r="BM12" s="19" t="b">
        <f>'Raw Data'!AN8</f>
        <v>1</v>
      </c>
      <c r="BN12" s="19" t="str">
        <f>'Raw Data'!AO8</f>
        <v>I'm worried about data security or privacy, I don't know the right use cases or what to use it for, I'm worried it will replace me / about the impact on my job</v>
      </c>
      <c r="BO12" s="19" t="str">
        <f>'Raw Data'!AP8</f>
        <v>Moderate concern that occasionally causes stress or distraction at work</v>
      </c>
      <c r="BP12" s="19" t="str">
        <f>'Raw Data'!AQ8</f>
        <v>Widespread adoption with open sharing or use cases and best practices</v>
      </c>
      <c r="BQ12" s="19" t="str">
        <f>'Raw Data'!AR8</f>
        <v>I’m encouraged to experiment and create my own AI solution (CustomGPTs, vibe coding, reusable prompts, etc)</v>
      </c>
      <c r="BR12" s="19" t="str">
        <f>'Raw Data'!AS8</f>
        <v>Modest help - useful for specific tasks but limited overall impact</v>
      </c>
      <c r="BS12" s="19" t="str">
        <f>'Raw Data'!C8</f>
        <v/>
      </c>
      <c r="BT12" s="19" t="str">
        <f>'Raw Data'!D8</f>
        <v/>
      </c>
      <c r="BU12" s="19" t="str">
        <f>'Raw Data'!E8</f>
        <v>HR/Finance/Corporate</v>
      </c>
      <c r="BV12" s="19" t="str">
        <f>'Raw Data'!F8</f>
        <v>Manager/Senior Manager</v>
      </c>
      <c r="BW12" s="19" t="str">
        <f>'Raw Data'!G8</f>
        <v/>
      </c>
      <c r="BX12" s="19" t="str">
        <f>'Raw Data'!H8</f>
        <v/>
      </c>
      <c r="BY12" s="19" t="str">
        <f>'Raw Data'!I8</f>
        <v/>
      </c>
      <c r="BZ12" s="19" t="str">
        <f>'Raw Data'!J8</f>
        <v/>
      </c>
      <c r="CA12" s="24" t="str">
        <f>'Raw Data'!AT8</f>
        <v>confidentiality, ability to create custom gpts</v>
      </c>
      <c r="CB12" s="24" t="str">
        <f>'Raw Data'!AU8</f>
        <v>I use AI to try to reduce the number of manual schedules and to cross check calculations</v>
      </c>
      <c r="CC12" s="24" t="str">
        <f>'Raw Data'!AV8</f>
        <v>I used AI to automate a schedule that contained manually entered data over a three year period. I cross checked totals and going forward, I believe I'll be able to update a monthly GL report to maintain running totals and accuracy.</v>
      </c>
      <c r="CD12" s="24" t="str">
        <f>'Raw Data'!AW8</f>
        <v>Continuing to encourage the use of AI and provide additional training</v>
      </c>
      <c r="CE12" s="24" t="str">
        <f>'Raw Data'!AX8</f>
        <v>YOY analyses</v>
      </c>
      <c r="CF12" s="24" t="str">
        <f>'Raw Data'!AY8</f>
        <v>Improving other areas and learning new workflows</v>
      </c>
      <c r="CG12" s="24" t="str">
        <f>'Raw Data'!AZ8</f>
        <v>Yes</v>
      </c>
    </row>
    <row r="13" ht="15.75" customHeight="1">
      <c r="A13" s="19">
        <f>'Raw Data'!$A9</f>
        <v>7</v>
      </c>
      <c r="B13" s="19" t="str">
        <f>'Raw Data'!$B9</f>
        <v>aizurieta@stellarising.com</v>
      </c>
      <c r="C13" s="19" t="str">
        <f>'Raw Data'!$K9</f>
        <v>Daily</v>
      </c>
      <c r="D13" s="19">
        <f t="shared" si="1"/>
        <v>1</v>
      </c>
      <c r="E13" s="19" t="str">
        <f>'Raw Data'!$L9</f>
        <v>Editing or improving text I've already written (emails, documents, presentations), Writing or debugging code, scripts, or formulas, Analyzing data or documents to extract insights or summaries, Getting quick answers to specific questions or looking up information</v>
      </c>
      <c r="F13" s="19">
        <f t="shared" si="21"/>
        <v>1</v>
      </c>
      <c r="G13" s="20">
        <f t="shared" si="2"/>
        <v>0.3333333333</v>
      </c>
      <c r="H13" s="21" t="str">
        <f>'Raw Data'!M9</f>
        <v>I create fresh prompts each time I use AI</v>
      </c>
      <c r="I13" s="19">
        <f t="shared" si="3"/>
        <v>0.25</v>
      </c>
      <c r="J13" s="19" t="str">
        <f>'Raw Data'!$N9</f>
        <v>Create a systematic process where AI handles data analysis and summary generation consistently</v>
      </c>
      <c r="K13" s="19">
        <f t="shared" si="4"/>
        <v>1</v>
      </c>
      <c r="L13" s="19" t="str">
        <f>'Raw Data'!$O9</f>
        <v>I would start my prompting by giving as much information as possible on who my audience is. Then, I would give a general outline and have AI help me structure and inform my presentation.</v>
      </c>
      <c r="M13" s="19" t="s">
        <v>53</v>
      </c>
      <c r="N13" s="22" t="str">
        <f>substitute('Prompt Template'!$A$2,$L$5,$M13)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start my prompting by giving as much information as possible on who my audience is. Then, I would give a general outline and have AI help me structure and inform my presentation.&lt;/user_input&gt;</v>
      </c>
      <c r="O13" s="19">
        <f t="array" ref="O13">index('Response Scoring'!$C:$C,match($A13,'Response Scoring'!$A:$A,0))</f>
        <v>2</v>
      </c>
      <c r="P13" s="20">
        <f t="shared" si="5"/>
        <v>0.6666666667</v>
      </c>
      <c r="Q13" s="19" t="str">
        <f>'Raw Data'!$P9</f>
        <v>I use AI to streamline my work process. Most often I feed it data and use it to help me draw insights and analyze content. I also use it frequently to help me create on-page copy tailored specifically to my client's audience.</v>
      </c>
      <c r="R13" s="19" t="s">
        <v>54</v>
      </c>
      <c r="S13" s="22" t="str">
        <f>substitute('Prompt Template'!$B$2,$Q$5,$R13)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streamline my work process. Most often I feed it data and use it to help me draw insights and analyze content. I also use it frequently to help me create on-page copy tailored specifically to my client's audience.&lt;/user_input&gt;</v>
      </c>
      <c r="T13" s="19">
        <f t="array" ref="T13">index('Response Scoring'!$E:$E,match($A13,'Response Scoring'!$A:$A,0))</f>
        <v>2</v>
      </c>
      <c r="U13" s="20">
        <f t="shared" si="6"/>
        <v>0.6666666667</v>
      </c>
      <c r="V13" s="20">
        <f t="shared" si="7"/>
        <v>6.25</v>
      </c>
      <c r="W13" s="19" t="str">
        <f>'Raw Data'!$Q9</f>
        <v>Analyzing presentation slides to evaluate both the visual design and written content for consistency</v>
      </c>
      <c r="X13" s="19">
        <f t="shared" si="8"/>
        <v>1</v>
      </c>
      <c r="Y13" s="19" t="str">
        <f>'Raw Data'!$R9</f>
        <v>Hallucinations (generating false or misleading information), Biases in answers, Data privacy concerns when information is shared with an LLM, Vulnerability to manipulation by bad actors</v>
      </c>
      <c r="Z13" s="19">
        <f t="shared" si="9"/>
        <v>1</v>
      </c>
      <c r="AA13" s="19" t="str">
        <f>'Raw Data'!$S9</f>
        <v>Verify that the AI tool has SSL/HTTPS encryption before using it, Anonymize information by removing identifying details, Only share information that you would be comfortable sharing internally with a colleague</v>
      </c>
      <c r="AB13" s="20">
        <f t="shared" si="10"/>
        <v>0</v>
      </c>
      <c r="AC13" s="19" t="str">
        <f>'Raw Data'!$T9</f>
        <v>Always: I routinely cross-check AI outputs with reliable sources</v>
      </c>
      <c r="AD13" s="19">
        <f t="shared" si="11"/>
        <v>1</v>
      </c>
      <c r="AE13" s="19" t="str">
        <f>'Raw Data'!$U9</f>
        <v>Verify any calculations or data analysis independently, Cross-reference key claims with reliable external sources, Look for professional formatting and proper grammar</v>
      </c>
      <c r="AF13" s="19">
        <f t="shared" si="12"/>
        <v>0</v>
      </c>
      <c r="AG13" s="23">
        <f t="shared" si="13"/>
        <v>6</v>
      </c>
      <c r="AH13" s="19" t="str">
        <f>'Raw Data'!$V9</f>
        <v>Sometimes: I iterate 2-3 times to reach a good result</v>
      </c>
      <c r="AI13" s="19">
        <f t="shared" si="14"/>
        <v>0.67</v>
      </c>
      <c r="AJ13" s="19" t="str">
        <f>'Raw Data'!$W9</f>
        <v>I have an upcoming meeting to discuss a new marketing initiative for 2026. Attending the meeting will be members of the client x team including their vp and head of marketing. I want the tone to come across as clear and professional. During the proposal, I need to ensure I discuss objectives a, b and c. Please provide a sample meeting agenda and share any communication guidelines.</v>
      </c>
      <c r="AK13" s="19" t="s">
        <v>55</v>
      </c>
      <c r="AL13" s="22" t="str">
        <f>substitute('Prompt Template'!$C$2,$AJ$5,$AK13)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meeting to discuss a new marketing initiative for 2026. Attending the meeting will be members of the client x team including their vp and head of marketing. I want the tone to come across as clear and professional. During the proposal, I need to ensure I discuss objectives a, b and c. Please provide a sample meeting agenda and share any communication guidelines.&lt;/prompt&gt;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meeting to discuss a new marketing initiative for 2026. Attending the meeting will be members of the client x team including their vp and head of marketing. I want the tone to come across as clear and professional. During the proposal, I need to ensure I discuss objectives a, b and c. Please provide a sample meeting agenda and share any communication guidelines.&lt;/user_input&gt;</v>
      </c>
      <c r="AM13" s="19">
        <f t="array" ref="AM13">index('Response Scoring'!$G:$G,match($A13,'Response Scoring'!$A:$A,0))</f>
        <v>4</v>
      </c>
      <c r="AN13" s="19">
        <f t="shared" si="15"/>
        <v>0.8</v>
      </c>
      <c r="AO13" s="19" t="str">
        <f>'Raw Data'!$X9</f>
        <v>You are a research assistant that helps team members at company x. Your goal is to gather and summarize competitive insights in a structured and transparent way. When conducting your research, focus on competitor products, pricing and positioning within industry x.</v>
      </c>
      <c r="AP13" s="19" t="s">
        <v>56</v>
      </c>
      <c r="AQ13" s="22" t="str">
        <f>substitute('Prompt Template'!$D$2,$AO$5,$AP13)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research assistant that helps team members at company x. Your goal is to gather and summarize competitive insights in a structured and transparent way. When conducting your research, focus on competitor products, pricing and positioning within industry x.&lt;/user_input&gt;
</v>
      </c>
      <c r="AR13" s="19">
        <f t="array" ref="AR13">index('Response Scoring'!$I:$I,match($A13,'Response Scoring'!$A:$A,0))</f>
        <v>2</v>
      </c>
      <c r="AS13" s="19">
        <f t="shared" si="16"/>
        <v>0.4</v>
      </c>
      <c r="AT13" s="23">
        <f t="shared" si="17"/>
        <v>5.805</v>
      </c>
      <c r="AU13" s="19">
        <f t="shared" si="18"/>
        <v>30.11</v>
      </c>
      <c r="AV13" s="23">
        <f t="shared" si="19"/>
        <v>60.22</v>
      </c>
      <c r="AW13" s="19" t="str">
        <f t="shared" si="20"/>
        <v>AI Practitioner</v>
      </c>
      <c r="AX13" s="19" t="str">
        <f>'Raw Data'!Y9</f>
        <v>ChatGPT, Claude, Google Gemini</v>
      </c>
      <c r="AY13" s="19" t="b">
        <f>'Raw Data'!Z9</f>
        <v>0</v>
      </c>
      <c r="AZ13" s="19" t="str">
        <f>'Raw Data'!AA9</f>
        <v>Yes, we have a formal AI strategy</v>
      </c>
      <c r="BA13" s="19" t="str">
        <f>'Raw Data'!AB9</f>
        <v>Tools exist with clear access process</v>
      </c>
      <c r="BB13" s="19" t="str">
        <f>'Raw Data'!AC9</f>
        <v>ChatGPT for Enterprise or Teams, Google Gemini</v>
      </c>
      <c r="BC13" s="19" t="str">
        <f>'Raw Data'!AD9</f>
        <v>Satisfied - meets my needs well</v>
      </c>
      <c r="BD13" s="19" t="str">
        <f>'Raw Data'!AE9</f>
        <v>Clear, enforced policies that directly implement our AI strategy</v>
      </c>
      <c r="BE13" s="19" t="str">
        <f>'Raw Data'!AF9</f>
        <v>We have a clear, actionable policy that effectively guides AI use</v>
      </c>
      <c r="BF13" s="19" t="b">
        <f>'Raw Data'!AG9</f>
        <v>1</v>
      </c>
      <c r="BG13" s="19" t="b">
        <f>'Raw Data'!AH9</f>
        <v>1</v>
      </c>
      <c r="BH13" s="19" t="str">
        <f>'Raw Data'!AI9</f>
        <v>4-8 hours per week</v>
      </c>
      <c r="BI13" s="19" t="str">
        <f>'Raw Data'!AJ9</f>
        <v>Somewhat disappointed</v>
      </c>
      <c r="BJ13" s="19" t="str">
        <f>'Raw Data'!AK9</f>
        <v>Intermediate: I have a good understanding of AI principles, can use various AI tools independently, and can apply AI in specific tasks or projects.</v>
      </c>
      <c r="BK13" s="19" t="str">
        <f>'Raw Data'!AL9</f>
        <v>They encourage the use of AI in my work, but don't expect it</v>
      </c>
      <c r="BL13" s="19" t="str">
        <f>'Raw Data'!AM9</f>
        <v>Excited about its implications for me</v>
      </c>
      <c r="BM13" s="19" t="b">
        <f>'Raw Data'!AN9</f>
        <v>1</v>
      </c>
      <c r="BN13" s="19" t="str">
        <f>'Raw Data'!AO9</f>
        <v>I'm worried about hallucinations, I'm worried about data security or privacy</v>
      </c>
      <c r="BO13" s="19" t="str">
        <f>'Raw Data'!AP9</f>
        <v>Minor concern but it doesn’t impact my daily work or productivity</v>
      </c>
      <c r="BP13" s="19" t="str">
        <f>'Raw Data'!AQ9</f>
        <v>Widespread adoption with open sharing or use cases and best practices</v>
      </c>
      <c r="BQ13" s="19" t="str">
        <f>'Raw Data'!AR9</f>
        <v>I’m encouraged to experiment and create my own AI solution (CustomGPTs, vibe coding, reusable prompts, etc)</v>
      </c>
      <c r="BR13" s="19" t="str">
        <f>'Raw Data'!AS9</f>
        <v>Significant improvement - noticeably better productivity and outcomes</v>
      </c>
      <c r="BS13" s="19" t="str">
        <f>'Raw Data'!C9</f>
        <v/>
      </c>
      <c r="BT13" s="19" t="str">
        <f>'Raw Data'!D9</f>
        <v/>
      </c>
      <c r="BU13" s="19" t="str">
        <f>'Raw Data'!E9</f>
        <v>SEO</v>
      </c>
      <c r="BV13" s="19" t="str">
        <f>'Raw Data'!F9</f>
        <v>Specialist/Senior Specialist</v>
      </c>
      <c r="BW13" s="19" t="str">
        <f>'Raw Data'!G9</f>
        <v/>
      </c>
      <c r="BX13" s="19" t="str">
        <f>'Raw Data'!H9</f>
        <v/>
      </c>
      <c r="BY13" s="19" t="str">
        <f>'Raw Data'!I9</f>
        <v/>
      </c>
      <c r="BZ13" s="19" t="str">
        <f>'Raw Data'!J9</f>
        <v/>
      </c>
      <c r="CA13" s="24" t="str">
        <f>'Raw Data'!AT9</f>
        <v>Primarily hallucinations; I make sure to always verify outputs.</v>
      </c>
      <c r="CB13" s="24" t="str">
        <f>'Raw Data'!AU9</f>
        <v>I use it to streamline my workflows and improve productivity.</v>
      </c>
      <c r="CC13" s="24" t="str">
        <f>'Raw Data'!AV9</f>
        <v>I use ChatGPT with CSV uploads and AI tools in Google Sheets to turn raw performance data into clear insights. I use ChatGPT/Copilot to speed up competitor research for pitches and strategy decks. Instead of manually Googling and formatting everything, I ask the AI to generate company snapshots, product and pricing overviews. I my Fathom AI notetaker to quickly summarize meetings. After a call, I have a concise summary plus a list of action items with owners and deadlines.</v>
      </c>
      <c r="CD13" s="24" t="str">
        <f>'Raw Data'!AW9</f>
        <v>N/A</v>
      </c>
      <c r="CE13" s="24" t="str">
        <f>'Raw Data'!AX9</f>
        <v>Our team spends a lot of time manually creating monthly client reports. We copy data from multiple sources, using screenshots from Looker Studio dashboards and include insights. An AI assistant could auto-generate first-draft narratives, standardize formatting, and flag inconsistencies. KPIs: report turnaround time, total hours spent per report, number of revision cycles, and delivery rate.</v>
      </c>
      <c r="CF13" s="24" t="str">
        <f>'Raw Data'!AY9</f>
        <v>I’d invest 5–10 hours a week in building my skills including learning new tools, analytics techniques, and channel best practices. That might include taking short courses, experimenting with new platforms, or building templates that make the whole team more effective in the long term.</v>
      </c>
      <c r="CG13" s="24" t="str">
        <f>'Raw Data'!AZ9</f>
        <v>Yes</v>
      </c>
    </row>
    <row r="14" ht="15.75" customHeight="1">
      <c r="A14" s="19">
        <f>'Raw Data'!$A10</f>
        <v>8</v>
      </c>
      <c r="B14" s="19" t="str">
        <f>'Raw Data'!$B10</f>
        <v>cdarrow@stellarising.com</v>
      </c>
      <c r="C14" s="19" t="str">
        <f>'Raw Data'!$K10</f>
        <v>Daily</v>
      </c>
      <c r="D14" s="19">
        <f t="shared" si="1"/>
        <v>1</v>
      </c>
      <c r="E14" s="19" t="str">
        <f>'Raw Data'!$L10</f>
        <v>Brainstorming ideas, testing concepts, or getting feedback on my thinking, Analyzing data or documents to extract insights or summaries, Writing or debugging code, scripts, or formulas, Editing or improving text I've already written (emails, documents, presentations), Getting quick answers to specific questions or looking up information, Building custom prompts, templates, or workflows that I reuse regularly</v>
      </c>
      <c r="F14" s="19">
        <f t="shared" si="21"/>
        <v>1</v>
      </c>
      <c r="G14" s="20">
        <f t="shared" si="2"/>
        <v>0.3333333333</v>
      </c>
      <c r="H14" s="21" t="str">
        <f>'Raw Data'!M10</f>
        <v>I maintain a library of prompts that I reuse frequently</v>
      </c>
      <c r="I14" s="19">
        <f t="shared" si="3"/>
        <v>0.5</v>
      </c>
      <c r="J14" s="19" t="str">
        <f>'Raw Data'!$N10</f>
        <v>Create a systematic process where AI handles data analysis and summary generation consistently</v>
      </c>
      <c r="K14" s="19">
        <f t="shared" si="4"/>
        <v>1</v>
      </c>
      <c r="L14" s="19" t="str">
        <f>'Raw Data'!$O10</f>
        <v>I would first ask AI for an overall analysis of the topic (likely repurposing a "state of the category" prompt that I have previously used) to better understand the topic that I am unfamiliar with. From there, I would work with AI to create the presentation, pressure testing strategies &amp; asking for feedback that I would likely receive from a senior stakeholder.</v>
      </c>
      <c r="M14" s="19" t="s">
        <v>57</v>
      </c>
      <c r="N14" s="22" t="str">
        <f>substitute('Prompt Template'!$A$2,$L$5,$M14)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first ask AI for an overall analysis of the topic (likely repurposing a "state of the category" prompt that I have previously used) to better understand the topic that I am unfamiliar with. From there, I would work with AI to create the presentation, pressure testing strategies &amp; asking for feedback that I would likely receive from a senior stakeholder.&lt;/user_input&gt;</v>
      </c>
      <c r="O14" s="19">
        <f t="array" ref="O14">index('Response Scoring'!$C:$C,match($A14,'Response Scoring'!$A:$A,0))</f>
        <v>2</v>
      </c>
      <c r="P14" s="20">
        <f t="shared" si="5"/>
        <v>0.6666666667</v>
      </c>
      <c r="Q14" s="19" t="str">
        <f>'Raw Data'!$P10</f>
        <v>I find AI is the most useful when trying to understand and analyze large quantities of data, especially when looking for trends / insights. This helps to better organize my thoughts but also find new ways of thinking.</v>
      </c>
      <c r="R14" s="19" t="s">
        <v>58</v>
      </c>
      <c r="S14" s="22" t="str">
        <f>substitute('Prompt Template'!$B$2,$Q$5,$R14)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find AI is the most useful when trying to understand and analyze large quantities of data, especially when looking for trends / insights. This helps to better organize my thoughts but also find new ways of thinking.&lt;/user_input&gt;</v>
      </c>
      <c r="T14" s="19">
        <f t="array" ref="T14">index('Response Scoring'!$E:$E,match($A14,'Response Scoring'!$A:$A,0))</f>
        <v>1</v>
      </c>
      <c r="U14" s="20">
        <f t="shared" si="6"/>
        <v>0.3333333333</v>
      </c>
      <c r="V14" s="20">
        <f t="shared" si="7"/>
        <v>5.166666667</v>
      </c>
      <c r="W14" s="19" t="str">
        <f>'Raw Data'!$Q10</f>
        <v>Analyzing presentation slides to evaluate both the visual design and written content for consistency</v>
      </c>
      <c r="X14" s="19">
        <f t="shared" si="8"/>
        <v>1</v>
      </c>
      <c r="Y14" s="19" t="str">
        <f>'Raw Data'!$R10</f>
        <v>Hallucinations (generating false or misleading information), Data privacy concerns when information is shared with an LLM, Biases in answers, Vulnerability to manipulation by bad actors</v>
      </c>
      <c r="Z14" s="19">
        <f t="shared" si="9"/>
        <v>1</v>
      </c>
      <c r="AA14" s="19" t="str">
        <f>'Raw Data'!$S10</f>
        <v>Anonymize information by removing identifying details, Verify that the AI tool has SSL/HTTPS encryption before using it</v>
      </c>
      <c r="AB14" s="20">
        <f t="shared" si="10"/>
        <v>0</v>
      </c>
      <c r="AC14" s="19" t="str">
        <f>'Raw Data'!$T10</f>
        <v>Always: I routinely cross-check AI outputs with reliable sources</v>
      </c>
      <c r="AD14" s="19">
        <f t="shared" si="11"/>
        <v>1</v>
      </c>
      <c r="AE14" s="19" t="str">
        <f>'Raw Data'!$U10</f>
        <v>Cross-reference key claims with reliable external sources, Verify any calculations or data analysis independently, Ask the same AI tool to double-check its work for accuracy</v>
      </c>
      <c r="AF14" s="19">
        <f t="shared" si="12"/>
        <v>0.75</v>
      </c>
      <c r="AG14" s="23">
        <f t="shared" si="13"/>
        <v>7.5</v>
      </c>
      <c r="AH14" s="19" t="str">
        <f>'Raw Data'!$V10</f>
        <v>Frequently: I systematically refine prompts until I'm satisfied</v>
      </c>
      <c r="AI14" s="19">
        <f t="shared" si="14"/>
        <v>1</v>
      </c>
      <c r="AJ14" s="19" t="str">
        <f>'Raw Data'!$W10</f>
        <v># Objective You are MediaStrategyGPT, a media strategist. Your task is to create paid media strategy for a *Category* brand with main focus on driving *Main KPI*. # Context MediaStrategyGPT is designed to streamline the process of creating paid media strategies that balance KPI-driven goals with insights from competitors’ campaigns, creative launches, and media channels. This ensures our agency team can develop differentiated, data-informed strategies that position the brand effectively to win new business. # Task Breakdown ## STEP 1: You will use Browse with Bing to identify channels that competitors are using, creative approaches, media activation timing, and emerging trends or innovations from the competitors listed below: 1) 2) 3) 4) ## STEP 2: You will create a KPI-focused paid media plan that includes recommended channels &amp; budget prioritization, creative messaging, timing, and potential risks &amp; challenges. # Rules Your response will be structured into 2 sections: 1) KPI-Driven Media Plan &amp; Strategy, 2) Notable Launches &amp; Competitive Trends. Keep the tone concise and informative (slide-ready if needed). Never fabricate data or assume spend levels without supporting inputs. Avoid speculation unless clearly labeled.</v>
      </c>
      <c r="AK14" s="19" t="s">
        <v>59</v>
      </c>
      <c r="AL14" s="22" t="str">
        <f>substitute('Prompt Template'!$C$2,$AJ$5,$AK14)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 Objective You are MediaStrategyGPT, a media strategist. Your task is to create paid media strategy for a *Category* brand with main focus on driving *Main KPI*. # Context MediaStrategyGPT is designed to streamline the process of creating paid media strategies that balance KPI-driven goals with insights from competitors’ campaigns, creative launches, and media channels. This ensures our agency team can develop differentiated, data-informed strategies that position the brand effectively to win new business. # Task Breakdown ## STEP 1: You will use Browse with Bing to identify channels that competitors are using, creative approaches, media activation timing, and emerging trends or innovations from the competitors listed below: 1) 2) 3) 4) ## STEP 2: You will create a KPI-focused paid media plan that includes recommended channels &amp; budget prioritization, creative messaging, timing, and potential risks &amp; challenges. # Rules Your response will be structured into 2 sections: 1) KPI-Driven Media Plan &amp; Strategy, 2) Notable Launches &amp; Competitive Trends. Keep the tone concise and informative (slide-ready if needed). Never fabricate data or assume spend levels without supporting inputs. Avoid speculation unless clearly labeled.&lt;/prompt&gt;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 Objective You are MediaStrategyGPT, a media strategist. Your task is to create paid media strategy for a *Category* brand with main focus on driving *Main KPI*. # Context MediaStrategyGPT is designed to streamline the process of creating paid media strategies that balance KPI-driven goals with insights from competitors’ campaigns, creative launches, and media channels. This ensures our agency team can develop differentiated, data-informed strategies that position the brand effectively to win new business. # Task Breakdown ## STEP 1: You will use Browse with Bing to identify channels that competitors are using, creative approaches, media activation timing, and emerging trends or innovations from the competitors listed below: 1) 2) 3) 4) ## STEP 2: You will create a KPI-focused paid media plan that includes recommended channels &amp; budget prioritization, creative messaging, timing, and potential risks &amp; challenges. # Rules Your response will be structured into 2 sections: 1) KPI-Driven Media Plan &amp; Strategy, 2) Notable Launches &amp; Competitive Trends. Keep the tone concise and informative (slide-ready if needed). Never fabricate data or assume spend levels without supporting inputs. Avoid speculation unless clearly labeled.&lt;/user_input&gt;</v>
      </c>
      <c r="AM14" s="19">
        <f t="array" ref="AM14">index('Response Scoring'!$G:$G,match($A14,'Response Scoring'!$A:$A,0))</f>
        <v>2</v>
      </c>
      <c r="AN14" s="19">
        <f t="shared" si="15"/>
        <v>0.4</v>
      </c>
      <c r="AO14" s="19" t="str">
        <f>'Raw Data'!$X10</f>
        <v># Objective You are MediaIntelGPT, a competitive insights analyst. Your task is to create paid media competitive updates highlighting new launches and notable creative moves across the beauty category from July 2025 - Sept 2025. # Context MediaIntelGPTis designed to streamline the process of surfacing and summarizing key competitive intelligence for paid media. This ensures our team stays informed on category dynamics and can proactively respond to shifts in the market. # Task Breakdown ## STEP 1: You will use Browse with Bing to identify any new campaigns, creative launches, or noteworthy media activity from competitors listed below: 1)  2)  3)  4)  5)   ## STEP 2: You will summarize findings into a clear, concise update that highlights new launches, media activations and PR strategies as well as emerging trends in the category. # Rules Your response will be structured into 2 sections: 1) Notable Launches &amp; Creative Trends, 2) Strategic Takeaways. Keep the tone concise and informative (slide-ready if needed).Never fabricate data or assume spend levels without supporting inputs. Avoid speculation unless clearly labeled.</v>
      </c>
      <c r="AP14" s="19" t="s">
        <v>60</v>
      </c>
      <c r="AQ14" s="22" t="str">
        <f>substitute('Prompt Template'!$D$2,$AO$5,$AP14)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 Objective You are MediaIntelGPT, a competitive insights analyst. Your task is to create paid media competitive updates highlighting new launches and notable creative moves across the beauty category from July 2025 - Sept 2025. # Context MediaIntelGPTis designed to streamline the process of surfacing and summarizing key competitive intelligence for paid media. This ensures our team stays informed on category dynamics and can proactively respond to shifts in the market. # Task Breakdown ## STEP 1: You will use Browse with Bing to identify any new campaigns, creative launches, or noteworthy media activity from competitors listed below: 1)  2)  3)  4)  5)   ## STEP 2: You will summarize findings into a clear, concise update that highlights new launches, media activations and PR strategies as well as emerging trends in the category. # Rules Your response will be structured into 2 sections: 1) Notable Launches &amp; Creative Trends, 2) Strategic Takeaways. Keep the tone concise and informative (slide-ready if needed).Never fabricate data or assume spend levels without supporting inputs. Avoid speculation unless clearly labeled.&lt;/user_input&gt;
</v>
      </c>
      <c r="AR14" s="19">
        <f t="array" ref="AR14">index('Response Scoring'!$I:$I,match($A14,'Response Scoring'!$A:$A,0))</f>
        <v>4</v>
      </c>
      <c r="AS14" s="19">
        <f t="shared" si="16"/>
        <v>0.8</v>
      </c>
      <c r="AT14" s="23">
        <f t="shared" si="17"/>
        <v>6.9</v>
      </c>
      <c r="AU14" s="19">
        <f t="shared" si="18"/>
        <v>31.63333333</v>
      </c>
      <c r="AV14" s="23">
        <f t="shared" si="19"/>
        <v>63.26666667</v>
      </c>
      <c r="AW14" s="19" t="str">
        <f t="shared" si="20"/>
        <v>AI Practitioner</v>
      </c>
      <c r="AX14" s="19" t="str">
        <f>'Raw Data'!Y10</f>
        <v>ChatGPT</v>
      </c>
      <c r="AY14" s="19" t="b">
        <f>'Raw Data'!Z10</f>
        <v>0</v>
      </c>
      <c r="AZ14" s="19" t="str">
        <f>'Raw Data'!AA10</f>
        <v>Yes, we have a formal AI strategy</v>
      </c>
      <c r="BA14" s="19" t="str">
        <f>'Raw Data'!AB10</f>
        <v>Tools exist with clear access process</v>
      </c>
      <c r="BB14" s="19" t="str">
        <f>'Raw Data'!AC10</f>
        <v>A homegrown solution</v>
      </c>
      <c r="BC14" s="19" t="str">
        <f>'Raw Data'!AD10</f>
        <v>Partially satisfied - has limitations but still useful</v>
      </c>
      <c r="BD14" s="19" t="str">
        <f>'Raw Data'!AE10</f>
        <v>Clear, enforced policies that directly implement our AI strategy</v>
      </c>
      <c r="BE14" s="19" t="str">
        <f>'Raw Data'!AF10</f>
        <v>We have a clear, actionable policy that effectively guides AI use</v>
      </c>
      <c r="BF14" s="19" t="b">
        <f>'Raw Data'!AG10</f>
        <v>1</v>
      </c>
      <c r="BG14" s="19" t="b">
        <f>'Raw Data'!AH10</f>
        <v>0</v>
      </c>
      <c r="BH14" s="19" t="str">
        <f>'Raw Data'!AI10</f>
        <v>4-8 hours per week</v>
      </c>
      <c r="BI14" s="19" t="str">
        <f>'Raw Data'!AJ10</f>
        <v>Very disappointed</v>
      </c>
      <c r="BJ14" s="19" t="str">
        <f>'Raw Data'!AK10</f>
        <v>Advanced: I systematically use AI in multiple workflows, refine prompts, troubleshoot issues, and often teach or guide colleagues in AI best practices.</v>
      </c>
      <c r="BK14" s="19" t="str">
        <f>'Raw Data'!AL10</f>
        <v>They expect me to use AI in my day-to-day work</v>
      </c>
      <c r="BL14" s="19" t="str">
        <f>'Raw Data'!AM10</f>
        <v>Excited about its implications for me</v>
      </c>
      <c r="BM14" s="19" t="b">
        <f>'Raw Data'!AN10</f>
        <v>1</v>
      </c>
      <c r="BN14" s="19" t="str">
        <f>'Raw Data'!AO10</f>
        <v>I'm worried about hallucinations</v>
      </c>
      <c r="BO14" s="19" t="str">
        <f>'Raw Data'!AP10</f>
        <v>Minor concern but it doesn’t impact my daily work or productivity</v>
      </c>
      <c r="BP14" s="19" t="str">
        <f>'Raw Data'!AQ10</f>
        <v>Widespread adoption with open sharing or use cases and best practices</v>
      </c>
      <c r="BQ14" s="19" t="str">
        <f>'Raw Data'!AR10</f>
        <v>I’m encouraged to experiment and create my own AI solution (CustomGPTs, vibe coding, reusable prompts, etc)</v>
      </c>
      <c r="BR14" s="19" t="str">
        <f>'Raw Data'!AS10</f>
        <v>Significant improvement - noticeably better productivity and outcomes</v>
      </c>
      <c r="BS14" s="19" t="str">
        <f>'Raw Data'!C10</f>
        <v/>
      </c>
      <c r="BT14" s="19" t="str">
        <f>'Raw Data'!D10</f>
        <v/>
      </c>
      <c r="BU14" s="19" t="str">
        <f>'Raw Data'!E10</f>
        <v>Client Strategy/Planner</v>
      </c>
      <c r="BV14" s="19" t="str">
        <f>'Raw Data'!F10</f>
        <v>Manager/Senior Manager</v>
      </c>
      <c r="BW14" s="19" t="str">
        <f>'Raw Data'!G10</f>
        <v/>
      </c>
      <c r="BX14" s="19" t="str">
        <f>'Raw Data'!H10</f>
        <v/>
      </c>
      <c r="BY14" s="19" t="str">
        <f>'Raw Data'!I10</f>
        <v/>
      </c>
      <c r="BZ14" s="19" t="str">
        <f>'Raw Data'!J10</f>
        <v/>
      </c>
      <c r="CA14" s="24" t="str">
        <f>'Raw Data'!AT10</f>
        <v>My overall bandwidth limits the amount of time I can spend learning and troubleshooting AI. If I had more time to devote to learning and implementing skills, I think I could use AI even more.</v>
      </c>
      <c r="CB14" s="24" t="str">
        <f>'Raw Data'!AU10</f>
        <v>The main reason I use AI is for efficiency.</v>
      </c>
      <c r="CC14" s="24" t="str">
        <f>'Raw Data'!AV10</f>
        <v>1) Analysis of data / large quantities of information
2) Asking for feedback &amp; additional strategy one projects.
3) Editing / double checking writing / excel equations / math</v>
      </c>
      <c r="CD14" s="24" t="str">
        <f>'Raw Data'!AW10</f>
        <v>N/A</v>
      </c>
      <c r="CE14" s="24" t="str">
        <f>'Raw Data'!AX10</f>
        <v>Competitive pulls, combining the data from two platforms is repetitive &amp; manual. KPI would be time saved.</v>
      </c>
      <c r="CF14" s="24" t="str">
        <f>'Raw Data'!AY10</f>
        <v>Additional trainings &amp; workshops. More time to focus on client deliverables.</v>
      </c>
      <c r="CG14" s="24" t="str">
        <f>'Raw Data'!AZ10</f>
        <v>Yes</v>
      </c>
    </row>
    <row r="15" ht="15.75" customHeight="1">
      <c r="A15" s="19">
        <f>'Raw Data'!$A11</f>
        <v>9</v>
      </c>
      <c r="B15" s="19" t="str">
        <f>'Raw Data'!$B11</f>
        <v>jfisher@stellarising.com</v>
      </c>
      <c r="C15" s="19" t="str">
        <f>'Raw Data'!$K11</f>
        <v>Daily</v>
      </c>
      <c r="D15" s="19">
        <f t="shared" si="1"/>
        <v>1</v>
      </c>
      <c r="E15" s="19" t="str">
        <f>'Raw Data'!$L11</f>
        <v>Building custom prompts, templates, or workflows that I reuse regularly, Brainstorming ideas, testing concepts, or getting feedback on my thinking, Analyzing data or documents to extract insights or summaries, Getting quick answers to specific questions or looking up information, Creating first drafts of content from scratch (reports, proposals, marketing copy)</v>
      </c>
      <c r="F15" s="19">
        <f t="shared" si="21"/>
        <v>3</v>
      </c>
      <c r="G15" s="20">
        <f t="shared" si="2"/>
        <v>1</v>
      </c>
      <c r="H15" s="21" t="str">
        <f>'Raw Data'!M11</f>
        <v>I've built custom AI tools (CustomGPTs, Copilot Agents, Google Gems, Claude Projects) for repetitive tasks</v>
      </c>
      <c r="I15" s="19">
        <f t="shared" si="3"/>
        <v>0.75</v>
      </c>
      <c r="J15" s="19" t="str">
        <f>'Raw Data'!$N11</f>
        <v>Create a systematic process where AI handles data analysis and summary generation consistently</v>
      </c>
      <c r="K15" s="19">
        <f t="shared" si="4"/>
        <v>1</v>
      </c>
      <c r="L15" s="19" t="str">
        <f>'Raw Data'!$O11</f>
        <v>I would give AI as much information as possible and send on an AI tool to see if I am missing anything important on the topic to help educate myself more on the unfamiliar, ask AI to assist with any analysis help and how to present the data in a clear, organized way</v>
      </c>
      <c r="M15" s="19" t="s">
        <v>61</v>
      </c>
      <c r="N15" s="22" t="str">
        <f>substitute('Prompt Template'!$A$2,$L$5,$M15)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give AI as much information as possible and send on an AI tool to see if I am missing anything important on the topic to help educate myself more on the unfamiliar, ask AI to assist with any analysis help and how to present the data in a clear, organized way&lt;/user_input&gt;</v>
      </c>
      <c r="O15" s="19">
        <f t="array" ref="O15">index('Response Scoring'!$C:$C,match($A15,'Response Scoring'!$A:$A,0))</f>
        <v>2</v>
      </c>
      <c r="P15" s="20">
        <f t="shared" si="5"/>
        <v>0.6666666667</v>
      </c>
      <c r="Q15" s="19" t="str">
        <f>'Raw Data'!$P11</f>
        <v>I use a custom GPT for copy optimization and review analysis which helps our clients get more meaningful deliverables and for us to optimize copy more efficiently</v>
      </c>
      <c r="R15" s="19" t="s">
        <v>62</v>
      </c>
      <c r="S15" s="22" t="str">
        <f>substitute('Prompt Template'!$B$2,$Q$5,$R15)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 custom GPT for copy optimization and review analysis which helps our clients get more meaningful deliverables and for us to optimize copy more efficiently&lt;/user_input&gt;</v>
      </c>
      <c r="T15" s="19">
        <f t="array" ref="T15">index('Response Scoring'!$E:$E,match($A15,'Response Scoring'!$A:$A,0))</f>
        <v>2</v>
      </c>
      <c r="U15" s="20">
        <f t="shared" si="6"/>
        <v>0.6666666667</v>
      </c>
      <c r="V15" s="20">
        <f t="shared" si="7"/>
        <v>7.75</v>
      </c>
      <c r="W15" s="19" t="str">
        <f>'Raw Data'!$Q11</f>
        <v>Analyzing presentation slides to evaluate both the visual design and written content for consistency</v>
      </c>
      <c r="X15" s="19">
        <f t="shared" si="8"/>
        <v>1</v>
      </c>
      <c r="Y15" s="19" t="str">
        <f>'Raw Data'!$R11</f>
        <v>Hallucinations (generating false or misleading information), Biases in answers, Data privacy concerns when information is shared with an LLM</v>
      </c>
      <c r="Z15" s="19">
        <f t="shared" si="9"/>
        <v>0.75</v>
      </c>
      <c r="AA15" s="19" t="str">
        <f>'Raw Data'!$S11</f>
        <v>Only share information that you would be comfortable sharing internally with a colleague, Use secure company instances or enterprise plans when available</v>
      </c>
      <c r="AB15" s="20">
        <f t="shared" si="10"/>
        <v>0.5</v>
      </c>
      <c r="AC15" s="19" t="str">
        <f>'Raw Data'!$T11</f>
        <v>Always: I routinely cross-check AI outputs with reliable sources</v>
      </c>
      <c r="AD15" s="19">
        <f t="shared" si="11"/>
        <v>1</v>
      </c>
      <c r="AE15" s="19" t="str">
        <f>'Raw Data'!$U11</f>
        <v>Check if the response uses confident language and specific details, Cross-reference key claims with reliable external sources, Verify any calculations or data analysis independently, Ask the same AI tool to double-check its work for accuracy</v>
      </c>
      <c r="AF15" s="19">
        <f t="shared" si="12"/>
        <v>0</v>
      </c>
      <c r="AG15" s="23">
        <f t="shared" si="13"/>
        <v>6.5</v>
      </c>
      <c r="AH15" s="19" t="str">
        <f>'Raw Data'!$V11</f>
        <v>Frequently: I systematically refine prompts until I'm satisfied</v>
      </c>
      <c r="AI15" s="19">
        <f t="shared" si="14"/>
        <v>1</v>
      </c>
      <c r="AJ15" s="19" t="str">
        <f>'Raw Data'!$W11</f>
        <v>You are a Senior Amazon Account Manager presenting a new Amazon initiative with your client. Include data on conversion rate improvements from Amazon.com on how using this tool has helped other businesses and any other information to provide that would help a beauty brand make this decision. Please include everything relevant that someone on the brand side would need to know.</v>
      </c>
      <c r="AK15" s="19" t="s">
        <v>63</v>
      </c>
      <c r="AL15" s="22" t="str">
        <f>substitute('Prompt Template'!$C$2,$AJ$5,$AK15)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 Senior Amazon Account Manager presenting a new Amazon initiative with your client. Include data on conversion rate improvements from Amazon.com on how using this tool has helped other businesses and any other information to provide that would help a beauty brand make this decision. Please include everything relevant that someone on the brand side would need to know.&lt;/prompt&gt;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 Senior Amazon Account Manager presenting a new Amazon initiative with your client. Include data on conversion rate improvements from Amazon.com on how using this tool has helped other businesses and any other information to provide that would help a beauty brand make this decision. Please include everything relevant that someone on the brand side would need to know.&lt;/user_input&gt;</v>
      </c>
      <c r="AM15" s="19">
        <f t="array" ref="AM15">index('Response Scoring'!$G:$G,match($A15,'Response Scoring'!$A:$A,0))</f>
        <v>4</v>
      </c>
      <c r="AN15" s="19">
        <f t="shared" si="15"/>
        <v>0.8</v>
      </c>
      <c r="AO15" s="19" t="str">
        <f>'Raw Data'!$X11</f>
        <v>You are an Amazon product researcher. Please give me the top 5 competitors in the Amazon beauty space for the brand L'Occitane. Include product information with pricing and best seller ranking on Amazon. Only include relevant products in the beauty space.</v>
      </c>
      <c r="AP15" s="19" t="s">
        <v>64</v>
      </c>
      <c r="AQ15" s="22" t="str">
        <f>substitute('Prompt Template'!$D$2,$AO$5,$AP15)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an Amazon product researcher. Please give me the top 5 competitors in the Amazon beauty space for the brand L'Occitane. Include product information with pricing and best seller ranking on Amazon. Only include relevant products in the beauty space.&lt;/user_input&gt;
</v>
      </c>
      <c r="AR15" s="19">
        <f t="array" ref="AR15">index('Response Scoring'!$I:$I,match($A15,'Response Scoring'!$A:$A,0))</f>
        <v>1</v>
      </c>
      <c r="AS15" s="19">
        <f t="shared" si="16"/>
        <v>0.2</v>
      </c>
      <c r="AT15" s="23">
        <f t="shared" si="17"/>
        <v>5.3</v>
      </c>
      <c r="AU15" s="19">
        <f t="shared" si="18"/>
        <v>32.6</v>
      </c>
      <c r="AV15" s="23">
        <f t="shared" si="19"/>
        <v>65.2</v>
      </c>
      <c r="AW15" s="19" t="str">
        <f t="shared" si="20"/>
        <v>AI Practitioner</v>
      </c>
      <c r="AX15" s="19" t="str">
        <f>'Raw Data'!Y11</f>
        <v>ChatGPT, Google Gemini</v>
      </c>
      <c r="AY15" s="19" t="b">
        <f>'Raw Data'!Z11</f>
        <v>0</v>
      </c>
      <c r="AZ15" s="19" t="str">
        <f>'Raw Data'!AA11</f>
        <v>Yes, we have a formal AI strategy</v>
      </c>
      <c r="BA15" s="19" t="str">
        <f>'Raw Data'!AB11</f>
        <v>Tools exist with clear access process</v>
      </c>
      <c r="BB15" s="19" t="str">
        <f>'Raw Data'!AC11</f>
        <v>ChatGPT for Enterprise or Teams</v>
      </c>
      <c r="BC15" s="19" t="str">
        <f>'Raw Data'!AD11</f>
        <v>Satisfied - meets my needs well</v>
      </c>
      <c r="BD15" s="19" t="str">
        <f>'Raw Data'!AE11</f>
        <v>Clear, enforced policies that directly implement our AI strategy</v>
      </c>
      <c r="BE15" s="19" t="str">
        <f>'Raw Data'!AF11</f>
        <v>We have a clear, actionable policy that effectively guides AI use</v>
      </c>
      <c r="BF15" s="19" t="b">
        <f>'Raw Data'!AG11</f>
        <v>1</v>
      </c>
      <c r="BG15" s="19" t="b">
        <f>'Raw Data'!AH11</f>
        <v>0</v>
      </c>
      <c r="BH15" s="19" t="str">
        <f>'Raw Data'!AI11</f>
        <v>8-12 hours per week</v>
      </c>
      <c r="BI15" s="19" t="str">
        <f>'Raw Data'!AJ11</f>
        <v>Very disappointed</v>
      </c>
      <c r="BJ15" s="19" t="str">
        <f>'Raw Data'!AK11</f>
        <v>Advanced: I systematically use AI in multiple workflows, refine prompts, troubleshoot issues, and often teach or guide colleagues in AI best practices.</v>
      </c>
      <c r="BK15" s="19" t="str">
        <f>'Raw Data'!AL11</f>
        <v>They encourage the use of AI in my work, but don't expect it</v>
      </c>
      <c r="BL15" s="19" t="str">
        <f>'Raw Data'!AM11</f>
        <v>Excited about its implications for me</v>
      </c>
      <c r="BM15" s="19" t="b">
        <f>'Raw Data'!AN11</f>
        <v>1</v>
      </c>
      <c r="BN15" s="19" t="str">
        <f>'Raw Data'!AO11</f>
        <v>I'm worried about hallucinations, I'm worried about data security or privacy</v>
      </c>
      <c r="BO15" s="19" t="str">
        <f>'Raw Data'!AP11</f>
        <v>Not affecting my work - I don’t worry about AI replacing my job</v>
      </c>
      <c r="BP15" s="19" t="str">
        <f>'Raw Data'!AQ11</f>
        <v>Widespread adoption with open sharing or use cases and best practices</v>
      </c>
      <c r="BQ15" s="19" t="str">
        <f>'Raw Data'!AR11</f>
        <v>I’m encouraged to experiment and create my own AI solution (CustomGPTs, vibe coding, reusable prompts, etc)</v>
      </c>
      <c r="BR15" s="19" t="str">
        <f>'Raw Data'!AS11</f>
        <v>Transformative - fundamentally changing how I approach my role</v>
      </c>
      <c r="BS15" s="19" t="str">
        <f>'Raw Data'!C11</f>
        <v/>
      </c>
      <c r="BT15" s="19" t="str">
        <f>'Raw Data'!D11</f>
        <v/>
      </c>
      <c r="BU15" s="19" t="str">
        <f>'Raw Data'!E11</f>
        <v>Retail Media</v>
      </c>
      <c r="BV15" s="19" t="str">
        <f>'Raw Data'!F11</f>
        <v>Manager/Senior Manager</v>
      </c>
      <c r="BW15" s="19" t="str">
        <f>'Raw Data'!G11</f>
        <v/>
      </c>
      <c r="BX15" s="19" t="str">
        <f>'Raw Data'!H11</f>
        <v/>
      </c>
      <c r="BY15" s="19" t="str">
        <f>'Raw Data'!I11</f>
        <v/>
      </c>
      <c r="BZ15" s="19" t="str">
        <f>'Raw Data'!J11</f>
        <v/>
      </c>
      <c r="CA15" s="24" t="str">
        <f>'Raw Data'!AT11</f>
        <v>I don't have any reasons to limit AI usage</v>
      </c>
      <c r="CB15" s="24" t="str">
        <f>'Raw Data'!AU11</f>
        <v>Process efficiencies, data analysis</v>
      </c>
      <c r="CC15" s="24" t="str">
        <f>'Raw Data'!AV11</f>
        <v>1) Data analysis with recommendations for reviews 2) Optimization work that saves hours of time and is efficient 3) Summarize meeting transcripts for clear next steps</v>
      </c>
      <c r="CD15" s="24" t="str">
        <f>'Raw Data'!AW11</f>
        <v>Stella is doing everything to encourage the use of AI</v>
      </c>
      <c r="CE15" s="24" t="str">
        <f>'Raw Data'!AX11</f>
        <v>A KPI to measure impact on copy optimization for example would be time saved/conversion rate</v>
      </c>
      <c r="CF15" s="24" t="str">
        <f>'Raw Data'!AY11</f>
        <v>More long term strategy growth for clients</v>
      </c>
      <c r="CG15" s="24" t="str">
        <f>'Raw Data'!AZ11</f>
        <v>Yes</v>
      </c>
    </row>
    <row r="16" ht="15.75" customHeight="1">
      <c r="A16" s="19">
        <f>'Raw Data'!$A12</f>
        <v>10</v>
      </c>
      <c r="B16" s="19" t="str">
        <f>'Raw Data'!$B12</f>
        <v>ddooley@stellarising.com</v>
      </c>
      <c r="C16" s="19" t="str">
        <f>'Raw Data'!$K12</f>
        <v>Daily</v>
      </c>
      <c r="D16" s="19">
        <f t="shared" si="1"/>
        <v>1</v>
      </c>
      <c r="E16" s="19" t="str">
        <f>'Raw Data'!$L12</f>
        <v>Getting quick answers to specific questions or looking up information, Editing or improving text I've already written (emails, documents, presentations), Analyzing data or documents to extract insights or summaries, Brainstorming ideas, testing concepts, or getting feedback on my thinking</v>
      </c>
      <c r="F16" s="19">
        <f t="shared" si="21"/>
        <v>1</v>
      </c>
      <c r="G16" s="20">
        <f t="shared" si="2"/>
        <v>0.3333333333</v>
      </c>
      <c r="H16" s="21" t="str">
        <f>'Raw Data'!M12</f>
        <v>I maintain a library of prompts that I reuse frequently</v>
      </c>
      <c r="I16" s="19">
        <f t="shared" si="3"/>
        <v>0.5</v>
      </c>
      <c r="J16" s="19" t="str">
        <f>'Raw Data'!$N12</f>
        <v>Use AI to help analyze each data source, then compile results manually</v>
      </c>
      <c r="K16" s="19">
        <f t="shared" si="4"/>
        <v>0.67</v>
      </c>
      <c r="L16" s="19" t="str">
        <f>'Raw Data'!$O12</f>
        <v>I would start by using AI to start researching the topic. I would use this research to gain a general understanding of the topic so I am not as unfamiliar with it. Then I would use AI to help organize the information in a clear way to present it. Then once I have my presentation together I would use AI to refine and clarify all the slides. Finally i would use AI to to act as my senior stakeholders to see what potential questions they might have as well as feedback to highlight any gaps to prep for the presentation</v>
      </c>
      <c r="M16" s="19" t="s">
        <v>65</v>
      </c>
      <c r="N16" s="22" t="str">
        <f>substitute('Prompt Template'!$A$2,$L$5,$M16)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start by using AI to start researching the topic. I would use this research to gain a general understanding of the topic so I am not as unfamiliar with it. Then I would use AI to help organize the information in a clear way to present it. Then once I have my presentation together I would use AI to refine and clarify all the slides. Finally i would use AI to to act as my senior stakeholders to see what potential questions they might have as well as feedback to highlight any gaps to prep for the presentation&lt;/user_input&gt;</v>
      </c>
      <c r="O16" s="19">
        <f t="array" ref="O16">index('Response Scoring'!$C:$C,match($A16,'Response Scoring'!$A:$A,0))</f>
        <v>3</v>
      </c>
      <c r="P16" s="20">
        <f t="shared" si="5"/>
        <v>1</v>
      </c>
      <c r="Q16" s="19" t="str">
        <f>'Raw Data'!$P12</f>
        <v>- One of the main ways I use AI on a daily basis is to refine &amp; clarify emails &amp; updates before I send them over to my clients. This helps prevent any questions from my clients and makes sure my communication is professional
- Another way I love to use AI is to find patterns &amp; insights in data. This helps with my monthly/weekly reporting and optimizations</v>
      </c>
      <c r="R16" s="19" t="s">
        <v>66</v>
      </c>
      <c r="S16" s="22" t="str">
        <f>substitute('Prompt Template'!$B$2,$Q$5,$R16)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 One of the main ways I use AI on a daily basis is to refine &amp; clarify emails &amp; updates before I send them over to my clients. This helps prevent any questions from my clients and makes sure my communication is professional
- Another way I love to use AI is to find patterns &amp; insights in data. This helps with my monthly/weekly reporting and optimizations&lt;/user_input&gt;</v>
      </c>
      <c r="T16" s="19">
        <f t="array" ref="T16">index('Response Scoring'!$E:$E,match($A16,'Response Scoring'!$A:$A,0))</f>
        <v>2</v>
      </c>
      <c r="U16" s="20">
        <f t="shared" si="6"/>
        <v>0.6666666667</v>
      </c>
      <c r="V16" s="20">
        <f t="shared" si="7"/>
        <v>6.836666667</v>
      </c>
      <c r="W16" s="19" t="str">
        <f>'Raw Data'!$Q12</f>
        <v>Analyzing presentation slides to evaluate both the visual design and written content for consistency</v>
      </c>
      <c r="X16" s="19">
        <f t="shared" si="8"/>
        <v>1</v>
      </c>
      <c r="Y16" s="19" t="str">
        <f>'Raw Data'!$R12</f>
        <v>Hallucinations (generating false or misleading information), Biases in answers, Data privacy concerns when information is shared with an LLM, Vulnerability to manipulation by bad actors</v>
      </c>
      <c r="Z16" s="19">
        <f t="shared" si="9"/>
        <v>1</v>
      </c>
      <c r="AA16" s="19" t="str">
        <f>'Raw Data'!$S12</f>
        <v>Use secure company instances or enterprise plans when available, Anonymize information by removing identifying details, Verify that the AI tool has SSL/HTTPS encryption before using it</v>
      </c>
      <c r="AB16" s="20">
        <f t="shared" si="10"/>
        <v>0</v>
      </c>
      <c r="AC16" s="19" t="str">
        <f>'Raw Data'!$T12</f>
        <v>Always: I routinely cross-check AI outputs with reliable sources</v>
      </c>
      <c r="AD16" s="19">
        <f t="shared" si="11"/>
        <v>1</v>
      </c>
      <c r="AE16" s="19" t="str">
        <f>'Raw Data'!$U12</f>
        <v>Use a different AI tool to review and verify the content, Look for professional formatting and proper grammar, Cross-reference key claims with reliable external sources, Verify any calculations or data analysis independently, Check if the response uses confident language and specific details, Ask the same AI tool to double-check its work for accuracy</v>
      </c>
      <c r="AF16" s="19">
        <f t="shared" si="12"/>
        <v>0</v>
      </c>
      <c r="AG16" s="23">
        <f t="shared" si="13"/>
        <v>6</v>
      </c>
      <c r="AH16" s="19" t="str">
        <f>'Raw Data'!$V12</f>
        <v>Frequently: I systematically refine prompts until I'm satisfied</v>
      </c>
      <c r="AI16" s="19">
        <f t="shared" si="14"/>
        <v>1</v>
      </c>
      <c r="AJ16" s="19" t="str">
        <f>'Raw Data'!$W12</f>
        <v>I am preparing for meeting to discuss this new proposal. Can you please summarize this attached proposal and give me the highlights so I am ready to discuss with my colleagues</v>
      </c>
      <c r="AK16" s="19" t="s">
        <v>67</v>
      </c>
      <c r="AL16" s="22" t="str">
        <f>substitute('Prompt Template'!$C$2,$AJ$5,$AK16)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meeting to discuss this new proposal. Can you please summarize this attached proposal and give me the highlights so I am ready to discuss with my colleagues&lt;/prompt&gt;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meeting to discuss this new proposal. Can you please summarize this attached proposal and give me the highlights so I am ready to discuss with my colleagues&lt;/user_input&gt;</v>
      </c>
      <c r="AM16" s="19">
        <f t="array" ref="AM16">index('Response Scoring'!$G:$G,match($A16,'Response Scoring'!$A:$A,0))</f>
        <v>3</v>
      </c>
      <c r="AN16" s="19">
        <f t="shared" si="15"/>
        <v>0.6</v>
      </c>
      <c r="AO16" s="19" t="str">
        <f>'Raw Data'!$X12</f>
        <v>You are a research assistant. You carefully provide accurate competitor research for the competitors we provide. You give as accurate product, pricing and positioning. You give this in a format that is easy to digest and use.</v>
      </c>
      <c r="AP16" s="19" t="s">
        <v>68</v>
      </c>
      <c r="AQ16" s="22" t="str">
        <f>substitute('Prompt Template'!$D$2,$AO$5,$AP16)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research assistant. You carefully provide accurate competitor research for the competitors we provide. You give as accurate product, pricing and positioning. You give this in a format that is easy to digest and use.&lt;/user_input&gt;
</v>
      </c>
      <c r="AR16" s="19">
        <f t="array" ref="AR16">index('Response Scoring'!$I:$I,match($A16,'Response Scoring'!$A:$A,0))</f>
        <v>2</v>
      </c>
      <c r="AS16" s="19">
        <f t="shared" si="16"/>
        <v>0.4</v>
      </c>
      <c r="AT16" s="23">
        <f t="shared" si="17"/>
        <v>5.6</v>
      </c>
      <c r="AU16" s="19">
        <f t="shared" si="18"/>
        <v>30.87333333</v>
      </c>
      <c r="AV16" s="23">
        <f t="shared" si="19"/>
        <v>61.74666667</v>
      </c>
      <c r="AW16" s="19" t="str">
        <f t="shared" si="20"/>
        <v>AI Practitioner</v>
      </c>
      <c r="AX16" s="19" t="str">
        <f>'Raw Data'!Y12</f>
        <v>ChatGPT, Claude</v>
      </c>
      <c r="AY16" s="19" t="b">
        <f>'Raw Data'!Z12</f>
        <v>0</v>
      </c>
      <c r="AZ16" s="19" t="str">
        <f>'Raw Data'!AA12</f>
        <v>Yes, we have a formal AI strategy</v>
      </c>
      <c r="BA16" s="19" t="str">
        <f>'Raw Data'!AB12</f>
        <v>Tools exist with clear access process</v>
      </c>
      <c r="BB16" s="19" t="str">
        <f>'Raw Data'!AC12</f>
        <v>ChatGPT for Enterprise or Teams</v>
      </c>
      <c r="BC16" s="19" t="str">
        <f>'Raw Data'!AD12</f>
        <v>Satisfied - meets my needs well</v>
      </c>
      <c r="BD16" s="19" t="str">
        <f>'Raw Data'!AE12</f>
        <v>Clear, enforced policies that directly implement our AI strategy</v>
      </c>
      <c r="BE16" s="19" t="str">
        <f>'Raw Data'!AF12</f>
        <v>We have a clear, actionable policy that effectively guides AI use</v>
      </c>
      <c r="BF16" s="19" t="b">
        <f>'Raw Data'!AG12</f>
        <v>1</v>
      </c>
      <c r="BG16" s="19" t="b">
        <f>'Raw Data'!AH12</f>
        <v>0</v>
      </c>
      <c r="BH16" s="19" t="str">
        <f>'Raw Data'!AI12</f>
        <v>4-8 hours per week</v>
      </c>
      <c r="BI16" s="19" t="str">
        <f>'Raw Data'!AJ12</f>
        <v>Very disappointed</v>
      </c>
      <c r="BJ16" s="19" t="str">
        <f>'Raw Data'!AK12</f>
        <v>Intermediate: I have a good understanding of AI principles, can use various AI tools independently, and can apply AI in specific tasks or projects.</v>
      </c>
      <c r="BK16" s="19" t="str">
        <f>'Raw Data'!AL12</f>
        <v>They expect me to use AI in my day-to-day work</v>
      </c>
      <c r="BL16" s="19" t="str">
        <f>'Raw Data'!AM12</f>
        <v>Excited about its implications for me</v>
      </c>
      <c r="BM16" s="19" t="b">
        <f>'Raw Data'!AN12</f>
        <v>1</v>
      </c>
      <c r="BN16" s="19" t="str">
        <f>'Raw Data'!AO12</f>
        <v>I'm worried about data security or privacy, I'm worried about hallucinations, I'm worried I'll get in trouble with my company</v>
      </c>
      <c r="BO16" s="19" t="str">
        <f>'Raw Data'!AP12</f>
        <v>Minor concern but it doesn’t impact my daily work or productivity</v>
      </c>
      <c r="BP16" s="19" t="str">
        <f>'Raw Data'!AQ12</f>
        <v>Widespread adoption with open sharing or use cases and best practices</v>
      </c>
      <c r="BQ16" s="19" t="str">
        <f>'Raw Data'!AR12</f>
        <v>I’m encouraged to experiment and create my own AI solution (CustomGPTs, vibe coding, reusable prompts, etc)</v>
      </c>
      <c r="BR16" s="19" t="str">
        <f>'Raw Data'!AS12</f>
        <v>Significant improvement - noticeably better productivity and outcomes</v>
      </c>
      <c r="BS16" s="19" t="str">
        <f>'Raw Data'!C12</f>
        <v/>
      </c>
      <c r="BT16" s="19" t="str">
        <f>'Raw Data'!D12</f>
        <v/>
      </c>
      <c r="BU16" s="19" t="str">
        <f>'Raw Data'!E12</f>
        <v>SEM</v>
      </c>
      <c r="BV16" s="19" t="str">
        <f>'Raw Data'!F12</f>
        <v>Specialist/Senior Specialist</v>
      </c>
      <c r="BW16" s="19" t="str">
        <f>'Raw Data'!G12</f>
        <v/>
      </c>
      <c r="BX16" s="19" t="str">
        <f>'Raw Data'!H12</f>
        <v/>
      </c>
      <c r="BY16" s="19" t="str">
        <f>'Raw Data'!I12</f>
        <v/>
      </c>
      <c r="BZ16" s="19" t="str">
        <f>'Raw Data'!J12</f>
        <v/>
      </c>
      <c r="CA16" s="24" t="str">
        <f>'Raw Data'!AT12</f>
        <v>I limit my AI usage because I want all my work to be accurate. I also do not want to go against my company policy</v>
      </c>
      <c r="CB16" s="24" t="str">
        <f>'Raw Data'!AU12</f>
        <v>The main reason I use it is to refine and edit text as well as help analyze data</v>
      </c>
      <c r="CC16" s="24" t="str">
        <f>'Raw Data'!AV12</f>
        <v>1. Refining text- I use AI to refine emails and notes to my clients and internally. This saves time and ensure I am being clear and professional 
2. Analyze Data- I use AI to pull out patterns and opportunities for optimization on a weekly/monthly basis for reporting</v>
      </c>
      <c r="CD16" s="24" t="str">
        <f>'Raw Data'!AW12</f>
        <v>Right now they are encouraging sharing how everyone is using AI and custom GPTs</v>
      </c>
      <c r="CE16" s="24" t="str">
        <f>'Raw Data'!AX12</f>
        <v>This would be budget pacing. Every day we have to look at our budgets and see how we are pacing. In some accounts where each campaign has its own budget, this is very manual. To measure this impact would be time saved</v>
      </c>
      <c r="CF16" s="24" t="str">
        <f>'Raw Data'!AY12</f>
        <v>I would be able to spend more time digging into the platform and making optimizations for my clients</v>
      </c>
      <c r="CG16" s="24" t="str">
        <f>'Raw Data'!AZ12</f>
        <v>Yes</v>
      </c>
    </row>
    <row r="17" ht="15.75" customHeight="1">
      <c r="A17" s="19">
        <f>'Raw Data'!$A13</f>
        <v>11</v>
      </c>
      <c r="B17" s="19" t="str">
        <f>'Raw Data'!$B13</f>
        <v>kmatalucci@stellarising.com</v>
      </c>
      <c r="C17" s="19" t="str">
        <f>'Raw Data'!$K13</f>
        <v>Weekly</v>
      </c>
      <c r="D17" s="19">
        <f t="shared" si="1"/>
        <v>0.5</v>
      </c>
      <c r="E17" s="19" t="str">
        <f>'Raw Data'!$L13</f>
        <v>Getting quick answers to specific questions or looking up information, Editing or improving text I've already written (emails, documents, presentations)</v>
      </c>
      <c r="F17" s="19">
        <f t="shared" si="21"/>
        <v>1</v>
      </c>
      <c r="G17" s="20">
        <f t="shared" si="2"/>
        <v>0.3333333333</v>
      </c>
      <c r="H17" s="21" t="str">
        <f>'Raw Data'!M13</f>
        <v>I create fresh prompts each time I use AI</v>
      </c>
      <c r="I17" s="19">
        <f t="shared" si="3"/>
        <v>0.25</v>
      </c>
      <c r="J17" s="19" t="str">
        <f>'Raw Data'!$N13</f>
        <v>Ask AI to write the summary after you've analyzed all the data</v>
      </c>
      <c r="K17" s="19">
        <f t="shared" si="4"/>
        <v>0.33</v>
      </c>
      <c r="L17" s="19" t="str">
        <f>'Raw Data'!$O13</f>
        <v>I'd use AI for simplifying my already completed research or cleaning up summaries</v>
      </c>
      <c r="M17" s="19" t="s">
        <v>69</v>
      </c>
      <c r="N17" s="22" t="str">
        <f>substitute('Prompt Template'!$A$2,$L$5,$M17)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use AI for simplifying my already completed research or cleaning up summaries&lt;/user_input&gt;</v>
      </c>
      <c r="O17" s="19">
        <f t="array" ref="O17">index('Response Scoring'!$C:$C,match($A17,'Response Scoring'!$A:$A,0))</f>
        <v>1</v>
      </c>
      <c r="P17" s="20">
        <f t="shared" si="5"/>
        <v>0.3333333333</v>
      </c>
      <c r="Q17" s="19" t="str">
        <f>'Raw Data'!$P13</f>
        <v>Having AI make sense of my already written email draft/bullets to create better flow or structure</v>
      </c>
      <c r="R17" s="19" t="s">
        <v>70</v>
      </c>
      <c r="S17" s="22" t="str">
        <f>substitute('Prompt Template'!$B$2,$Q$5,$R17)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&lt;user_input&gt;Having AI make sense of my already written email draft/bullets to create better flow or structure&lt;/user_input&gt;</v>
      </c>
      <c r="T17" s="19">
        <f t="array" ref="T17">index('Response Scoring'!$E:$E,match($A17,'Response Scoring'!$A:$A,0))</f>
        <v>1</v>
      </c>
      <c r="U17" s="20">
        <f t="shared" si="6"/>
        <v>0.3333333333</v>
      </c>
      <c r="V17" s="20">
        <f t="shared" si="7"/>
        <v>3.33</v>
      </c>
      <c r="W17" s="19" t="str">
        <f>'Raw Data'!$Q13</f>
        <v>Analyzing presentation slides to evaluate both the visual design and written content for consistency</v>
      </c>
      <c r="X17" s="19">
        <f t="shared" si="8"/>
        <v>1</v>
      </c>
      <c r="Y17" s="19" t="str">
        <f>'Raw Data'!$R13</f>
        <v>Biases in answers, Hallucinations (generating false or misleading information), Data privacy concerns when information is shared with an LLM</v>
      </c>
      <c r="Z17" s="19">
        <f t="shared" si="9"/>
        <v>0.75</v>
      </c>
      <c r="AA17" s="19" t="str">
        <f>'Raw Data'!$S13</f>
        <v>Anonymize information by removing identifying details, Verify that the AI tool has SSL/HTTPS encryption before using it</v>
      </c>
      <c r="AB17" s="20">
        <f t="shared" si="10"/>
        <v>0</v>
      </c>
      <c r="AC17" s="19" t="str">
        <f>'Raw Data'!$T13</f>
        <v>Always: I routinely cross-check AI outputs with reliable sources</v>
      </c>
      <c r="AD17" s="19">
        <f t="shared" si="11"/>
        <v>1</v>
      </c>
      <c r="AE17" s="19" t="str">
        <f>'Raw Data'!$U13</f>
        <v>Verify any calculations or data analysis independently, Look for professional formatting and proper grammar, Cross-reference key claims with reliable external sources, Ask the same AI tool to double-check its work for accuracy</v>
      </c>
      <c r="AF17" s="19">
        <f t="shared" si="12"/>
        <v>0</v>
      </c>
      <c r="AG17" s="23">
        <f t="shared" si="13"/>
        <v>5.5</v>
      </c>
      <c r="AH17" s="19" t="str">
        <f>'Raw Data'!$V13</f>
        <v>Sometimes: I iterate 2-3 times to reach a good result</v>
      </c>
      <c r="AI17" s="19">
        <f t="shared" si="14"/>
        <v>0.67</v>
      </c>
      <c r="AJ17" s="19" t="str">
        <f>'Raw Data'!$W13</f>
        <v>Help me prepare for an upcoming meeting discussing this bubble gum brand proposal. Provide an outline of topics I should discuss and list potential questions the client may ask me regarding the proposal so I can be well prepared.</v>
      </c>
      <c r="AK17" s="19" t="s">
        <v>71</v>
      </c>
      <c r="AL17" s="22" t="str">
        <f>substitute('Prompt Template'!$C$2,$AJ$5,$AK17)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an upcoming meeting discussing this bubble gum brand proposal. Provide an outline of topics I should discuss and list potential questions the client may ask me regarding the proposal so I can be well prepared.&lt;/prompt&gt;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an upcoming meeting discussing this bubble gum brand proposal. Provide an outline of topics I should discuss and list potential questions the client may ask me regarding the proposal so I can be well prepared.&lt;/user_input&gt;</v>
      </c>
      <c r="AM17" s="19">
        <f t="array" ref="AM17">index('Response Scoring'!$G:$G,match($A17,'Response Scoring'!$A:$A,0))</f>
        <v>4</v>
      </c>
      <c r="AN17" s="19">
        <f t="shared" si="15"/>
        <v>0.8</v>
      </c>
      <c r="AO17" s="19" t="str">
        <f>'Raw Data'!$X13</f>
        <v>1.) Identify key competitors in the xyz category 
2.) Gather all data on the key competitor products including product name, product franchise, media spend, positioning in the market, and target audience 
3.) Summarize the findings in a clear chart format, distinguishing the data by labeling the columns
4.) Analyze for key trends in the category</v>
      </c>
      <c r="AP17" s="19" t="s">
        <v>72</v>
      </c>
      <c r="AQ17" s="22" t="str">
        <f>substitute('Prompt Template'!$D$2,$AO$5,$AP17)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&lt;user_input&gt;1.) Identify key competitors in the xyz category 
2.) Gather all data on the key competitor products including product name, product franchise, media spend, positioning in the market, and target audience 
3.) Summarize the findings in a clear chart format, distinguishing the data by labeling the columns
4.) Analyze for key trends in the category&lt;/user_input&gt;
</v>
      </c>
      <c r="AR17" s="19">
        <f t="array" ref="AR17">index('Response Scoring'!$I:$I,match($A17,'Response Scoring'!$A:$A,0))</f>
        <v>3</v>
      </c>
      <c r="AS17" s="19">
        <f t="shared" si="16"/>
        <v>0.6</v>
      </c>
      <c r="AT17" s="23">
        <f t="shared" si="17"/>
        <v>6.805</v>
      </c>
      <c r="AU17" s="19">
        <f t="shared" si="18"/>
        <v>25.77</v>
      </c>
      <c r="AV17" s="23">
        <f t="shared" si="19"/>
        <v>51.54</v>
      </c>
      <c r="AW17" s="19" t="str">
        <f t="shared" si="20"/>
        <v>AI Experimenter</v>
      </c>
      <c r="AX17" s="19" t="str">
        <f>'Raw Data'!Y13</f>
        <v>ChatGPT</v>
      </c>
      <c r="AY17" s="19" t="b">
        <f>'Raw Data'!Z13</f>
        <v>0</v>
      </c>
      <c r="AZ17" s="19" t="str">
        <f>'Raw Data'!AA13</f>
        <v>We're currently developing an AI strategy</v>
      </c>
      <c r="BA17" s="19" t="str">
        <f>'Raw Data'!AB13</f>
        <v>Tools exist with clear access process</v>
      </c>
      <c r="BB17" s="19" t="str">
        <f>'Raw Data'!AC13</f>
        <v>Microsoft Copilot, A homegrown solution</v>
      </c>
      <c r="BC17" s="19" t="str">
        <f>'Raw Data'!AD13</f>
        <v>Partially satisfied - has limitations but still useful</v>
      </c>
      <c r="BD17" s="19" t="str">
        <f>'Raw Data'!AE13</f>
        <v>Clear, enforced policies that directly implement our AI strategy</v>
      </c>
      <c r="BE17" s="19" t="str">
        <f>'Raw Data'!AF13</f>
        <v>We have a clear, actionable policy that effectively guides AI use</v>
      </c>
      <c r="BF17" s="19" t="b">
        <f>'Raw Data'!AG13</f>
        <v>1</v>
      </c>
      <c r="BG17" s="19" t="b">
        <f>'Raw Data'!AH13</f>
        <v>0</v>
      </c>
      <c r="BH17" s="19" t="str">
        <f>'Raw Data'!AI13</f>
        <v>Less than 2 hours per week</v>
      </c>
      <c r="BI17" s="19" t="str">
        <f>'Raw Data'!AJ13</f>
        <v>Somewhat disappointed</v>
      </c>
      <c r="BJ17" s="19" t="str">
        <f>'Raw Data'!AK13</f>
        <v>Novice: I have basic knowledge of AI concepts and can use simple AI tools with guidance.</v>
      </c>
      <c r="BK17" s="19" t="str">
        <f>'Raw Data'!AL13</f>
        <v>They encourage the use of AI in my work, but don't expect it</v>
      </c>
      <c r="BL17" s="19" t="str">
        <f>'Raw Data'!AM13</f>
        <v>Overwhelmed about its implications for me</v>
      </c>
      <c r="BM17" s="19" t="b">
        <f>'Raw Data'!AN13</f>
        <v>0</v>
      </c>
      <c r="BN17" s="19" t="str">
        <f>'Raw Data'!AO13</f>
        <v>I'm worried about data security or privacy, I'm worried I'll get in trouble with my company, I'm worried about hallucinations</v>
      </c>
      <c r="BO17" s="19" t="str">
        <f>'Raw Data'!AP13</f>
        <v>Minor concern but it doesn’t impact my daily work or productivity</v>
      </c>
      <c r="BP17" s="19" t="str">
        <f>'Raw Data'!AQ13</f>
        <v>Mixed adoption - some teams use it actively while others avoid it</v>
      </c>
      <c r="BQ17" s="19" t="str">
        <f>'Raw Data'!AR13</f>
        <v>Tools are available but there’s no expectation around creating custom AI solutions</v>
      </c>
      <c r="BR17" s="19" t="str">
        <f>'Raw Data'!AS13</f>
        <v>Minimal impact - occasionally helpful but not game-changing</v>
      </c>
      <c r="BS17" s="19" t="str">
        <f>'Raw Data'!C13</f>
        <v/>
      </c>
      <c r="BT17" s="19" t="str">
        <f>'Raw Data'!D13</f>
        <v/>
      </c>
      <c r="BU17" s="19" t="str">
        <f>'Raw Data'!E13</f>
        <v>Client Strategy/Planner</v>
      </c>
      <c r="BV17" s="19" t="str">
        <f>'Raw Data'!F13</f>
        <v>Manager/Senior Manager</v>
      </c>
      <c r="BW17" s="19" t="str">
        <f>'Raw Data'!G13</f>
        <v/>
      </c>
      <c r="BX17" s="19" t="str">
        <f>'Raw Data'!H13</f>
        <v/>
      </c>
      <c r="BY17" s="19" t="str">
        <f>'Raw Data'!I13</f>
        <v/>
      </c>
      <c r="BZ17" s="19" t="str">
        <f>'Raw Data'!J13</f>
        <v/>
      </c>
      <c r="CA17" s="24" t="str">
        <f>'Raw Data'!AT13</f>
        <v>I don't trust its accuracy with sources, as it frequently makes mistakes even when you correct it or emphasize parameters for citing sources etc</v>
      </c>
      <c r="CB17" s="24" t="str">
        <f>'Raw Data'!AU13</f>
        <v>To summarize my thoughts , simplify or clearly layout my provided bullets</v>
      </c>
      <c r="CC17" s="24" t="str">
        <f>'Raw Data'!AV13</f>
        <v>Listed above already</v>
      </c>
      <c r="CD17" s="24" t="str">
        <f>'Raw Data'!AW13</f>
        <v>Paid subscription</v>
      </c>
      <c r="CE17" s="24" t="str">
        <f>'Raw Data'!AX13</f>
        <v>Source accuracy</v>
      </c>
      <c r="CF17" s="24" t="str">
        <f>'Raw Data'!AY13</f>
        <v>I dont think this would be the case for my work type / taskload to save me this much time. I dont use AI enough to the point that it would be able to complete my tasks like this</v>
      </c>
      <c r="CG17" s="24" t="str">
        <f>'Raw Data'!AZ13</f>
        <v>Yes</v>
      </c>
    </row>
    <row r="18" ht="15.75" customHeight="1">
      <c r="A18" s="19">
        <f>'Raw Data'!$A14</f>
        <v>12</v>
      </c>
      <c r="B18" s="19" t="str">
        <f>'Raw Data'!$B14</f>
        <v>hmelly@stellarising.com</v>
      </c>
      <c r="C18" s="19" t="str">
        <f>'Raw Data'!$K14</f>
        <v>Daily</v>
      </c>
      <c r="D18" s="19">
        <f t="shared" si="1"/>
        <v>1</v>
      </c>
      <c r="E18" s="19" t="str">
        <f>'Raw Data'!$L14</f>
        <v>Editing or improving text I've already written (emails, documents, presentations), Writing or debugging code, scripts, or formulas, Getting quick answers to specific questions or looking up information, Creating first drafts of content from scratch (reports, proposals, marketing copy), Analyzing data or documents to extract insights or summaries, Building custom prompts, templates, or workflows that I reuse regularly, Brainstorming ideas, testing concepts, or getting feedback on my thinking</v>
      </c>
      <c r="F18" s="19">
        <f t="shared" si="21"/>
        <v>3</v>
      </c>
      <c r="G18" s="20">
        <f t="shared" si="2"/>
        <v>1</v>
      </c>
      <c r="H18" s="21" t="str">
        <f>'Raw Data'!M14</f>
        <v>I maintain a library of prompts that I reuse frequently</v>
      </c>
      <c r="I18" s="19">
        <f t="shared" si="3"/>
        <v>0.5</v>
      </c>
      <c r="J18" s="19" t="str">
        <f>'Raw Data'!$N14</f>
        <v>Use AI to help analyze each data source, then compile results manually</v>
      </c>
      <c r="K18" s="19">
        <f t="shared" si="4"/>
        <v>0.67</v>
      </c>
      <c r="L18" s="19" t="str">
        <f>'Raw Data'!$O14</f>
        <v>I would first prompt AI to familiarize myself with the subject. After doing so, I would then use AI to help structure the presentation and gather any helpful resources on the matter. Once complete, if information is not confidential or if using a company-owned Custom GPT, I would then run my final presentation through an AI model to scan for any mistakes or last minute suggestions.</v>
      </c>
      <c r="M18" s="19" t="s">
        <v>73</v>
      </c>
      <c r="N18" s="22" t="str">
        <f>substitute('Prompt Template'!$A$2,$L$5,$M18)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first prompt AI to familiarize myself with the subject. After doing so, I would then use AI to help structure the presentation and gather any helpful resources on the matter. Once complete, if information is not confidential or if using a company-owned Custom GPT, I would then run my final presentation through an AI model to scan for any mistakes or last minute suggestions.&lt;/user_input&gt;</v>
      </c>
      <c r="O18" s="19">
        <f t="array" ref="O18">index('Response Scoring'!$C:$C,match($A18,'Response Scoring'!$A:$A,0))</f>
        <v>3</v>
      </c>
      <c r="P18" s="20">
        <f t="shared" si="5"/>
        <v>1</v>
      </c>
      <c r="Q18" s="19" t="str">
        <f>'Raw Data'!$P14</f>
        <v>The most useful way I use AI is to help formulate answers to things like client questions or other email comms. This has been a huge time saver and great way to cut down on time spent in daily comms.</v>
      </c>
      <c r="R18" s="19" t="s">
        <v>74</v>
      </c>
      <c r="S18" s="22" t="str">
        <f>substitute('Prompt Template'!$B$2,$Q$5,$R18)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useful way I use AI is to help formulate answers to things like client questions or other email comms. This has been a huge time saver and great way to cut down on time spent in daily comms.&lt;/user_input&gt;</v>
      </c>
      <c r="T18" s="19">
        <f t="array" ref="T18">index('Response Scoring'!$E:$E,match($A18,'Response Scoring'!$A:$A,0))</f>
        <v>1</v>
      </c>
      <c r="U18" s="20">
        <f t="shared" si="6"/>
        <v>0.3333333333</v>
      </c>
      <c r="V18" s="20">
        <f t="shared" si="7"/>
        <v>6.503333333</v>
      </c>
      <c r="W18" s="19" t="str">
        <f>'Raw Data'!$Q14</f>
        <v>Analyzing presentation slides to evaluate both the visual design and written content for consistency</v>
      </c>
      <c r="X18" s="19">
        <f t="shared" si="8"/>
        <v>1</v>
      </c>
      <c r="Y18" s="19" t="str">
        <f>'Raw Data'!$R14</f>
        <v>Hallucinations (generating false or misleading information), Biases in answers, Data privacy concerns when information is shared with an LLM</v>
      </c>
      <c r="Z18" s="19">
        <f t="shared" si="9"/>
        <v>0.75</v>
      </c>
      <c r="AA18" s="19" t="str">
        <f>'Raw Data'!$S14</f>
        <v>Verify that the AI tool has SSL/HTTPS encryption before using it, Anonymize information by removing identifying details, Use secure company instances or enterprise plans when available</v>
      </c>
      <c r="AB18" s="20">
        <f t="shared" si="10"/>
        <v>0</v>
      </c>
      <c r="AC18" s="19" t="str">
        <f>'Raw Data'!$T14</f>
        <v>Always: I routinely cross-check AI outputs with reliable sources</v>
      </c>
      <c r="AD18" s="19">
        <f t="shared" si="11"/>
        <v>1</v>
      </c>
      <c r="AE18" s="19" t="str">
        <f>'Raw Data'!$U14</f>
        <v>Check if the response uses confident language and specific details, Use a different AI tool to review and verify the content, Look for professional formatting and proper grammar, Cross-reference key claims with reliable external sources, Verify any calculations or data analysis independently, Ask the same AI tool to double-check its work for accuracy</v>
      </c>
      <c r="AF18" s="19">
        <f t="shared" si="12"/>
        <v>0</v>
      </c>
      <c r="AG18" s="23">
        <f t="shared" si="13"/>
        <v>5.5</v>
      </c>
      <c r="AH18" s="19" t="str">
        <f>'Raw Data'!$V14</f>
        <v>Frequently: I systematically refine prompts until I'm satisfied</v>
      </c>
      <c r="AI18" s="19">
        <f t="shared" si="14"/>
        <v>1</v>
      </c>
      <c r="AJ18" s="19" t="str">
        <f>'Raw Data'!$W14</f>
        <v>Generate a prompt to help me prepare for a work meeting in which we will be discussing [insert initiative or proposal]. Make this prompt detail-oriented and have it ask for a summary to help read up on [insert initiative or proposal]. I would then use this prompt to better prompt AI.</v>
      </c>
      <c r="AK18" s="19" t="s">
        <v>75</v>
      </c>
      <c r="AL18" s="22" t="str">
        <f>substitute('Prompt Template'!$C$2,$AJ$5,$AK18)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&lt;prompt&gt;Generate a prompt to help me prepare for a work meeting in which we will be discussing [insert initiative or proposal]. Make this prompt detail-oriented and have it ask for a summary to help read up on [insert initiative or proposal]. I would then use this prompt to better prompt AI.&lt;/prompt&gt;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&lt;user_input&gt;Generate a prompt to help me prepare for a work meeting in which we will be discussing [insert initiative or proposal]. Make this prompt detail-oriented and have it ask for a summary to help read up on [insert initiative or proposal]. I would then use this prompt to better prompt AI.&lt;/user_input&gt;</v>
      </c>
      <c r="AM18" s="19">
        <f t="array" ref="AM18">index('Response Scoring'!$G:$G,match($A18,'Response Scoring'!$A:$A,0))</f>
        <v>2</v>
      </c>
      <c r="AN18" s="19">
        <f t="shared" si="15"/>
        <v>0.4</v>
      </c>
      <c r="AO18" s="19" t="str">
        <f>'Raw Data'!$X14</f>
        <v>Custom GPT Instructions: Competitive Intelligence Research Assistant
Purpose:
This AI is designed to help the team consistently research, summarize, and compare competitor activity across products, pricing, messaging, and positioning.
Primary Functions
- Gather Competitive Insights:
- Research direct and indirect competitors within a specified category or market.
- Identify product offerings, hero SKUs, pricing tiers, and key differentiators.
- Analyze brand tone, messaging pillars, and visual/creative direction across channels (website, social, paid ads, press, etc.).
Summarize Findings Consistently:
- Present insights in a standardized structure:
Overview: Company summary and market focus
- Products &amp; Pricing: Key offerings, price ranges, bundles, hero SKUs
- Messaging &amp; Positioning: Core themes, taglines, and audience focus
- Promotions &amp; Partnerships: Current offers, influencer collaborations, notable campaigns
- Creative Examples: Links or brief descriptions of recent ads/posts
Include sources and timestamps where possible.
Compare and Contextualize:
- Highlight how competitors differ from or align with your brand.
- Flag any notable shifts (e.g., new product launches, price adjustments, sustainability claims, new retail partnerships).
Instructions for Use
When a team member prompts the AI, they should specify:
- Competitor name(s)
- Category or region of focus
- Type of insight needed (e.g., “holiday promo strategy,” “hero product positioning,” or “Amazon pricing”).
The AI should always:
- Verify the most recent and credible sources (brand websites, retailer listings, press releases, paid social ads).
- Return results in clear bullet or table format for easy comparison.
- Maintain a neutral, factual tone - no speculation.</v>
      </c>
      <c r="AP18" s="19" t="s">
        <v>76</v>
      </c>
      <c r="AQ18" s="22" t="str">
        <f>substitute('Prompt Template'!$D$2,$AO$5,$AP18)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&lt;user_input&gt;Custom GPT Instructions: Competitive Intelligence Research Assistant
Purpose:
This AI is designed to help the team consistently research, summarize, and compare competitor activity across products, pricing, messaging, and positioning.
Primary Functions
- Gather Competitive Insights:
- Research direct and indirect competitors within a specified category or market.
- Identify product offerings, hero SKUs, pricing tiers, and key differentiators.
- Analyze brand tone, messaging pillars, and visual/creative direction across channels (website, social, paid ads, press, etc.).
Summarize Findings Consistently:
- Present insights in a standardized structure:
Overview: Company summary and market focus
- Products &amp; Pricing: Key offerings, price ranges, bundles, hero SKUs
- Messaging &amp; Positioning: Core themes, taglines, and audience focus
- Promotions &amp; Partnerships: Current offers, influencer collaborations, notable campaigns
- Creative Examples: Links or brief descriptions of recent ads/posts
Include sources and timestamps where possible.
Compare and Contextualize:
- Highlight how competitors differ from or align with your brand.
- Flag any notable shifts (e.g., new product launches, price adjustments, sustainability claims, new retail partnerships).
Instructions for Use
When a team member prompts the AI, they should specify:
- Competitor name(s)
- Category or region of focus
- Type of insight needed (e.g., “holiday promo strategy,” “hero product positioning,” or “Amazon pricing”).
The AI should always:
- Verify the most recent and credible sources (brand websites, retailer listings, press releases, paid social ads).
- Return results in clear bullet or table format for easy comparison.
- Maintain a neutral, factual tone - no speculation.&lt;/user_input&gt;
</v>
      </c>
      <c r="AR18" s="19">
        <f t="array" ref="AR18">index('Response Scoring'!$I:$I,match($A18,'Response Scoring'!$A:$A,0))</f>
        <v>4</v>
      </c>
      <c r="AS18" s="19">
        <f t="shared" si="16"/>
        <v>0.8</v>
      </c>
      <c r="AT18" s="23">
        <f t="shared" si="17"/>
        <v>6.9</v>
      </c>
      <c r="AU18" s="19">
        <f t="shared" si="18"/>
        <v>32.30666667</v>
      </c>
      <c r="AV18" s="23">
        <f t="shared" si="19"/>
        <v>64.61333333</v>
      </c>
      <c r="AW18" s="19" t="str">
        <f t="shared" si="20"/>
        <v>AI Practitioner</v>
      </c>
      <c r="AX18" s="19" t="str">
        <f>'Raw Data'!Y14</f>
        <v>ChatGPT, Google Gemini</v>
      </c>
      <c r="AY18" s="19" t="b">
        <f>'Raw Data'!Z14</f>
        <v>1</v>
      </c>
      <c r="AZ18" s="19" t="str">
        <f>'Raw Data'!AA14</f>
        <v>Yes, we have a formal AI strategy</v>
      </c>
      <c r="BA18" s="19" t="str">
        <f>'Raw Data'!AB14</f>
        <v>Tools exist, but I have not been given access</v>
      </c>
      <c r="BB18" s="19" t="str">
        <f>'Raw Data'!AC14</f>
        <v>ChatGPT for Enterprise or Teams</v>
      </c>
      <c r="BC18" s="19" t="str">
        <f>'Raw Data'!AD14</f>
        <v>Partially satisfied - has limitations but still useful</v>
      </c>
      <c r="BD18" s="19" t="str">
        <f>'Raw Data'!AE14</f>
        <v>Clear, enforced policies that directly implement our AI strategy</v>
      </c>
      <c r="BE18" s="19" t="str">
        <f>'Raw Data'!AF14</f>
        <v>We have a clear, actionable policy that effectively guides AI use</v>
      </c>
      <c r="BF18" s="19" t="b">
        <f>'Raw Data'!AG14</f>
        <v>1</v>
      </c>
      <c r="BG18" s="19" t="b">
        <f>'Raw Data'!AH14</f>
        <v>0</v>
      </c>
      <c r="BH18" s="19" t="str">
        <f>'Raw Data'!AI14</f>
        <v>2-4 hours per week</v>
      </c>
      <c r="BI18" s="19" t="str">
        <f>'Raw Data'!AJ14</f>
        <v>Very disappointed</v>
      </c>
      <c r="BJ18" s="19" t="str">
        <f>'Raw Data'!AK14</f>
        <v>Intermediate: I have a good understanding of AI principles, can use various AI tools independently, and can apply AI in specific tasks or projects.</v>
      </c>
      <c r="BK18" s="19" t="str">
        <f>'Raw Data'!AL14</f>
        <v>They encourage the use of AI in my work, but don't expect it</v>
      </c>
      <c r="BL18" s="19" t="str">
        <f>'Raw Data'!AM14</f>
        <v>Excited about its implications for me</v>
      </c>
      <c r="BM18" s="19" t="b">
        <f>'Raw Data'!AN14</f>
        <v>1</v>
      </c>
      <c r="BN18" s="19" t="str">
        <f>'Raw Data'!AO14</f>
        <v>I'm worried it will replace me / about the impact on my job, I'm worried about hallucinations, I'm worried about data security or privacy</v>
      </c>
      <c r="BO18" s="19" t="str">
        <f>'Raw Data'!AP14</f>
        <v>Minor concern but it doesn’t impact my daily work or productivity</v>
      </c>
      <c r="BP18" s="19" t="str">
        <f>'Raw Data'!AQ14</f>
        <v>Widespread adoption with open sharing or use cases and best practices</v>
      </c>
      <c r="BQ18" s="19" t="str">
        <f>'Raw Data'!AR14</f>
        <v>I’m encouraged to experiment and create my own AI solution (CustomGPTs, vibe coding, reusable prompts, etc)</v>
      </c>
      <c r="BR18" s="19" t="str">
        <f>'Raw Data'!AS14</f>
        <v>Significant improvement - noticeably better productivity and outcomes</v>
      </c>
      <c r="BS18" s="19" t="str">
        <f>'Raw Data'!C14</f>
        <v/>
      </c>
      <c r="BT18" s="19" t="str">
        <f>'Raw Data'!D14</f>
        <v/>
      </c>
      <c r="BU18" s="19" t="str">
        <f>'Raw Data'!E14</f>
        <v>Social</v>
      </c>
      <c r="BV18" s="19" t="str">
        <f>'Raw Data'!F14</f>
        <v>Manager/Senior Manager</v>
      </c>
      <c r="BW18" s="19" t="str">
        <f>'Raw Data'!G14</f>
        <v/>
      </c>
      <c r="BX18" s="19" t="str">
        <f>'Raw Data'!H14</f>
        <v/>
      </c>
      <c r="BY18" s="19" t="str">
        <f>'Raw Data'!I14</f>
        <v/>
      </c>
      <c r="BZ18" s="19" t="str">
        <f>'Raw Data'!J14</f>
        <v/>
      </c>
      <c r="CA18" s="24" t="str">
        <f>'Raw Data'!AT14</f>
        <v>Limited time to experiment and test new AI tools. Also restricted by data privacy and can't tap into the tools for all that I would like to do as I can't share sensitive, confidential data.</v>
      </c>
      <c r="CB18" s="24" t="str">
        <f>'Raw Data'!AU14</f>
        <v>To help write refine daily internal/client comms</v>
      </c>
      <c r="CC18" s="24" t="str">
        <f>'Raw Data'!AV14</f>
        <v>- Refine client and internal communications (Chat GPT)
- Analyze campaign data and extract insights (Moby - Triple Whale)
- Quick searches for platform information (i.e. creative specs) (Chat GPT)</v>
      </c>
      <c r="CD18" s="24" t="str">
        <f>'Raw Data'!AW14</f>
        <v>Share the login for the Stella Custom GPT instance or help to create a data secure instance of my own outside of the Stella instance (to reduce risk of affecting anything within the Stella instance) so I can play around and test using the GPT.</v>
      </c>
      <c r="CE18" s="24" t="str">
        <f>'Raw Data'!AX14</f>
        <v>Budget pacing</v>
      </c>
      <c r="CF18" s="24" t="str">
        <f>'Raw Data'!AY14</f>
        <v>More in-platform tests (i.e. creative tests and recommendations)</v>
      </c>
      <c r="CG18" s="24" t="str">
        <f>'Raw Data'!AZ14</f>
        <v>Yes</v>
      </c>
    </row>
    <row r="19" ht="15.75" customHeight="1">
      <c r="A19" s="19">
        <f>'Raw Data'!$A15</f>
        <v>13</v>
      </c>
      <c r="B19" s="19" t="str">
        <f>'Raw Data'!$B15</f>
        <v>lstewart@stellarising.com</v>
      </c>
      <c r="C19" s="19" t="str">
        <f>'Raw Data'!$K15</f>
        <v>Daily</v>
      </c>
      <c r="D19" s="19">
        <f t="shared" si="1"/>
        <v>1</v>
      </c>
      <c r="E19" s="19" t="str">
        <f>'Raw Data'!$L15</f>
        <v>Getting quick answers to specific questions or looking up information, Editing or improving text I've already written (emails, documents, presentations), Analyzing data or documents to extract insights or summaries, Brainstorming ideas, testing concepts, or getting feedback on my thinking, Building custom prompts, templates, or workflows that I reuse regularly</v>
      </c>
      <c r="F19" s="19">
        <f t="shared" si="21"/>
        <v>1</v>
      </c>
      <c r="G19" s="20">
        <f t="shared" si="2"/>
        <v>0.3333333333</v>
      </c>
      <c r="H19" s="21" t="str">
        <f>'Raw Data'!M15</f>
        <v>I maintain a library of prompts that I reuse frequently</v>
      </c>
      <c r="I19" s="19">
        <f t="shared" si="3"/>
        <v>0.5</v>
      </c>
      <c r="J19" s="19" t="str">
        <f>'Raw Data'!$N15</f>
        <v>Create a systematic process where AI handles data analysis and summary generation consistently</v>
      </c>
      <c r="K19" s="19">
        <f t="shared" si="4"/>
        <v>1</v>
      </c>
      <c r="L19" s="19" t="str">
        <f>'Raw Data'!$O15</f>
        <v>In this case, I'd really be leaning into AI to help me as a strategic thought partner to help me research, organize thinking and refine my presentation. id start with using it to help summarize the landscape of the topic (trends, any unfamiliar terminology, key players in the category, etc.). once i had an understanding of the topic/category, i would use AI to help craft my story by prompting it that my deliverable is for senior leadership and suggest examples to bring my presentation to life. as i worked on my presentation, i would lean on AI for drafting sections, polishing language will ensuring that my own perspective remains clear. throughout the process, i would consistently ensure credible sources are being leveraged where applicable.</v>
      </c>
      <c r="M19" s="19" t="s">
        <v>77</v>
      </c>
      <c r="N19" s="22" t="str">
        <f>substitute('Prompt Template'!$A$2,$L$5,$M19)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&lt;user_input&gt;In this case, I'd really be leaning into AI to help me as a strategic thought partner to help me research, organize thinking and refine my presentation. id start with using it to help summarize the landscape of the topic (trends, any unfamiliar terminology, key players in the category, etc.). once i had an understanding of the topic/category, i would use AI to help craft my story by prompting it that my deliverable is for senior leadership and suggest examples to bring my presentation to life. as i worked on my presentation, i would lean on AI for drafting sections, polishing language will ensuring that my own perspective remains clear. throughout the process, i would consistently ensure credible sources are being leveraged where applicable.&lt;/user_input&gt;</v>
      </c>
      <c r="O19" s="19">
        <f t="array" ref="O19">index('Response Scoring'!$C:$C,match($A19,'Response Scoring'!$A:$A,0))</f>
        <v>3</v>
      </c>
      <c r="P19" s="20">
        <f t="shared" si="5"/>
        <v>1</v>
      </c>
      <c r="Q19" s="19" t="str">
        <f>'Raw Data'!$P15</f>
        <v>the most valuable way i am using AI right now is around data analysis and synthesis taking large, often messy sets of data and helping me translate them into insights that actually matter.
for example, i’ll use it to quickly analyze competitive spend or SOV data, spot trends across platforms, or summarize key takeaways from multiple reports. i also use it to organize campaign performance data, surface patterns, and even pressure test hypotheses. it’s not replacing the analysis itself, but it’s helping me connect dots faster... turning raw data into a clearer story that supports strategic recommendations</v>
      </c>
      <c r="R19" s="19" t="s">
        <v>78</v>
      </c>
      <c r="S19" s="22" t="str">
        <f>substitute('Prompt Template'!$B$2,$Q$5,$R19)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valuable way i am using AI right now is around data analysis and synthesis taking large, often messy sets of data and helping me translate them into insights that actually matter.
for example, i’ll use it to quickly analyze competitive spend or SOV data, spot trends across platforms, or summarize key takeaways from multiple reports. i also use it to organize campaign performance data, surface patterns, and even pressure test hypotheses. it’s not replacing the analysis itself, but it’s helping me connect dots faster... turning raw data into a clearer story that supports strategic recommendations&lt;/user_input&gt;</v>
      </c>
      <c r="T19" s="19">
        <f t="array" ref="T19">index('Response Scoring'!$E:$E,match($A19,'Response Scoring'!$A:$A,0))</f>
        <v>2</v>
      </c>
      <c r="U19" s="20">
        <f t="shared" si="6"/>
        <v>0.6666666667</v>
      </c>
      <c r="V19" s="20">
        <f t="shared" si="7"/>
        <v>7.166666667</v>
      </c>
      <c r="W19" s="19" t="str">
        <f>'Raw Data'!$Q15</f>
        <v>Analyzing presentation slides to evaluate both the visual design and written content for consistency</v>
      </c>
      <c r="X19" s="19">
        <f t="shared" si="8"/>
        <v>1</v>
      </c>
      <c r="Y19" s="19" t="str">
        <f>'Raw Data'!$R15</f>
        <v>Hallucinations (generating false or misleading information), Data privacy concerns when information is shared with an LLM, Biases in answers</v>
      </c>
      <c r="Z19" s="19">
        <f t="shared" si="9"/>
        <v>0.75</v>
      </c>
      <c r="AA19" s="19" t="str">
        <f>'Raw Data'!$S15</f>
        <v>Only share information that you would be comfortable sharing internally with a colleague, Anonymize information by removing identifying details, Use secure company instances or enterprise plans when available</v>
      </c>
      <c r="AB19" s="20">
        <f t="shared" si="10"/>
        <v>1</v>
      </c>
      <c r="AC19" s="19" t="str">
        <f>'Raw Data'!$T15</f>
        <v>Always: I routinely cross-check AI outputs with reliable sources</v>
      </c>
      <c r="AD19" s="19">
        <f t="shared" si="11"/>
        <v>1</v>
      </c>
      <c r="AE19" s="19" t="str">
        <f>'Raw Data'!$U15</f>
        <v>Cross-reference key claims with reliable external sources, Verify any calculations or data analysis independently</v>
      </c>
      <c r="AF19" s="19">
        <f t="shared" si="12"/>
        <v>0.5</v>
      </c>
      <c r="AG19" s="23">
        <f t="shared" si="13"/>
        <v>8.5</v>
      </c>
      <c r="AH19" s="19" t="str">
        <f>'Raw Data'!$V15</f>
        <v>Frequently: I systematically refine prompts until I'm satisfied</v>
      </c>
      <c r="AI19" s="19">
        <f t="shared" si="14"/>
        <v>1</v>
      </c>
      <c r="AJ19" s="19" t="str">
        <f>'Raw Data'!$W15</f>
        <v>i have a meeting tomorrow to discuss a new initiative with senior leadership. can you help me prepare by outlining key discussion points, potential questions they may ask, and a concise way to frame the value of the proposals? the initiative focuses on (insert brief description). i want to sound confident, strategic and solution oriented.</v>
      </c>
      <c r="AK19" s="19" t="s">
        <v>79</v>
      </c>
      <c r="AL19" s="22" t="str">
        <f>substitute('Prompt Template'!$C$2,$AJ$5,$AK19)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meeting tomorrow to discuss a new initiative with senior leadership. can you help me prepare by outlining key discussion points, potential questions they may ask, and a concise way to frame the value of the proposals? the initiative focuses on (insert brief description). i want to sound confident, strategic and solution oriented.&lt;/prompt&gt;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meeting tomorrow to discuss a new initiative with senior leadership. can you help me prepare by outlining key discussion points, potential questions they may ask, and a concise way to frame the value of the proposals? the initiative focuses on (insert brief description). i want to sound confident, strategic and solution oriented.&lt;/user_input&gt;</v>
      </c>
      <c r="AM19" s="19">
        <f t="array" ref="AM19">index('Response Scoring'!$G:$G,match($A19,'Response Scoring'!$A:$A,0))</f>
        <v>3</v>
      </c>
      <c r="AN19" s="19">
        <f t="shared" si="15"/>
        <v>0.6</v>
      </c>
      <c r="AO19" s="19" t="str">
        <f>'Raw Data'!$X15</f>
        <v>Purpose:
Help the team consistently research and summarize competitor products, pricing, messaging, and positioning across multiple sources to inform strategic recommendations and client discussions.
Instructions-
Focus areas:
Identify competitor product lines, pricing models, and packaging.
Summarize key messaging pillars, tone of voice, and creative strategy.
Highlight recent campaigns, partnerships, or media activity.
Note distribution channels (DTC, retail, Amazon, etc.) and category presence.
Sources to prioritize:
Competitor websites and press releases
Retail/e-commerce listings (Amazon, Sephora, etc.)
Trade press, news, and industry reports
Social and paid media (Meta, YouTube, TikTok ads)
Output format:
Executive summary (2–3 sentences)
Key takeaways by area (product, pricing, messaging, media)
Any notable trends or differentiators
Cite sources where possible
Tone &amp; structure:
Concise, objective, and easy to scan
Use bullet points for clarity
Flag any data gaps or areas needing validation by a human
Do not include:
Any confidential, internal, or unpublished data
Assumptions not backed by credible sources</v>
      </c>
      <c r="AP19" s="19" t="s">
        <v>80</v>
      </c>
      <c r="AQ19" s="22" t="str">
        <f>substitute('Prompt Template'!$D$2,$AO$5,$AP19)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&lt;user_input&gt;Purpose:
Help the team consistently research and summarize competitor products, pricing, messaging, and positioning across multiple sources to inform strategic recommendations and client discussions.
Instructions-
Focus areas:
Identify competitor product lines, pricing models, and packaging.
Summarize key messaging pillars, tone of voice, and creative strategy.
Highlight recent campaigns, partnerships, or media activity.
Note distribution channels (DTC, retail, Amazon, etc.) and category presence.
Sources to prioritize:
Competitor websites and press releases
Retail/e-commerce listings (Amazon, Sephora, etc.)
Trade press, news, and industry reports
Social and paid media (Meta, YouTube, TikTok ads)
Output format:
Executive summary (2–3 sentences)
Key takeaways by area (product, pricing, messaging, media)
Any notable trends or differentiators
Cite sources where possible
Tone &amp; structure:
Concise, objective, and easy to scan
Use bullet points for clarity
Flag any data gaps or areas needing validation by a human
Do not include:
Any confidential, internal, or unpublished data
Assumptions not backed by credible sources&lt;/user_input&gt;
</v>
      </c>
      <c r="AR19" s="19">
        <f t="array" ref="AR19">index('Response Scoring'!$I:$I,match($A19,'Response Scoring'!$A:$A,0))</f>
        <v>4</v>
      </c>
      <c r="AS19" s="19">
        <f t="shared" si="16"/>
        <v>0.8</v>
      </c>
      <c r="AT19" s="23">
        <f t="shared" si="17"/>
        <v>7.6</v>
      </c>
      <c r="AU19" s="19">
        <f t="shared" si="18"/>
        <v>38.03333333</v>
      </c>
      <c r="AV19" s="23">
        <f t="shared" si="19"/>
        <v>76.06666667</v>
      </c>
      <c r="AW19" s="19" t="str">
        <f t="shared" si="20"/>
        <v>AI Practitioner</v>
      </c>
      <c r="AX19" s="19" t="str">
        <f>'Raw Data'!Y15</f>
        <v>ChatGPT, Google Gemini, Other</v>
      </c>
      <c r="AY19" s="19" t="b">
        <f>'Raw Data'!Z15</f>
        <v>1</v>
      </c>
      <c r="AZ19" s="19" t="str">
        <f>'Raw Data'!AA15</f>
        <v>We're currently developing an AI strategy</v>
      </c>
      <c r="BA19" s="19" t="str">
        <f>'Raw Data'!AB15</f>
        <v>Tools exist with clear access process</v>
      </c>
      <c r="BB19" s="19" t="str">
        <f>'Raw Data'!AC15</f>
        <v>ChatGPT for Enterprise or Teams, Google Gemini, Claude for Enterprise or Teams</v>
      </c>
      <c r="BC19" s="19" t="str">
        <f>'Raw Data'!AD15</f>
        <v>Satisfied - meets my needs well</v>
      </c>
      <c r="BD19" s="19" t="str">
        <f>'Raw Data'!AE15</f>
        <v>Clear, enforced policies that directly implement our AI strategy</v>
      </c>
      <c r="BE19" s="19" t="str">
        <f>'Raw Data'!AF15</f>
        <v>We have a clear, actionable policy that effectively guides AI use</v>
      </c>
      <c r="BF19" s="19" t="b">
        <f>'Raw Data'!AG15</f>
        <v>1</v>
      </c>
      <c r="BG19" s="19" t="b">
        <f>'Raw Data'!AH15</f>
        <v>1</v>
      </c>
      <c r="BH19" s="19" t="str">
        <f>'Raw Data'!AI15</f>
        <v>2-4 hours per week</v>
      </c>
      <c r="BI19" s="19" t="str">
        <f>'Raw Data'!AJ15</f>
        <v>Very disappointed</v>
      </c>
      <c r="BJ19" s="19" t="str">
        <f>'Raw Data'!AK15</f>
        <v>Advanced: I systematically use AI in multiple workflows, refine prompts, troubleshoot issues, and often teach or guide colleagues in AI best practices.</v>
      </c>
      <c r="BK19" s="19" t="str">
        <f>'Raw Data'!AL15</f>
        <v>They expect me to use AI in my day-to-day work</v>
      </c>
      <c r="BL19" s="19" t="str">
        <f>'Raw Data'!AM15</f>
        <v>Excited about its implications for me</v>
      </c>
      <c r="BM19" s="19" t="b">
        <f>'Raw Data'!AN15</f>
        <v>1</v>
      </c>
      <c r="BN19" s="19" t="str">
        <f>'Raw Data'!AO15</f>
        <v>I'm worried about hallucinations, I'm worried about data security or privacy</v>
      </c>
      <c r="BO19" s="19" t="str">
        <f>'Raw Data'!AP15</f>
        <v>Minor concern but it doesn’t impact my daily work or productivity</v>
      </c>
      <c r="BP19" s="19" t="str">
        <f>'Raw Data'!AQ15</f>
        <v>Widespread adoption with open sharing or use cases and best practices</v>
      </c>
      <c r="BQ19" s="19" t="str">
        <f>'Raw Data'!AR15</f>
        <v>I’m encouraged to experiment and create my own AI solution (CustomGPTs, vibe coding, reusable prompts, etc)</v>
      </c>
      <c r="BR19" s="19" t="str">
        <f>'Raw Data'!AS15</f>
        <v>Significant improvement - noticeably better productivity and outcomes</v>
      </c>
      <c r="BS19" s="19" t="str">
        <f>'Raw Data'!C15</f>
        <v/>
      </c>
      <c r="BT19" s="19" t="str">
        <f>'Raw Data'!D15</f>
        <v/>
      </c>
      <c r="BU19" s="19" t="str">
        <f>'Raw Data'!E15</f>
        <v>Client Strategy/Planner</v>
      </c>
      <c r="BV19" s="19" t="str">
        <f>'Raw Data'!F15</f>
        <v>Director</v>
      </c>
      <c r="BW19" s="19" t="str">
        <f>'Raw Data'!G15</f>
        <v/>
      </c>
      <c r="BX19" s="19" t="str">
        <f>'Raw Data'!H15</f>
        <v/>
      </c>
      <c r="BY19" s="19" t="str">
        <f>'Raw Data'!I15</f>
        <v/>
      </c>
      <c r="BZ19" s="19" t="str">
        <f>'Raw Data'!J15</f>
        <v/>
      </c>
      <c r="CA19" s="24" t="str">
        <f>'Raw Data'!AT15</f>
        <v>Nothing really!</v>
      </c>
      <c r="CB19" s="24" t="str">
        <f>'Raw Data'!AU15</f>
        <v>mainly to sharpen the narrative and connect insights -- using AI as a thought partner to synthesize competitive and performance data, spot patterns, and help shape a stronger, more strategic story.</v>
      </c>
      <c r="CC19" s="24" t="str">
        <f>'Raw Data'!AV15</f>
        <v>1. Competitive &amp; Category Analysis
I use AI (primarily ChatGPT) to synthesize large sets of competitive and category data. From product positioning and messaging to pricing and media activity. The problem it solves is speed and consistency: what used to take hours of desk research can now be summarized in minutes. It helps me quickly identify whitespace and emerging trends to inform client strategy.
2. Narrative Development &amp; Deck Structuring
I use ChatGPT to help shape the story arc for client presentations, QBRs, and new business pitches. I’ll input key points or findings, and it helps structure them into a clear, executive ready narrative. This saves significant time in the “blank slide” phase, sharpening how insights are framed and ensuring the takeaway is crisp and strategic.
3. Data Analysis &amp; Insight Generation
I use ChatGPT to translate raw performance and competitive data into actionable insights. The tools help me surface key patterns, validate hypotheses, and articulate results in plain language. The benefit is both time and quality! I spend less time wrangling data and more time shaping what it means for our brands</v>
      </c>
      <c r="CD19" s="24" t="str">
        <f>'Raw Data'!AW15</f>
        <v>The Section AI training was a fabulous foundation! it helped build awareness and comfort across the team. what would really increase usage and proficiency is more hands on application and integration into real work flows. shared prompt libraries or internal best practice hubs so we’re not all reinventing the wheel. and ideally, approved, secure tools integrated into our day to day systems (within Excel, PowerPoint, etc.) to make it seamless to use.</v>
      </c>
      <c r="CE19" s="24" t="str">
        <f>'Raw Data'!AX15</f>
        <v>one repetitive process that could really benefit from AI is aggregating and summarizing campaign performance data across multiple platforms (meta, youtube, hulu, programmatic, etc.). right now, pulling results, formatting them consistently, and drafting topline insights is manual and time consuming and it slows down our ability to focus on the “so what.”
AI could automate the data cleaning, formatting, and initial insight generation, freeing the team to spend more time on strategic interpretation and recos</v>
      </c>
      <c r="CF19" s="24" t="str">
        <f>'Raw Data'!AY15</f>
        <v>i would use that time to focus on deepening strategic thinking and cross channel collaboration. id spend more time connecting insights across channels and campaigns to identify broader trends and opps for our clients. 
i would also carve out time for proactive planning and innovation where i could explore new tools, partners or test ideas before we're in reactive mode. 
i would use part of the time to mentor the team, helping them strengthen their strategic instincts</v>
      </c>
      <c r="CG19" s="24" t="str">
        <f>'Raw Data'!AZ15</f>
        <v>Yes</v>
      </c>
    </row>
    <row r="20" ht="15.75" customHeight="1">
      <c r="A20" s="19">
        <f>'Raw Data'!$A16</f>
        <v>14</v>
      </c>
      <c r="B20" s="19" t="str">
        <f>'Raw Data'!$B16</f>
        <v>ksimeral@stellarising.com</v>
      </c>
      <c r="C20" s="19" t="str">
        <f>'Raw Data'!$K16</f>
        <v>Daily</v>
      </c>
      <c r="D20" s="19">
        <f t="shared" si="1"/>
        <v>1</v>
      </c>
      <c r="E20" s="19" t="str">
        <f>'Raw Data'!$L16</f>
        <v>Getting quick answers to specific questions or looking up information, Editing or improving text I've already written (emails, documents, presentations), Writing or debugging code, scripts, or formulas, Analyzing data or documents to extract insights or summaries, Building custom prompts, templates, or workflows that I reuse regularly</v>
      </c>
      <c r="F20" s="19">
        <f t="shared" si="21"/>
        <v>1</v>
      </c>
      <c r="G20" s="20">
        <f t="shared" si="2"/>
        <v>0.3333333333</v>
      </c>
      <c r="H20" s="21" t="str">
        <f>'Raw Data'!M16</f>
        <v>I've built custom AI tools (CustomGPTs, Copilot Agents, Google Gems, Claude Projects) for repetitive tasks</v>
      </c>
      <c r="I20" s="19">
        <f t="shared" si="3"/>
        <v>0.75</v>
      </c>
      <c r="J20" s="19" t="str">
        <f>'Raw Data'!$N16</f>
        <v>Create a systematic process where AI handles data analysis and summary generation consistently</v>
      </c>
      <c r="K20" s="19">
        <f t="shared" si="4"/>
        <v>1</v>
      </c>
      <c r="L20" s="19" t="str">
        <f>'Raw Data'!$O16</f>
        <v>Include the task description in the prompt - ask AI to build out a presentation on the topic, then edit the AI results to suit my needs/tone/style</v>
      </c>
      <c r="M20" s="19" t="s">
        <v>81</v>
      </c>
      <c r="N20" s="22" t="str">
        <f>substitute('Prompt Template'!$A$2,$L$5,$M20)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&lt;user_input&gt;Include the task description in the prompt - ask AI to build out a presentation on the topic, then edit the AI results to suit my needs/tone/style&lt;/user_input&gt;</v>
      </c>
      <c r="O20" s="19">
        <f t="array" ref="O20">index('Response Scoring'!$C:$C,match($A20,'Response Scoring'!$A:$A,0))</f>
        <v>1</v>
      </c>
      <c r="P20" s="20">
        <f t="shared" si="5"/>
        <v>0.3333333333</v>
      </c>
      <c r="Q20" s="19" t="str">
        <f>'Raw Data'!$P16</f>
        <v>Custom GPT building (both using the Custom GPTs to analyze data and also using ChatGPT to build the instructions), quick research questions, rewriting emails, organizing my thoughts/process documentation</v>
      </c>
      <c r="R20" s="19" t="s">
        <v>82</v>
      </c>
      <c r="S20" s="22" t="str">
        <f>substitute('Prompt Template'!$B$2,$Q$5,$R20)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&lt;user_input&gt;Custom GPT building (both using the Custom GPTs to analyze data and also using ChatGPT to build the instructions), quick research questions, rewriting emails, organizing my thoughts/process documentation&lt;/user_input&gt;</v>
      </c>
      <c r="T20" s="19">
        <f t="array" ref="T20">index('Response Scoring'!$E:$E,match($A20,'Response Scoring'!$A:$A,0))</f>
        <v>1</v>
      </c>
      <c r="U20" s="20">
        <f t="shared" si="6"/>
        <v>0.3333333333</v>
      </c>
      <c r="V20" s="20">
        <f t="shared" si="7"/>
        <v>4.75</v>
      </c>
      <c r="W20" s="19" t="str">
        <f>'Raw Data'!$Q16</f>
        <v>Analyzing presentation slides to evaluate both the visual design and written content for consistency</v>
      </c>
      <c r="X20" s="19">
        <f t="shared" si="8"/>
        <v>1</v>
      </c>
      <c r="Y20" s="19" t="str">
        <f>'Raw Data'!$R16</f>
        <v>Hallucinations (generating false or misleading information), Biases in answers, Data privacy concerns when information is shared with an LLM, Vulnerability to manipulation by bad actors</v>
      </c>
      <c r="Z20" s="19">
        <f t="shared" si="9"/>
        <v>1</v>
      </c>
      <c r="AA20" s="19" t="str">
        <f>'Raw Data'!$S16</f>
        <v>Use secure company instances or enterprise plans when available, Anonymize information by removing identifying details, Only share information that you would be comfortable sharing internally with a colleague, Verify that the AI tool has SSL/HTTPS encryption before using it</v>
      </c>
      <c r="AB20" s="20">
        <f t="shared" si="10"/>
        <v>0</v>
      </c>
      <c r="AC20" s="19" t="str">
        <f>'Raw Data'!$T16</f>
        <v>Always: I routinely cross-check AI outputs with reliable sources</v>
      </c>
      <c r="AD20" s="19">
        <f t="shared" si="11"/>
        <v>1</v>
      </c>
      <c r="AE20" s="19" t="str">
        <f>'Raw Data'!$U16</f>
        <v>Cross-reference key claims with reliable external sources, Verify any calculations or data analysis independently, Ask the same AI tool to double-check its work for accuracy, Look for professional formatting and proper grammar, Use a different AI tool to review and verify the content, Check if the response uses confident language and specific details</v>
      </c>
      <c r="AF20" s="19">
        <f t="shared" si="12"/>
        <v>0</v>
      </c>
      <c r="AG20" s="23">
        <f t="shared" si="13"/>
        <v>6</v>
      </c>
      <c r="AH20" s="19" t="str">
        <f>'Raw Data'!$V16</f>
        <v>Rarely: I only tweak the prompt if something feels obviously off</v>
      </c>
      <c r="AI20" s="19">
        <f t="shared" si="14"/>
        <v>0.33</v>
      </c>
      <c r="AJ20" s="19" t="str">
        <f>'Raw Data'!$W16</f>
        <v>Describe the proposal, ask AI to create a meeting agenda addressing how to accomplish, potential roadblocks, options for how to approach, resources that might be useful, and if this is a task I know other agencies might have been asked - ask AI to provide those examples</v>
      </c>
      <c r="AK20" s="19" t="s">
        <v>83</v>
      </c>
      <c r="AL20" s="22" t="str">
        <f>substitute('Prompt Template'!$C$2,$AJ$5,$AK20)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&lt;prompt&gt;Describe the proposal, ask AI to create a meeting agenda addressing how to accomplish, potential roadblocks, options for how to approach, resources that might be useful, and if this is a task I know other agencies might have been asked - ask AI to provide those examples&lt;/prompt&gt;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&lt;user_input&gt;Describe the proposal, ask AI to create a meeting agenda addressing how to accomplish, potential roadblocks, options for how to approach, resources that might be useful, and if this is a task I know other agencies might have been asked - ask AI to provide those examples&lt;/user_input&gt;</v>
      </c>
      <c r="AM20" s="19">
        <f t="array" ref="AM20">index('Response Scoring'!$G:$G,match($A20,'Response Scoring'!$A:$A,0))</f>
        <v>3</v>
      </c>
      <c r="AN20" s="19">
        <f t="shared" si="15"/>
        <v>0.6</v>
      </c>
      <c r="AO20" s="19" t="str">
        <f>'Raw Data'!$X16</f>
        <v>Name: Stella Competitive Intelligence Assistant
Purpose: To help team members research and analyze competitors—their products, pricing, market positioning, messaging, and customer sentiment—in a structured, repeatable way. The AI should streamline data collection, highlight trends, and generate clear summaries that can be used for presentations, sales enablement, and strategy development.
Primary Tasks: 
Conduct Competitor Research: Search the web for official websites, press releases, investor reports, and product pages. Gather core details: company overview, key products, pricing models, unique features, target audience, and brand messaging. Identify leadership quotes, recent partnerships, and funding or acquisition news (if applicable).
Analyze Positioning: Compare how competitors describe themselves (taglines, mission statements, tone). Highlight differentiation factors: technology, customer focus, service model, etc. Evaluate their marketing content for value propositions, pain points addressed, and emotional appeals.
Evaluate Pricing: Collect pricing tiers and models (subscription, freemium, enterprise quotes, etc.). Note any regional or industry-specific pricing differences. Identify discount patterns or promotions.
Monitor Sentiment and Performance: Scan reviews (G2, Capterra, Trustpilot, Reddit, etc.) for pros/cons and customer perceptions. Summarize social media sentiment and recurring feedback trends.
Summarize &amp; Compare: Produce structured reports that include:
Competitor overview
Key differentiators
Product and pricing summary
Customer sentiment snapshot
Strengths / weaknesses
Implications or opportunities for Stella Rising</v>
      </c>
      <c r="AP20" s="19" t="s">
        <v>84</v>
      </c>
      <c r="AQ20" s="22" t="str">
        <f>substitute('Prompt Template'!$D$2,$AO$5,$AP20)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&lt;user_input&gt;Name: Stella Competitive Intelligence Assistant
Purpose: To help team members research and analyze competitors—their products, pricing, market positioning, messaging, and customer sentiment—in a structured, repeatable way. The AI should streamline data collection, highlight trends, and generate clear summaries that can be used for presentations, sales enablement, and strategy development.
Primary Tasks: 
Conduct Competitor Research: Search the web for official websites, press releases, investor reports, and product pages. Gather core details: company overview, key products, pricing models, unique features, target audience, and brand messaging. Identify leadership quotes, recent partnerships, and funding or acquisition news (if applicable).
Analyze Positioning: Compare how competitors describe themselves (taglines, mission statements, tone). Highlight differentiation factors: technology, customer focus, service model, etc. Evaluate their marketing content for value propositions, pain points addressed, and emotional appeals.
Evaluate Pricing: Collect pricing tiers and models (subscription, freemium, enterprise quotes, etc.). Note any regional or industry-specific pricing differences. Identify discount patterns or promotions.
Monitor Sentiment and Performance: Scan reviews (G2, Capterra, Trustpilot, Reddit, etc.) for pros/cons and customer perceptions. Summarize social media sentiment and recurring feedback trends.
Summarize &amp; Compare: Produce structured reports that include:
Competitor overview
Key differentiators
Product and pricing summary
Customer sentiment snapshot
Strengths / weaknesses
Implications or opportunities for Stella Rising&lt;/user_input&gt;
</v>
      </c>
      <c r="AR20" s="19">
        <f t="array" ref="AR20">index('Response Scoring'!$I:$I,match($A20,'Response Scoring'!$A:$A,0))</f>
        <v>4</v>
      </c>
      <c r="AS20" s="19">
        <f t="shared" si="16"/>
        <v>0.8</v>
      </c>
      <c r="AT20" s="23">
        <f t="shared" si="17"/>
        <v>6.595</v>
      </c>
      <c r="AU20" s="19">
        <f t="shared" si="18"/>
        <v>28.69</v>
      </c>
      <c r="AV20" s="23">
        <f t="shared" si="19"/>
        <v>57.38</v>
      </c>
      <c r="AW20" s="19" t="str">
        <f t="shared" si="20"/>
        <v>AI Experimenter</v>
      </c>
      <c r="AX20" s="19" t="str">
        <f>'Raw Data'!Y16</f>
        <v>ChatGPT, Google Gemini, Claude</v>
      </c>
      <c r="AY20" s="19" t="b">
        <f>'Raw Data'!Z16</f>
        <v>0</v>
      </c>
      <c r="AZ20" s="19" t="str">
        <f>'Raw Data'!AA16</f>
        <v>We're currently developing an AI strategy</v>
      </c>
      <c r="BA20" s="19" t="str">
        <f>'Raw Data'!AB16</f>
        <v>Tools exist with clear access process</v>
      </c>
      <c r="BB20" s="19" t="str">
        <f>'Raw Data'!AC16</f>
        <v>ChatGPT for Enterprise or Teams</v>
      </c>
      <c r="BC20" s="19" t="str">
        <f>'Raw Data'!AD16</f>
        <v>Satisfied - meets my needs well</v>
      </c>
      <c r="BD20" s="19" t="str">
        <f>'Raw Data'!AE16</f>
        <v>Clear, enforced policies that directly implement our AI strategy</v>
      </c>
      <c r="BE20" s="19" t="str">
        <f>'Raw Data'!AF16</f>
        <v>We have a clear, actionable policy that effectively guides AI use</v>
      </c>
      <c r="BF20" s="19" t="b">
        <f>'Raw Data'!AG16</f>
        <v>1</v>
      </c>
      <c r="BG20" s="19" t="b">
        <f>'Raw Data'!AH16</f>
        <v>0</v>
      </c>
      <c r="BH20" s="19" t="str">
        <f>'Raw Data'!AI16</f>
        <v>2-4 hours per week</v>
      </c>
      <c r="BI20" s="19" t="str">
        <f>'Raw Data'!AJ16</f>
        <v>Very disappointed</v>
      </c>
      <c r="BJ20" s="19" t="str">
        <f>'Raw Data'!AK16</f>
        <v>Advanced: I systematically use AI in multiple workflows, refine prompts, troubleshoot issues, and often teach or guide colleagues in AI best practices.</v>
      </c>
      <c r="BK20" s="19" t="str">
        <f>'Raw Data'!AL16</f>
        <v>They expect me to use AI in my day-to-day work</v>
      </c>
      <c r="BL20" s="19" t="str">
        <f>'Raw Data'!AM16</f>
        <v>Excited about its implications for me</v>
      </c>
      <c r="BM20" s="19" t="b">
        <f>'Raw Data'!AN16</f>
        <v>1</v>
      </c>
      <c r="BN20" s="19" t="str">
        <f>'Raw Data'!AO16</f>
        <v>I'm worried about hallucinations, I'm worried about data security or privacy</v>
      </c>
      <c r="BO20" s="19" t="str">
        <f>'Raw Data'!AP16</f>
        <v>Minor concern but it doesn’t impact my daily work or productivity</v>
      </c>
      <c r="BP20" s="19" t="str">
        <f>'Raw Data'!AQ16</f>
        <v>Mixed adoption - some teams use it actively while others avoid it</v>
      </c>
      <c r="BQ20" s="19" t="str">
        <f>'Raw Data'!AR16</f>
        <v>I’m encouraged to experiment and create my own AI solution (CustomGPTs, vibe coding, reusable prompts, etc)</v>
      </c>
      <c r="BR20" s="19" t="str">
        <f>'Raw Data'!AS16</f>
        <v>Significant improvement - noticeably better productivity and outcomes</v>
      </c>
      <c r="BS20" s="19" t="str">
        <f>'Raw Data'!C16</f>
        <v/>
      </c>
      <c r="BT20" s="19" t="str">
        <f>'Raw Data'!D16</f>
        <v/>
      </c>
      <c r="BU20" s="19" t="str">
        <f>'Raw Data'!E16</f>
        <v>Analytics</v>
      </c>
      <c r="BV20" s="19" t="str">
        <f>'Raw Data'!F16</f>
        <v>Director</v>
      </c>
      <c r="BW20" s="19" t="str">
        <f>'Raw Data'!G16</f>
        <v/>
      </c>
      <c r="BX20" s="19" t="str">
        <f>'Raw Data'!H16</f>
        <v/>
      </c>
      <c r="BY20" s="19" t="str">
        <f>'Raw Data'!I16</f>
        <v/>
      </c>
      <c r="BZ20" s="19" t="str">
        <f>'Raw Data'!J16</f>
        <v/>
      </c>
      <c r="CA20" s="24" t="str">
        <f>'Raw Data'!AT16</f>
        <v>Hallucinations and inconsistent results even with specific instructions</v>
      </c>
      <c r="CB20" s="24" t="str">
        <f>'Raw Data'!AU16</f>
        <v>Efficiency, Better outputs, To help build tools for my team to save them time on reporting,</v>
      </c>
      <c r="CC20" s="24" t="str">
        <f>'Raw Data'!AV16</f>
        <v>1) Insight Generators - this doesn't impact my work, but my goal in creating these is to generate efficiencies in reporting for Channel and Account teams - 30% reported time savings for Channel teams
2) Research - asking how other agencies do things, pricing, dashboard vendors, asking how to do things within AI platforms - 1-2 hours weekly
3) Rewriting emails, crafting presentations, organizing thoughts - 1 hour daily</v>
      </c>
      <c r="CD20" s="24" t="str">
        <f>'Raw Data'!AW16</f>
        <v>More work sharing - creating a public library to spark new ideas. I love the L&amp;Ds, so more of those?</v>
      </c>
      <c r="CE20" s="24" t="str">
        <f>'Raw Data'!AX16</f>
        <v>If we could figure out a way to use AI to QA Dashboards against platforms via API connections or scripts or a combination, that would save a ton of time for our team and Channel teams</v>
      </c>
      <c r="CF20" s="24" t="str">
        <f>'Raw Data'!AY16</f>
        <v>I'm not sure - additional learning, industry research to spark new ideas for Stella, working on pie in the sky projects like developing our own Stella AI Analyst we can sell along with our dashboards, or building our own dashboard integrated with AI using developers to embed into a Stella-created environment</v>
      </c>
      <c r="CG20" s="24" t="str">
        <f>'Raw Data'!AZ16</f>
        <v>Yes</v>
      </c>
    </row>
    <row r="21" ht="15.75" customHeight="1">
      <c r="A21" s="19">
        <f>'Raw Data'!$A17</f>
        <v>15</v>
      </c>
      <c r="B21" s="19" t="str">
        <f>'Raw Data'!$B17</f>
        <v>jortiz@stellarising.com</v>
      </c>
      <c r="C21" s="19" t="str">
        <f>'Raw Data'!$K17</f>
        <v>Daily</v>
      </c>
      <c r="D21" s="19">
        <f t="shared" si="1"/>
        <v>1</v>
      </c>
      <c r="E21" s="19" t="str">
        <f>'Raw Data'!$L17</f>
        <v>Building custom prompts, templates, or workflows that I reuse regularly, Brainstorming ideas, testing concepts, or getting feedback on my thinking, Analyzing data or documents to extract insights or summaries, Creating first drafts of content from scratch (reports, proposals, marketing copy), Editing or improving text I've already written (emails, documents, presentations)</v>
      </c>
      <c r="F21" s="19">
        <f t="shared" si="21"/>
        <v>2</v>
      </c>
      <c r="G21" s="20">
        <f t="shared" si="2"/>
        <v>0.6666666667</v>
      </c>
      <c r="H21" s="21" t="str">
        <f>'Raw Data'!M17</f>
        <v>I've built custom AI tools (CustomGPTs, Copilot Agents, Google Gems, Claude Projects) for repetitive tasks</v>
      </c>
      <c r="I21" s="19">
        <f t="shared" si="3"/>
        <v>0.75</v>
      </c>
      <c r="J21" s="19" t="str">
        <f>'Raw Data'!$N17</f>
        <v>Create a systematic process where AI handles data analysis and summary generation consistently</v>
      </c>
      <c r="K21" s="19">
        <f t="shared" si="4"/>
        <v>1</v>
      </c>
      <c r="L21" s="19" t="str">
        <f>'Raw Data'!$O17</f>
        <v>I'd prompt the LLM to provide a detailed briefing on the topic, explaining I'm prepping for a board-level presentation. Once I have a solid understanding on the topic and have identified the unknowns in alignment with my seniority/role, I'd leverage AI to help with POV and hypothesis development as well as data analysis depending on the topic. Next, leverage AI to build the presentation's narrative framework and slide production, refining as needed. Last, leverage AI to anticipate senior stakeholder questions, etc.</v>
      </c>
      <c r="M21" s="19" t="s">
        <v>85</v>
      </c>
      <c r="N21" s="22" t="str">
        <f>substitute('Prompt Template'!$A$2,$L$5,$M21)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prompt the LLM to provide a detailed briefing on the topic, explaining I'm prepping for a board-level presentation. Once I have a solid understanding on the topic and have identified the unknowns in alignment with my seniority/role, I'd leverage AI to help with POV and hypothesis development as well as data analysis depending on the topic. Next, leverage AI to build the presentation's narrative framework and slide production, refining as needed. Last, leverage AI to anticipate senior stakeholder questions, etc.&lt;/user_input&gt;</v>
      </c>
      <c r="O21" s="19">
        <f t="array" ref="O21">index('Response Scoring'!$C:$C,match($A21,'Response Scoring'!$A:$A,0))</f>
        <v>3</v>
      </c>
      <c r="P21" s="20">
        <f t="shared" si="5"/>
        <v>1</v>
      </c>
      <c r="Q21" s="19" t="str">
        <f>'Raw Data'!$P17</f>
        <v>The most valuable way I use AI in my work is to accelerate strategic thinking and decision-making. AI helps me quickly synthesize large amounts of information—market trends, consumer behavior, performance data, and competitive intelligence—and turn it into clear insights, hypotheses, and recommended actions.</v>
      </c>
      <c r="R21" s="19" t="s">
        <v>86</v>
      </c>
      <c r="S21" s="22" t="str">
        <f>substitute('Prompt Template'!$B$2,$Q$5,$R21)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valuable way I use AI in my work is to accelerate strategic thinking and decision-making. AI helps me quickly synthesize large amounts of information—market trends, consumer behavior, performance data, and competitive intelligence—and turn it into clear insights, hypotheses, and recommended actions.&lt;/user_input&gt;</v>
      </c>
      <c r="T21" s="19">
        <f t="array" ref="T21">index('Response Scoring'!$E:$E,match($A21,'Response Scoring'!$A:$A,0))</f>
        <v>2</v>
      </c>
      <c r="U21" s="20">
        <f t="shared" si="6"/>
        <v>0.6666666667</v>
      </c>
      <c r="V21" s="20">
        <f t="shared" si="7"/>
        <v>7.916666667</v>
      </c>
      <c r="W21" s="19" t="str">
        <f>'Raw Data'!$Q17</f>
        <v>Creating a complete slide deck with visual design for an important client presentation</v>
      </c>
      <c r="X21" s="19">
        <f t="shared" si="8"/>
        <v>0</v>
      </c>
      <c r="Y21" s="19" t="str">
        <f>'Raw Data'!$R17</f>
        <v>Hallucinations (generating false or misleading information), Data privacy concerns when information is shared with an LLM, Vulnerability to manipulation by bad actors</v>
      </c>
      <c r="Z21" s="19">
        <f t="shared" si="9"/>
        <v>0.75</v>
      </c>
      <c r="AA21" s="19" t="str">
        <f>'Raw Data'!$S17</f>
        <v>Use secure company instances or enterprise plans when available, Anonymize information by removing identifying details</v>
      </c>
      <c r="AB21" s="20">
        <f t="shared" si="10"/>
        <v>1</v>
      </c>
      <c r="AC21" s="19" t="str">
        <f>'Raw Data'!$T17</f>
        <v>Always: I routinely cross-check AI outputs with reliable sources</v>
      </c>
      <c r="AD21" s="19">
        <f t="shared" si="11"/>
        <v>1</v>
      </c>
      <c r="AE21" s="19" t="str">
        <f>'Raw Data'!$U17</f>
        <v>Verify any calculations or data analysis independently, Cross-reference key claims with reliable external sources, Use a different AI tool to review and verify the content</v>
      </c>
      <c r="AF21" s="19">
        <f t="shared" si="12"/>
        <v>0.75</v>
      </c>
      <c r="AG21" s="23">
        <f t="shared" si="13"/>
        <v>7</v>
      </c>
      <c r="AH21" s="19" t="str">
        <f>'Raw Data'!$V17</f>
        <v>Frequently: I systematically refine prompts until I'm satisfied</v>
      </c>
      <c r="AI21" s="19">
        <f t="shared" si="14"/>
        <v>1</v>
      </c>
      <c r="AJ21" s="19" t="str">
        <f>'Raw Data'!$W17</f>
        <v>I’m preparing for a meeting to discuss a new initiative/proposal on x. Please help me get ready by summarizing the key goals, risks, required resources, and likely stakeholder questions. Create a clear talking-points outline, identify any data I should bring, and suggest how to position the initiative to gain leadership alignment. Also anticipate potential objections from different teams (e.g., finance, product, marketing) and provide concise responses I can use.</v>
      </c>
      <c r="AK21" s="19" t="s">
        <v>87</v>
      </c>
      <c r="AL21" s="22" t="str">
        <f>substitute('Prompt Template'!$C$2,$AJ$5,$AK21)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meeting to discuss a new initiative/proposal on x. Please help me get ready by summarizing the key goals, risks, required resources, and likely stakeholder questions. Create a clear talking-points outline, identify any data I should bring, and suggest how to position the initiative to gain leadership alignment. Also anticipate potential objections from different teams (e.g., finance, product, marketing) and provide concise responses I can use.&lt;/prompt&gt;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meeting to discuss a new initiative/proposal on x. Please help me get ready by summarizing the key goals, risks, required resources, and likely stakeholder questions. Create a clear talking-points outline, identify any data I should bring, and suggest how to position the initiative to gain leadership alignment. Also anticipate potential objections from different teams (e.g., finance, product, marketing) and provide concise responses I can use.&lt;/user_input&gt;</v>
      </c>
      <c r="AM21" s="19">
        <f t="array" ref="AM21">index('Response Scoring'!$G:$G,match($A21,'Response Scoring'!$A:$A,0))</f>
        <v>4</v>
      </c>
      <c r="AN21" s="19">
        <f t="shared" si="15"/>
        <v>0.8</v>
      </c>
      <c r="AO21" s="19" t="str">
        <f>'Raw Data'!$X17</f>
        <v>Role &amp; Purpose
You are a Competitive Intelligence (CI) Research Assistant. Your job is to help team members consistently gather, analyze, and summarize information about competitors across products, pricing, positioning, marketing strategies, SEO presence, and customer sentiment. You must deliver reliable, structured, and actionable competitive insights using a standardized framework.
How You Work
1. Always Follow This Competitive Intelligence Framework
For every competitor, gather information using the following structure:
A. Company Overview
What the company does
Target customers and segments
Key value proposition
B. Product &amp; Feature Analysis
Major products and features
Unique differentiators
Strengths &amp; weaknesses
Feature gaps compared to us
C. Pricing &amp; Packaging
Price tiers and billing structure
Discounts, add-ons, trials
Pricing strategy notes (premium, penetration, usage-based, etc.)
D. Positioning &amp; Messaging
Taglines &amp; headline messaging
Differentiation themes
Core pain points addressed
Brand tone &amp; personality
E. Marketing &amp; Acquisition Channels
Website POV
SEM/paid media presence
SEO strengths (keywords, ranking themes)
Content strategy
Social media strategy
Influencer/PR presence
F. Customer Sentiment
Summaries from G2, Trustpilot, app stores, etc.
Common praises &amp; complaints
Themes from reviews
G. SWOT Analysis
Strengths
Weaknesses
Opportunities
Threats
2. Ensure Source Transparency
Always list your sources and clearly label:
Public website content
Press releases
Review sites
Social profiles
Analyst reports
Inferences (must be labeled as such)
Never fabricate data. If something is unavailable, say so.
3. Deliver Actionable Strategic Insights
In addition to raw competitive facts, always provide:
Implications for our company
Risks or threats
Opportunities or whitespace
Recommended actions
Differentiation angles
4. Provide Clear, Professional Output Formats
Depending on user request, produce:
CI report
Executive summary
Battlecard
Comparison table
SWOT chart
Positioning analysis
Feature matrix
Pricing breakdown
Always structure outputs cleanly and concisely.
5. Ask Clarifying Questions When Needed
Before starting, ask questions such as:
Which competitor(s)?
Which product or category?
Depth: light scan or deep teardown?
Desired output format?
Context or audience for the research?
6. Maintain Ethical Standards
Use only publicly available data
Do not imply access to private or confidential information
Label speculation clearly
7. Support Multi-Competitor Comparisons
When multiple competitors are provided, automatically generate:
Side-by-side summaries
Comparison tables
Themes across the competitive landscape
Opportunities for differentiation
Default Behavior
If a user provides a competitor name with no additional instruction, respond with:
A clarifying question
A recommended research approach
Offer output formats
Example User Prompts
“Research Competitor X and create a full CI report using our framework.”
“Compare Competitor A, B, and C across product, pricing, and messaging.”
“Create a battlecard for sales.”
“Summarize SEO strengths for Competitor Y.”</v>
      </c>
      <c r="AP21" s="19" t="s">
        <v>88</v>
      </c>
      <c r="AQ21" s="22" t="str">
        <f>substitute('Prompt Template'!$D$2,$AO$5,$AP21)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&amp; Purpose
You are a Competitive Intelligence (CI) Research Assistant. Your job is to help team members consistently gather, analyze, and summarize information about competitors across products, pricing, positioning, marketing strategies, SEO presence, and customer sentiment. You must deliver reliable, structured, and actionable competitive insights using a standardized framework.
How You Work
1. Always Follow This Competitive Intelligence Framework
For every competitor, gather information using the following structure:
A. Company Overview
What the company does
Target customers and segments
Key value proposition
B. Product &amp; Feature Analysis
Major products and features
Unique differentiators
Strengths &amp; weaknesses
Feature gaps compared to us
C. Pricing &amp; Packaging
Price tiers and billing structure
Discounts, add-ons, trials
Pricing strategy notes (premium, penetration, usage-based, etc.)
D. Positioning &amp; Messaging
Taglines &amp; headline messaging
Differentiation themes
Core pain points addressed
Brand tone &amp; personality
E. Marketing &amp; Acquisition Channels
Website POV
SEM/paid media presence
SEO strengths (keywords, ranking themes)
Content strategy
Social media strategy
Influencer/PR presence
F. Customer Sentiment
Summaries from G2, Trustpilot, app stores, etc.
Common praises &amp; complaints
Themes from reviews
G. SWOT Analysis
Strengths
Weaknesses
Opportunities
Threats
2. Ensure Source Transparency
Always list your sources and clearly label:
Public website content
Press releases
Review sites
Social profiles
Analyst reports
Inferences (must be labeled as such)
Never fabricate data. If something is unavailable, say so.
3. Deliver Actionable Strategic Insights
In addition to raw competitive facts, always provide:
Implications for our company
Risks or threats
Opportunities or whitespace
Recommended actions
Differentiation angles
4. Provide Clear, Professional Output Formats
Depending on user request, produce:
CI report
Executive summary
Battlecard
Comparison table
SWOT chart
Positioning analysis
Feature matrix
Pricing breakdown
Always structure outputs cleanly and concisely.
5. Ask Clarifying Questions When Needed
Before starting, ask questions such as:
Which competitor(s)?
Which product or category?
Depth: light scan or deep teardown?
Desired output format?
Context or audience for the research?
6. Maintain Ethical Standards
Use only publicly available data
Do not imply access to private or confidential information
Label speculation clearly
7. Support Multi-Competitor Comparisons
When multiple competitors are provided, automatically generate:
Side-by-side summaries
Comparison tables
Themes across the competitive landscape
Opportunities for differentiation
Default Behavior
If a user provides a competitor name with no additional instruction, respond with:
A clarifying question
A recommended research approach
Offer output formats
Example User Prompts
“Research Competitor X and create a full CI report using our framework.”
“Compare Competitor A, B, and C across product, pricing, and messaging.”
“Create a battlecard for sales.”
“Summarize SEO strengths for Competitor Y.”&lt;/user_input&gt;
</v>
      </c>
      <c r="AR21" s="19">
        <f t="array" ref="AR21">index('Response Scoring'!$I:$I,match($A21,'Response Scoring'!$A:$A,0))</f>
        <v>5</v>
      </c>
      <c r="AS21" s="19">
        <f t="shared" si="16"/>
        <v>1</v>
      </c>
      <c r="AT21" s="23">
        <f t="shared" si="17"/>
        <v>9.3</v>
      </c>
      <c r="AU21" s="19">
        <f t="shared" si="18"/>
        <v>41.43333333</v>
      </c>
      <c r="AV21" s="23">
        <f t="shared" si="19"/>
        <v>82.86666667</v>
      </c>
      <c r="AW21" s="19" t="str">
        <f t="shared" si="20"/>
        <v>AI Expert</v>
      </c>
      <c r="AX21" s="19" t="str">
        <f>'Raw Data'!Y17</f>
        <v>ChatGPT, Perplexity.ai, Microsoft Copilot, Google Gemini, Claude, Other</v>
      </c>
      <c r="AY21" s="19" t="b">
        <f>'Raw Data'!Z17</f>
        <v>1</v>
      </c>
      <c r="AZ21" s="19" t="str">
        <f>'Raw Data'!AA17</f>
        <v>Yes, we have a formal AI strategy</v>
      </c>
      <c r="BA21" s="19" t="str">
        <f>'Raw Data'!AB17</f>
        <v>Tools exist with clear access process</v>
      </c>
      <c r="BB21" s="19" t="str">
        <f>'Raw Data'!AC17</f>
        <v>A homegrown solution, Google Gemini, ChatGPT for Enterprise or Teams</v>
      </c>
      <c r="BC21" s="19" t="str">
        <f>'Raw Data'!AD17</f>
        <v>Satisfied - meets my needs well</v>
      </c>
      <c r="BD21" s="19" t="str">
        <f>'Raw Data'!AE17</f>
        <v>Clear, enforced policies that directly implement our AI strategy</v>
      </c>
      <c r="BE21" s="19" t="str">
        <f>'Raw Data'!AF17</f>
        <v>We have a clear, actionable policy that effectively guides AI use</v>
      </c>
      <c r="BF21" s="19" t="b">
        <f>'Raw Data'!AG17</f>
        <v>1</v>
      </c>
      <c r="BG21" s="19" t="b">
        <f>'Raw Data'!AH17</f>
        <v>1</v>
      </c>
      <c r="BH21" s="19" t="str">
        <f>'Raw Data'!AI17</f>
        <v>4-8 hours per week</v>
      </c>
      <c r="BI21" s="19" t="str">
        <f>'Raw Data'!AJ17</f>
        <v>Very disappointed</v>
      </c>
      <c r="BJ21" s="19" t="str">
        <f>'Raw Data'!AK17</f>
        <v>Advanced: I systematically use AI in multiple workflows, refine prompts, troubleshoot issues, and often teach or guide colleagues in AI best practices.</v>
      </c>
      <c r="BK21" s="19" t="str">
        <f>'Raw Data'!AL17</f>
        <v>They expect me to use AI in my day-to-day work</v>
      </c>
      <c r="BL21" s="19" t="str">
        <f>'Raw Data'!AM17</f>
        <v>Excited about its implications for me</v>
      </c>
      <c r="BM21" s="19" t="b">
        <f>'Raw Data'!AN17</f>
        <v>1</v>
      </c>
      <c r="BN21" s="19" t="str">
        <f>'Raw Data'!AO17</f>
        <v>I'm worried about hallucinations</v>
      </c>
      <c r="BO21" s="19" t="str">
        <f>'Raw Data'!AP17</f>
        <v>Minor concern but it doesn’t impact my daily work or productivity</v>
      </c>
      <c r="BP21" s="19" t="str">
        <f>'Raw Data'!AQ17</f>
        <v>Mixed adoption - some teams use it actively while others avoid it</v>
      </c>
      <c r="BQ21" s="19" t="str">
        <f>'Raw Data'!AR17</f>
        <v>I’m encouraged to experiment and create my own AI solution (CustomGPTs, vibe coding, reusable prompts, etc)</v>
      </c>
      <c r="BR21" s="19" t="str">
        <f>'Raw Data'!AS17</f>
        <v>Transformative - fundamentally changing how I approach my role</v>
      </c>
      <c r="BS21" s="19" t="str">
        <f>'Raw Data'!C17</f>
        <v/>
      </c>
      <c r="BT21" s="19" t="str">
        <f>'Raw Data'!D17</f>
        <v/>
      </c>
      <c r="BU21" s="19" t="str">
        <f>'Raw Data'!E17</f>
        <v>SEM</v>
      </c>
      <c r="BV21" s="19" t="str">
        <f>'Raw Data'!F17</f>
        <v>VP+</v>
      </c>
      <c r="BW21" s="19" t="str">
        <f>'Raw Data'!G17</f>
        <v/>
      </c>
      <c r="BX21" s="19" t="str">
        <f>'Raw Data'!H17</f>
        <v/>
      </c>
      <c r="BY21" s="19" t="str">
        <f>'Raw Data'!I17</f>
        <v/>
      </c>
      <c r="BZ21" s="19" t="str">
        <f>'Raw Data'!J17</f>
        <v/>
      </c>
      <c r="CA21" s="24" t="str">
        <f>'Raw Data'!AT17</f>
        <v>NA</v>
      </c>
      <c r="CB21" s="24" t="str">
        <f>'Raw Data'!AU17</f>
        <v>Using it to increase productivity around time consuming tasks (RSA creation, SQR, competitor analysis, keyword development, campaign builds), data analysis, insights writing, presentations, support with employee evaluations, research, etc.</v>
      </c>
      <c r="CC21" s="24" t="str">
        <f>'Raw Data'!AV17</f>
        <v>RSA creation/custom gpt = 2-5 hours, Keyword research/custom gpt = 2-3 hours, campaign builds/ChatGPT = 2-3 hours, competitor research/Custom GPT 2-3 hours, slide development (Genspark/Chat GPT) 2-3 hours</v>
      </c>
      <c r="CD21" s="24" t="str">
        <f>'Raw Data'!AW17</f>
        <v>Continue to train and lead L&amp;D's/small group workshops</v>
      </c>
      <c r="CE21" s="24" t="str">
        <f>'Raw Data'!AX17</f>
        <v>Budget management, reviewing spend MTD vs spend plan across the various tactics and analyzing performance (WoW, MoM, YoY - spend/rev/ROAS, Impression share, etc.) to inform budget adjustments.</v>
      </c>
      <c r="CF21" s="24" t="str">
        <f>'Raw Data'!AY17</f>
        <v>Continue to build out AI driven processes- custom GPTs, develop more robust L&amp;D for the team, support innovation and testing initiatives, lean into my people management role in a more meaningful way, quality assure team work/strategic approach across full portfolio, etc.</v>
      </c>
      <c r="CG21" s="24" t="str">
        <f>'Raw Data'!AZ17</f>
        <v>Yes</v>
      </c>
    </row>
    <row r="22" ht="15.75" customHeight="1">
      <c r="A22" s="19">
        <f>'Raw Data'!$A18</f>
        <v>16</v>
      </c>
      <c r="B22" s="19" t="str">
        <f>'Raw Data'!$B18</f>
        <v>dlachancebutler@stellarising.com</v>
      </c>
      <c r="C22" s="19" t="str">
        <f>'Raw Data'!$K18</f>
        <v>Daily</v>
      </c>
      <c r="D22" s="19">
        <f t="shared" si="1"/>
        <v>1</v>
      </c>
      <c r="E22" s="19" t="str">
        <f>'Raw Data'!$L18</f>
        <v>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Getting quick answers to specific questions or looking up information</v>
      </c>
      <c r="F22" s="19">
        <f t="shared" si="21"/>
        <v>3</v>
      </c>
      <c r="G22" s="20">
        <f t="shared" si="2"/>
        <v>1</v>
      </c>
      <c r="H22" s="21" t="str">
        <f>'Raw Data'!M18</f>
        <v>I've built custom AI tools (CustomGPTs, Copilot Agents, Google Gems, Claude Projects) for repetitive tasks</v>
      </c>
      <c r="I22" s="19">
        <f t="shared" si="3"/>
        <v>0.75</v>
      </c>
      <c r="J22" s="19" t="str">
        <f>'Raw Data'!$N18</f>
        <v>Create a systematic process where AI handles data analysis and summary generation consistently</v>
      </c>
      <c r="K22" s="19">
        <f t="shared" si="4"/>
        <v>1</v>
      </c>
      <c r="L22" s="19" t="str">
        <f>'Raw Data'!$O18</f>
        <v>I would use ChatGPT Deep Research to gather information and gain an understanding of the topic. I would then have ChatGPT use the deep research to craft a persuasive deck draft based on my stated goals and description of the senior stakeholders' roles and goals. My prompt may also include any other background information I have that may be useful for that specific client, or Stella Rising's POV (if we have one). I would then manually create a PowerPoint presentation from that deck draft (I know we have AI tools that create decks, like GenSpark, but I find that those tools actually take me longer to use as the visual presentation is never quite how I want it).</v>
      </c>
      <c r="M22" s="19" t="s">
        <v>89</v>
      </c>
      <c r="N22" s="22" t="str">
        <f>substitute('Prompt Template'!$A$2,$L$5,$M22)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ChatGPT Deep Research to gather information and gain an understanding of the topic. I would then have ChatGPT use the deep research to craft a persuasive deck draft based on my stated goals and description of the senior stakeholders' roles and goals. My prompt may also include any other background information I have that may be useful for that specific client, or Stella Rising's POV (if we have one). I would then manually create a PowerPoint presentation from that deck draft (I know we have AI tools that create decks, like GenSpark, but I find that those tools actually take me longer to use as the visual presentation is never quite how I want it).&lt;/user_input&gt;</v>
      </c>
      <c r="O22" s="19">
        <f t="array" ref="O22">index('Response Scoring'!$C:$C,match($A22,'Response Scoring'!$A:$A,0))</f>
        <v>3</v>
      </c>
      <c r="P22" s="20">
        <f t="shared" si="5"/>
        <v>1</v>
      </c>
      <c r="Q22" s="19" t="str">
        <f>'Raw Data'!$P18</f>
        <v>I was able to create outlines and content drafts for about 30 new pages for a website (including competitive analysis, deep research, and based on the brand's own voice/POV) in about 30 hours. 
I created a Custom GPT that analyzes, compares, and extracts insights/recommendations from competitor and client backlink profiles. As a result, my Off-Site Competitive Analysis was a lot more in-depth and data-driven than when I've done it manually in the past.</v>
      </c>
      <c r="R22" s="19" t="s">
        <v>90</v>
      </c>
      <c r="S22" s="22" t="str">
        <f>substitute('Prompt Template'!$B$2,$Q$5,$R22)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was able to create outlines and content drafts for about 30 new pages for a website (including competitive analysis, deep research, and based on the brand's own voice/POV) in about 30 hours. 
I created a Custom GPT that analyzes, compares, and extracts insights/recommendations from competitor and client backlink profiles. As a result, my Off-Site Competitive Analysis was a lot more in-depth and data-driven than when I've done it manually in the past.&lt;/user_input&gt;</v>
      </c>
      <c r="T22" s="19">
        <f t="array" ref="T22">index('Response Scoring'!$E:$E,match($A22,'Response Scoring'!$A:$A,0))</f>
        <v>3</v>
      </c>
      <c r="U22" s="20">
        <f t="shared" si="6"/>
        <v>1</v>
      </c>
      <c r="V22" s="20">
        <f t="shared" si="7"/>
        <v>9.75</v>
      </c>
      <c r="W22" s="19" t="str">
        <f>'Raw Data'!$Q18</f>
        <v>Analyzing presentation slides to evaluate both the visual design and written content for consistency</v>
      </c>
      <c r="X22" s="19">
        <f t="shared" si="8"/>
        <v>1</v>
      </c>
      <c r="Y22" s="19" t="str">
        <f>'Raw Data'!$R18</f>
        <v>Hallucinations (generating false or misleading information), Biases in answers, Data privacy concerns when information is shared with an LLM, Vulnerability to manipulation by bad actors</v>
      </c>
      <c r="Z22" s="19">
        <f t="shared" si="9"/>
        <v>1</v>
      </c>
      <c r="AA22" s="19" t="str">
        <f>'Raw Data'!$S18</f>
        <v>Only share information that you would be comfortable sharing internally with a colleague, Anonymize information by removing identifying details, Use secure company instances or enterprise plans when available, Verify that the AI tool has SSL/HTTPS encryption before using it</v>
      </c>
      <c r="AB22" s="20">
        <f t="shared" si="10"/>
        <v>0</v>
      </c>
      <c r="AC22" s="19" t="str">
        <f>'Raw Data'!$T18</f>
        <v>Always: I routinely cross-check AI outputs with reliable sources</v>
      </c>
      <c r="AD22" s="19">
        <f t="shared" si="11"/>
        <v>1</v>
      </c>
      <c r="AE22" s="19" t="str">
        <f>'Raw Data'!$U18</f>
        <v>Use a different AI tool to review and verify the content, Cross-reference key claims with reliable external sources, Verify any calculations or data analysis independently, Ask the same AI tool to double-check its work for accuracy</v>
      </c>
      <c r="AF22" s="19">
        <f t="shared" si="12"/>
        <v>1</v>
      </c>
      <c r="AG22" s="23">
        <f t="shared" si="13"/>
        <v>8</v>
      </c>
      <c r="AH22" s="19" t="str">
        <f>'Raw Data'!$V18</f>
        <v>Frequently: I systematically refine prompts until I'm satisfied</v>
      </c>
      <c r="AI22" s="19">
        <f t="shared" si="14"/>
        <v>1</v>
      </c>
      <c r="AJ22" s="19" t="str">
        <f>'Raw Data'!$W18</f>
        <v>I am [role] at [type of workplace]. I am preparing to present a new initiative that [explain initiative in detail] to [description of stakeholders I'm presenting to]. Help me prepare for this meeting. Review the deck I've attached and give me 3-5 arguments or ways the stakeholders may push back. Then give me 3-5 ways I can improve my presentation to be more persuasive to this group of people.</v>
      </c>
      <c r="AK22" s="19" t="s">
        <v>91</v>
      </c>
      <c r="AL22" s="22" t="str">
        <f>substitute('Prompt Template'!$C$2,$AJ$5,$AK22)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[role] at [type of workplace]. I am preparing to present a new initiative that [explain initiative in detail] to [description of stakeholders I'm presenting to]. Help me prepare for this meeting. Review the deck I've attached and give me 3-5 arguments or ways the stakeholders may push back. Then give me 3-5 ways I can improve my presentation to be more persuasive to this group of people.&lt;/prompt&gt;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[role] at [type of workplace]. I am preparing to present a new initiative that [explain initiative in detail] to [description of stakeholders I'm presenting to]. Help me prepare for this meeting. Review the deck I've attached and give me 3-5 arguments or ways the stakeholders may push back. Then give me 3-5 ways I can improve my presentation to be more persuasive to this group of people.&lt;/user_input&gt;</v>
      </c>
      <c r="AM22" s="19">
        <f t="array" ref="AM22">index('Response Scoring'!$G:$G,match($A22,'Response Scoring'!$A:$A,0))</f>
        <v>4</v>
      </c>
      <c r="AN22" s="19">
        <f t="shared" si="15"/>
        <v>0.8</v>
      </c>
      <c r="AO22" s="19" t="str">
        <f>'Raw Data'!$X18</f>
        <v>Honestly, I would have ChatGPT write its own Custom GPT instructions. Here's the prompt I would use: "Your team frequently researches competitors' products, pricing, and positioning. You want to create a Custom GPT for this task. Write instructions for this custom AI tool that would help team members gather competitive intelligence consistently."
And here are the instructions ChatGPT gave me to copy and paste into the GPT builder, with some manual revisions/edits from me:
Purpose
You are a Competitive Intelligence Research Assistant. Your role is to help team members at Stella Rising gather accurate, consistent, and ethically sourced information about competitors’ products, pricing, marketing strategies, and positioning. You provide structured research, ensure findings are clearly attributed, and avoid speculation.
Core Responsibilities
Conduct Competitive Research
-Use public, reputable, and legally accessible sources (websites, press releases, publicly available data, reviews, published interviews, etc.).
-Never access private, confidential, or non-public information.
-Verify claims with multiple sources whenever possible.
Provide Structured, Comparable Outputs
-Always summarize findings in consistent, standardized formats.
-Prioritize clarity, objectivity, and actionable insights.
-Highlight uncertainties or data gaps instead of filling them with guesses.
Support User Workflows
-Ask clarification questions if the user’s goal is unclear.
-Suggest additional research angles when helpful (but do not assume tasks).
-Produce research-ready summaries, tables, and reports.
Output Format Requirements
When researching a competitor or product, structure the output as follows:
1. Company Overview
-Founding year, headquarters, ownership
-Key products/services
-Market served
-Notable press coverage or milestones
2. Product &amp; Feature Overview
-List of major products
-Core features
-Unique selling propositions (USPs)
-Feature gaps or weaknesses (based on public perception)
3. Pricing
-Publicly available pricing
-Pricing tiers or plans
-Any discounts, promotions, or bundles
-Note: Clearly state if pricing is not publicly listed.
4. Positioning &amp; Messaging
-Taglines or value statements
-Core brand themes
-Target audience(s)
-Website language or messaging tone
5. Marketing &amp; Demand Generation Tactics
-Content strategy (blogs, whitepapers, etc.)
-Paid media behavior
-Social media presence
-SEO observations (keywords, meta messaging)
-Partnerships or sponsorships
6. Customer Insights
-Review summaries from public sources (G2, Trustpilot, Reddit, etc.)
-Common praise and complaints
-Overall reputation signals
7. SWOT Snapshot
-Provide a concise analysis:
-Strengths
-Weaknesses
-Opportunities
-Threats
8. Citations
-Include source references at the bottom.
-Use human-readable citations (e.g., “G2 reviews”, “Company website – Pricing page”).
Rules &amp; Constraints
-No hallucinations. If unsure, state “No verifiable data found.”
-No confidential or private data. Only report what is publicly discoverable.
-No internal predictions. Avoid forecasting revenue, M&amp;A, or non-public strategies.
-Be objective. Cite sources and avoid injecting subjective opinions.
-Prefer primary sources. Company website &gt; blog commentary &gt; social media speculation.
Tone &amp; Style
-Professional, concise, and clear.
-Avoid jargon unless the user requests it.
-Summaries should be action-oriented for marketing and strategy teams.
Proactive Behaviors
When appropriate, the assistant may:
-Recommend additional competitors to examine based on context.
-Suggest comparison tables to align findings across multiple companies.
-Propose questions the user may want to explore further.</v>
      </c>
      <c r="AP22" s="19" t="s">
        <v>92</v>
      </c>
      <c r="AQ22" s="22" t="str">
        <f>substitute('Prompt Template'!$D$2,$AO$5,$AP22)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&lt;user_input&gt;Honestly, I would have ChatGPT write its own Custom GPT instructions. Here's the prompt I would use: "Your team frequently researches competitors' products, pricing, and positioning. You want to create a Custom GPT for this task. Write instructions for this custom AI tool that would help team members gather competitive intelligence consistently."
And here are the instructions ChatGPT gave me to copy and paste into the GPT builder, with some manual revisions/edits from me:
Purpose
You are a Competitive Intelligence Research Assistant. Your role is to help team members at Stella Rising gather accurate, consistent, and ethically sourced information about competitors’ products, pricing, marketing strategies, and positioning. You provide structured research, ensure findings are clearly attributed, and avoid speculation.
Core Responsibilities
Conduct Competitive Research
-Use public, reputable, and legally accessible sources (websites, press releases, publicly available data, reviews, published interviews, etc.).
-Never access private, confidential, or non-public information.
-Verify claims with multiple sources whenever possible.
Provide Structured, Comparable Outputs
-Always summarize findings in consistent, standardized formats.
-Prioritize clarity, objectivity, and actionable insights.
-Highlight uncertainties or data gaps instead of filling them with guesses.
Support User Workflows
-Ask clarification questions if the user’s goal is unclear.
-Suggest additional research angles when helpful (but do not assume tasks).
-Produce research-ready summaries, tables, and reports.
Output Format Requirements
When researching a competitor or product, structure the output as follows:
1. Company Overview
-Founding year, headquarters, ownership
-Key products/services
-Market served
-Notable press coverage or milestones
2. Product &amp; Feature Overview
-List of major products
-Core features
-Unique selling propositions (USPs)
-Feature gaps or weaknesses (based on public perception)
3. Pricing
-Publicly available pricing
-Pricing tiers or plans
-Any discounts, promotions, or bundles
-Note: Clearly state if pricing is not publicly listed.
4. Positioning &amp; Messaging
-Taglines or value statements
-Core brand themes
-Target audience(s)
-Website language or messaging tone
5. Marketing &amp; Demand Generation Tactics
-Content strategy (blogs, whitepapers, etc.)
-Paid media behavior
-Social media presence
-SEO observations (keywords, meta messaging)
-Partnerships or sponsorships
6. Customer Insights
-Review summaries from public sources (G2, Trustpilot, Reddit, etc.)
-Common praise and complaints
-Overall reputation signals
7. SWOT Snapshot
-Provide a concise analysis:
-Strengths
-Weaknesses
-Opportunities
-Threats
8. Citations
-Include source references at the bottom.
-Use human-readable citations (e.g., “G2 reviews”, “Company website – Pricing page”).
Rules &amp; Constraints
-No hallucinations. If unsure, state “No verifiable data found.”
-No confidential or private data. Only report what is publicly discoverable.
-No internal predictions. Avoid forecasting revenue, M&amp;A, or non-public strategies.
-Be objective. Cite sources and avoid injecting subjective opinions.
-Prefer primary sources. Company website &gt; blog commentary &gt; social media speculation.
Tone &amp; Style
-Professional, concise, and clear.
-Avoid jargon unless the user requests it.
-Summaries should be action-oriented for marketing and strategy teams.
Proactive Behaviors
When appropriate, the assistant may:
-Recommend additional competitors to examine based on context.
-Suggest comparison tables to align findings across multiple companies.
-Propose questions the user may want to explore further.&lt;/user_input&gt;
</v>
      </c>
      <c r="AR22" s="19">
        <f t="array" ref="AR22">index('Response Scoring'!$I:$I,match($A22,'Response Scoring'!$A:$A,0))</f>
        <v>5</v>
      </c>
      <c r="AS22" s="19">
        <f t="shared" si="16"/>
        <v>1</v>
      </c>
      <c r="AT22" s="23">
        <f t="shared" si="17"/>
        <v>9.3</v>
      </c>
      <c r="AU22" s="19">
        <f t="shared" si="18"/>
        <v>46.1</v>
      </c>
      <c r="AV22" s="23">
        <f t="shared" si="19"/>
        <v>92.2</v>
      </c>
      <c r="AW22" s="19" t="str">
        <f t="shared" si="20"/>
        <v>AI Expert</v>
      </c>
      <c r="AX22" s="19" t="str">
        <f>'Raw Data'!Y18</f>
        <v>ChatGPT</v>
      </c>
      <c r="AY22" s="19" t="b">
        <f>'Raw Data'!Z18</f>
        <v>0</v>
      </c>
      <c r="AZ22" s="19" t="str">
        <f>'Raw Data'!AA18</f>
        <v>Yes, we have a formal AI strategy</v>
      </c>
      <c r="BA22" s="19" t="str">
        <f>'Raw Data'!AB18</f>
        <v>Tools exist with clear access process</v>
      </c>
      <c r="BB22" s="19" t="str">
        <f>'Raw Data'!AC18</f>
        <v>ChatGPT for Enterprise or Teams, Google Gemini, Claude for Enterprise or Teams, Other</v>
      </c>
      <c r="BC22" s="19" t="str">
        <f>'Raw Data'!AD18</f>
        <v>Satisfied - meets my needs well</v>
      </c>
      <c r="BD22" s="19" t="str">
        <f>'Raw Data'!AE18</f>
        <v>Clear, enforced policies that directly implement our AI strategy</v>
      </c>
      <c r="BE22" s="19" t="str">
        <f>'Raw Data'!AF18</f>
        <v>We have a clear, actionable policy that effectively guides AI use</v>
      </c>
      <c r="BF22" s="19" t="b">
        <f>'Raw Data'!AG18</f>
        <v>1</v>
      </c>
      <c r="BG22" s="19" t="b">
        <f>'Raw Data'!AH18</f>
        <v>0</v>
      </c>
      <c r="BH22" s="19" t="str">
        <f>'Raw Data'!AI18</f>
        <v>8-12 hours per week</v>
      </c>
      <c r="BI22" s="19" t="str">
        <f>'Raw Data'!AJ18</f>
        <v>Very disappointed</v>
      </c>
      <c r="BJ22" s="19" t="str">
        <f>'Raw Data'!AK18</f>
        <v>Advanced: I systematically use AI in multiple workflows, refine prompts, troubleshoot issues, and often teach or guide colleagues in AI best practices.</v>
      </c>
      <c r="BK22" s="19" t="str">
        <f>'Raw Data'!AL18</f>
        <v>They expect me to use AI in my day-to-day work</v>
      </c>
      <c r="BL22" s="19" t="str">
        <f>'Raw Data'!AM18</f>
        <v>Excited about its implications for me</v>
      </c>
      <c r="BM22" s="19" t="b">
        <f>'Raw Data'!AN18</f>
        <v>1</v>
      </c>
      <c r="BN22" s="19" t="str">
        <f>'Raw Data'!AO18</f>
        <v>I'm worried about hallucinations, I'm worried about data security or privacy</v>
      </c>
      <c r="BO22" s="19" t="str">
        <f>'Raw Data'!AP18</f>
        <v>Not affecting my work - I don’t worry about AI replacing my job</v>
      </c>
      <c r="BP22" s="19" t="str">
        <f>'Raw Data'!AQ18</f>
        <v>Widespread adoption with open sharing or use cases and best practices</v>
      </c>
      <c r="BQ22" s="19" t="str">
        <f>'Raw Data'!AR18</f>
        <v>I’m encouraged to experiment and create my own AI solution (CustomGPTs, vibe coding, reusable prompts, etc)</v>
      </c>
      <c r="BR22" s="19" t="str">
        <f>'Raw Data'!AS18</f>
        <v>Significant improvement - noticeably better productivity and outcomes</v>
      </c>
      <c r="BS22" s="19" t="str">
        <f>'Raw Data'!C18</f>
        <v/>
      </c>
      <c r="BT22" s="19" t="str">
        <f>'Raw Data'!D18</f>
        <v/>
      </c>
      <c r="BU22" s="19" t="str">
        <f>'Raw Data'!E18</f>
        <v>SEO</v>
      </c>
      <c r="BV22" s="19" t="str">
        <f>'Raw Data'!F18</f>
        <v>Manager/Senior Manager</v>
      </c>
      <c r="BW22" s="19" t="str">
        <f>'Raw Data'!G18</f>
        <v/>
      </c>
      <c r="BX22" s="19" t="str">
        <f>'Raw Data'!H18</f>
        <v/>
      </c>
      <c r="BY22" s="19" t="str">
        <f>'Raw Data'!I18</f>
        <v/>
      </c>
      <c r="BZ22" s="19" t="str">
        <f>'Raw Data'!J18</f>
        <v/>
      </c>
      <c r="CA22" s="24" t="str">
        <f>'Raw Data'!AT18</f>
        <v>Just hallucinations, but I cross-check, validate, and revise before presenting to others</v>
      </c>
      <c r="CB22" s="24" t="str">
        <f>'Raw Data'!AU18</f>
        <v>I use it to save time, be more efficient, and produce deeper analysis that enhances the quality of my work, leading to better outcomes for my clients and my team.</v>
      </c>
      <c r="CC22" s="24" t="str">
        <f>'Raw Data'!AV18</f>
        <v>I use ChatGPT to analyze publicly available competitor data and apply SEO best practices to insights/recommendations to improve client's off-site authority. Although, this can require a lot of tailored prompting depending on the client and the purpose of the specific deliverable, this saves time and provides deeper insights than I could manually produce. It also improves the quality of the output by creating well-organized and persuasive deliverables.
I use ChatGPT to write SEO-optimized title tags, meta descriptions, and H1s (using Stella Rising's POV, industry best practices, and the client's brand voice). This simply saves time as this task is simple and easy but time-consuming. It can be more or less templatized. 
I use ChatGPT to write RegEx, Excel formulas, etc. This saves time.</v>
      </c>
      <c r="CD22" s="24" t="str">
        <f>'Raw Data'!AW18</f>
        <v>I'm curious about other LLMs besides ChatGPT but haven't had time to explore them. Maybe an L&amp;D on some of these others?</v>
      </c>
      <c r="CE22" s="24" t="str">
        <f>'Raw Data'!AX18</f>
        <v>Writing title tags and meta descriptions for pages. KPIs could include:
- # of pages per hour (to measure time savings)
- Organic CTR for pages with optimized title tags/meta descriptions (to measure impact)</v>
      </c>
      <c r="CF22" s="24" t="str">
        <f>'Raw Data'!AY18</f>
        <v>Expanding the Authority-Building service:
- Learning about Digital PR and bringing that into the service more prominently
- Pitching more clients for organic growth opportunities</v>
      </c>
      <c r="CG22" s="24" t="str">
        <f>'Raw Data'!AZ18</f>
        <v>Yes</v>
      </c>
    </row>
    <row r="23" ht="15.75" customHeight="1">
      <c r="A23" s="19">
        <f>'Raw Data'!$A19</f>
        <v>17</v>
      </c>
      <c r="B23" s="19" t="str">
        <f>'Raw Data'!$B19</f>
        <v>mxia@stellarising.com</v>
      </c>
      <c r="C23" s="19" t="str">
        <f>'Raw Data'!$K19</f>
        <v>A few times a month</v>
      </c>
      <c r="D23" s="19">
        <f t="shared" si="1"/>
        <v>0.25</v>
      </c>
      <c r="E23" s="19" t="str">
        <f>'Raw Data'!$L19</f>
        <v>Getting quick answers to specific questions or looking up information, Editing or improving text I've already written (emails, documents, presentations), Brainstorming ideas, testing concepts, or getting feedback on my thinking, Writing or debugging code, scripts, or formulas</v>
      </c>
      <c r="F23" s="19">
        <f t="shared" si="21"/>
        <v>1</v>
      </c>
      <c r="G23" s="20">
        <f t="shared" si="2"/>
        <v>0.3333333333</v>
      </c>
      <c r="H23" s="21" t="str">
        <f>'Raw Data'!M19</f>
        <v>I create fresh prompts each time I use AI</v>
      </c>
      <c r="I23" s="19">
        <f t="shared" si="3"/>
        <v>0.25</v>
      </c>
      <c r="J23" s="19" t="str">
        <f>'Raw Data'!$N19</f>
        <v>Ask AI to write the summary after you've analyzed all the data</v>
      </c>
      <c r="K23" s="19">
        <f t="shared" si="4"/>
        <v>0.33</v>
      </c>
      <c r="L23" s="19" t="str">
        <f>'Raw Data'!$O19</f>
        <v>I will use AI to research the topic to get an overview of the definitions, concepts and key trends.</v>
      </c>
      <c r="M23" s="19" t="s">
        <v>93</v>
      </c>
      <c r="N23" s="22" t="str">
        <f>substitute('Prompt Template'!$A$2,$L$5,$M23)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will use AI to research the topic to get an overview of the definitions, concepts and key trends.&lt;/user_input&gt;</v>
      </c>
      <c r="O23" s="19">
        <f t="array" ref="O23">index('Response Scoring'!$C:$C,match($A23,'Response Scoring'!$A:$A,0))</f>
        <v>1</v>
      </c>
      <c r="P23" s="20">
        <f t="shared" si="5"/>
        <v>0.3333333333</v>
      </c>
      <c r="Q23" s="19" t="str">
        <f>'Raw Data'!$P19</f>
        <v>I use AI to brainstorm new ideas and generate insights for me after I finished analyzing the data. I also use AI to determine key variables needed to test in models.</v>
      </c>
      <c r="R23" s="19" t="s">
        <v>94</v>
      </c>
      <c r="S23" s="22" t="str">
        <f>substitute('Prompt Template'!$B$2,$Q$5,$R23)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brainstorm new ideas and generate insights for me after I finished analyzing the data. I also use AI to determine key variables needed to test in models.&lt;/user_input&gt;</v>
      </c>
      <c r="T23" s="19">
        <f t="array" ref="T23">index('Response Scoring'!$E:$E,match($A23,'Response Scoring'!$A:$A,0))</f>
        <v>2</v>
      </c>
      <c r="U23" s="20">
        <f t="shared" si="6"/>
        <v>0.6666666667</v>
      </c>
      <c r="V23" s="20">
        <f t="shared" si="7"/>
        <v>4.538333333</v>
      </c>
      <c r="W23" s="19" t="str">
        <f>'Raw Data'!$Q19</f>
        <v>Analyzing presentation slides to evaluate both the visual design and written content for consistency</v>
      </c>
      <c r="X23" s="19">
        <f t="shared" si="8"/>
        <v>1</v>
      </c>
      <c r="Y23" s="19" t="str">
        <f>'Raw Data'!$R19</f>
        <v>Hallucinations (generating false or misleading information), Biases in answers, Data privacy concerns when information is shared with an LLM, Vulnerability to manipulation by bad actors</v>
      </c>
      <c r="Z23" s="19">
        <f t="shared" si="9"/>
        <v>1</v>
      </c>
      <c r="AA23" s="19" t="str">
        <f>'Raw Data'!$S19</f>
        <v>Anonymize information by removing identifying details, Verify that the AI tool has SSL/HTTPS encryption before using it, Use secure company instances or enterprise plans when available</v>
      </c>
      <c r="AB23" s="20">
        <f t="shared" si="10"/>
        <v>0</v>
      </c>
      <c r="AC23" s="19" t="str">
        <f>'Raw Data'!$T19</f>
        <v>Sometimes: I do a quick check against known data or references</v>
      </c>
      <c r="AD23" s="19">
        <f t="shared" si="11"/>
        <v>0.67</v>
      </c>
      <c r="AE23" s="19" t="str">
        <f>'Raw Data'!$U19</f>
        <v>Verify any calculations or data analysis independently, Use a different AI tool to review and verify the content</v>
      </c>
      <c r="AF23" s="19">
        <f t="shared" si="12"/>
        <v>0.5</v>
      </c>
      <c r="AG23" s="23">
        <f t="shared" si="13"/>
        <v>6.34</v>
      </c>
      <c r="AH23" s="19" t="str">
        <f>'Raw Data'!$V19</f>
        <v>Sometimes: I iterate 2-3 times to reach a good result</v>
      </c>
      <c r="AI23" s="19">
        <f t="shared" si="14"/>
        <v>0.67</v>
      </c>
      <c r="AJ23" s="19" t="str">
        <f>'Raw Data'!$W19</f>
        <v>I have a work meeting to discuss a new initiative of testing the new MMM modeling tool Meridien. Please summarize what the capabilities of Meridien. Identify possible challenges of using this tool. Suggest data or examples I can use to test Meridien.</v>
      </c>
      <c r="AK23" s="19" t="s">
        <v>95</v>
      </c>
      <c r="AL23" s="22" t="str">
        <f>substitute('Prompt Template'!$C$2,$AJ$5,$AK23)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work meeting to discuss a new initiative of testing the new MMM modeling tool Meridien. Please summarize what the capabilities of Meridien. Identify possible challenges of using this tool. Suggest data or examples I can use to test Meridien.&lt;/prompt&gt;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work meeting to discuss a new initiative of testing the new MMM modeling tool Meridien. Please summarize what the capabilities of Meridien. Identify possible challenges of using this tool. Suggest data or examples I can use to test Meridien.&lt;/user_input&gt;</v>
      </c>
      <c r="AM23" s="19">
        <f t="array" ref="AM23">index('Response Scoring'!$G:$G,match($A23,'Response Scoring'!$A:$A,0))</f>
        <v>4</v>
      </c>
      <c r="AN23" s="19">
        <f t="shared" si="15"/>
        <v>0.8</v>
      </c>
      <c r="AO23" s="19" t="str">
        <f>'Raw Data'!$X19</f>
        <v>I don't know how to create custom AI instructions.</v>
      </c>
      <c r="AP23" s="19" t="s">
        <v>32</v>
      </c>
      <c r="AQ23" s="22" t="str">
        <f>substitute('Prompt Template'!$D$2,$AO$5,$AP23)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R23" s="19">
        <f t="array" ref="AR23">index('Response Scoring'!$I:$I,match($A23,'Response Scoring'!$A:$A,0))</f>
        <v>0</v>
      </c>
      <c r="AS23" s="19">
        <f t="shared" si="16"/>
        <v>0</v>
      </c>
      <c r="AT23" s="23">
        <f t="shared" si="17"/>
        <v>3.805</v>
      </c>
      <c r="AU23" s="19">
        <f t="shared" si="18"/>
        <v>23.02666667</v>
      </c>
      <c r="AV23" s="23">
        <f t="shared" si="19"/>
        <v>46.05333333</v>
      </c>
      <c r="AW23" s="19" t="str">
        <f t="shared" si="20"/>
        <v>AI Experimenter</v>
      </c>
      <c r="AX23" s="19" t="str">
        <f>'Raw Data'!Y19</f>
        <v>ChatGPT, Perplexity.ai</v>
      </c>
      <c r="AY23" s="19" t="b">
        <f>'Raw Data'!Z19</f>
        <v>0</v>
      </c>
      <c r="AZ23" s="19" t="str">
        <f>'Raw Data'!AA19</f>
        <v>I'm not sure</v>
      </c>
      <c r="BA23" s="19" t="str">
        <f>'Raw Data'!AB19</f>
        <v>Not sure</v>
      </c>
      <c r="BB23" s="19" t="str">
        <f>'Raw Data'!AC19</f>
        <v>ChatGPT for Enterprise or Teams</v>
      </c>
      <c r="BC23" s="19" t="str">
        <f>'Raw Data'!AD19</f>
        <v>Satisfied - meets my needs well</v>
      </c>
      <c r="BD23" s="19" t="str">
        <f>'Raw Data'!AE19</f>
        <v>Clear, enforced policies that directly implement our AI strategy</v>
      </c>
      <c r="BE23" s="19" t="str">
        <f>'Raw Data'!AF19</f>
        <v>We have a clear, actionable policy that effectively guides AI use</v>
      </c>
      <c r="BF23" s="19" t="b">
        <f>'Raw Data'!AG19</f>
        <v>1</v>
      </c>
      <c r="BG23" s="19" t="b">
        <f>'Raw Data'!AH19</f>
        <v>0</v>
      </c>
      <c r="BH23" s="19" t="str">
        <f>'Raw Data'!AI19</f>
        <v>2-4 hours per week</v>
      </c>
      <c r="BI23" s="19" t="str">
        <f>'Raw Data'!AJ19</f>
        <v>Somewhat disappointed</v>
      </c>
      <c r="BJ23" s="19" t="str">
        <f>'Raw Data'!AK19</f>
        <v>Intermediate: I have a good understanding of AI principles, can use various AI tools independently, and can apply AI in specific tasks or projects.</v>
      </c>
      <c r="BK23" s="19" t="str">
        <f>'Raw Data'!AL19</f>
        <v>They encourage the use of AI in my work, but don't expect it</v>
      </c>
      <c r="BL23" s="19" t="str">
        <f>'Raw Data'!AM19</f>
        <v>Excited about its implications for me</v>
      </c>
      <c r="BM23" s="19" t="b">
        <f>'Raw Data'!AN19</f>
        <v>1</v>
      </c>
      <c r="BN23" s="19" t="str">
        <f>'Raw Data'!AO19</f>
        <v>I'm worried about data security or privacy</v>
      </c>
      <c r="BO23" s="19" t="str">
        <f>'Raw Data'!AP19</f>
        <v>Minor concern but it doesn’t impact my daily work or productivity</v>
      </c>
      <c r="BP23" s="19" t="str">
        <f>'Raw Data'!AQ19</f>
        <v>Widespread adoption with open sharing or use cases and best practices</v>
      </c>
      <c r="BQ23" s="19" t="str">
        <f>'Raw Data'!AR19</f>
        <v>I’m encouraged to experiment and create my own AI solution (CustomGPTs, vibe coding, reusable prompts, etc)</v>
      </c>
      <c r="BR23" s="19" t="str">
        <f>'Raw Data'!AS19</f>
        <v>Significant improvement - noticeably better productivity and outcomes</v>
      </c>
      <c r="BS23" s="19" t="str">
        <f>'Raw Data'!C19</f>
        <v/>
      </c>
      <c r="BT23" s="19" t="str">
        <f>'Raw Data'!D19</f>
        <v/>
      </c>
      <c r="BU23" s="19" t="str">
        <f>'Raw Data'!E19</f>
        <v>Analytics</v>
      </c>
      <c r="BV23" s="19" t="str">
        <f>'Raw Data'!F19</f>
        <v>Director</v>
      </c>
      <c r="BW23" s="19" t="str">
        <f>'Raw Data'!G19</f>
        <v/>
      </c>
      <c r="BX23" s="19" t="str">
        <f>'Raw Data'!H19</f>
        <v/>
      </c>
      <c r="BY23" s="19" t="str">
        <f>'Raw Data'!I19</f>
        <v/>
      </c>
      <c r="BZ23" s="19" t="str">
        <f>'Raw Data'!J19</f>
        <v/>
      </c>
      <c r="CA23" s="24" t="str">
        <f>'Raw Data'!AT19</f>
        <v>I sometimes hesitate using AI because of concerns about data privacy and accuracy. AI can give biased answers and require human judgements for the final decisions.</v>
      </c>
      <c r="CB23" s="24" t="str">
        <f>'Raw Data'!AU19</f>
        <v>The main reason I use AI at work is AI can help brainstorm new ideas.</v>
      </c>
      <c r="CC23" s="24" t="str">
        <f>'Raw Data'!AV19</f>
        <v>1. Use ChatGPT to determine key variables need to be tested in model. 2. Use ChatGPT to pull the data and clean up the data. 3. Use ChatGPT to draft a report based on the model output. AI helped me save time and could provide some very insightful information.</v>
      </c>
      <c r="CD23" s="24" t="str">
        <f>'Raw Data'!AW19</f>
        <v>Provide AI training. Share successful AI examples within the company.</v>
      </c>
      <c r="CE23" s="24" t="str">
        <f>'Raw Data'!AX19</f>
        <v>Data processing. AI could automate data processing by aggregating data, formatting data and summarize key data trends.</v>
      </c>
      <c r="CF23" s="24" t="str">
        <f>'Raw Data'!AY19</f>
        <v>I would use this time to learn new skills for professional development.</v>
      </c>
      <c r="CG23" s="24" t="str">
        <f>'Raw Data'!AZ19</f>
        <v>No</v>
      </c>
    </row>
    <row r="24" ht="15.75" customHeight="1">
      <c r="A24" s="19">
        <f>'Raw Data'!$A20</f>
        <v>18</v>
      </c>
      <c r="B24" s="19" t="str">
        <f>'Raw Data'!$B20</f>
        <v>jpascucci@stellarising.com</v>
      </c>
      <c r="C24" s="19" t="str">
        <f>'Raw Data'!$K20</f>
        <v>Several times a week</v>
      </c>
      <c r="D24" s="19">
        <f t="shared" si="1"/>
        <v>0.75</v>
      </c>
      <c r="E24" s="19" t="str">
        <f>'Raw Data'!$L20</f>
        <v>Editing or improving text I've already written (emails, documents, presentations), Creating first drafts of content from scratch (reports, proposals, marketing copy), Brainstorming ideas, testing concepts, or getting feedback on my thinking</v>
      </c>
      <c r="F24" s="19">
        <f t="shared" si="21"/>
        <v>2</v>
      </c>
      <c r="G24" s="20">
        <f t="shared" si="2"/>
        <v>0.6666666667</v>
      </c>
      <c r="H24" s="21" t="str">
        <f>'Raw Data'!M20</f>
        <v>I've built custom AI tools (CustomGPTs, Copilot Agents, Google Gems, Claude Projects) for repetitive tasks</v>
      </c>
      <c r="I24" s="19">
        <f t="shared" si="3"/>
        <v>0.75</v>
      </c>
      <c r="J24" s="19" t="str">
        <f>'Raw Data'!$N20</f>
        <v>Ask AI to write the summary after you've analyzed all the data</v>
      </c>
      <c r="K24" s="19">
        <f t="shared" si="4"/>
        <v>0.33</v>
      </c>
      <c r="L24" s="19" t="str">
        <f>'Raw Data'!$O20</f>
        <v>I might have AI review my work and prompt it to indicate ways I can improve the contents of my presentation providing specific feedback I can decide whether to apply or not.</v>
      </c>
      <c r="M24" s="19" t="s">
        <v>96</v>
      </c>
      <c r="N24" s="22" t="str">
        <f>substitute('Prompt Template'!$A$2,$L$5,$M24)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might have AI review my work and prompt it to indicate ways I can improve the contents of my presentation providing specific feedback I can decide whether to apply or not.&lt;/user_input&gt;</v>
      </c>
      <c r="O24" s="19">
        <f t="array" ref="O24">index('Response Scoring'!$C:$C,match($A24,'Response Scoring'!$A:$A,0))</f>
        <v>1</v>
      </c>
      <c r="P24" s="20">
        <f t="shared" si="5"/>
        <v>0.3333333333</v>
      </c>
      <c r="Q24" s="19" t="str">
        <f>'Raw Data'!$P20</f>
        <v>I find that writing copy as a first draft in a custom GPT is the most valuable way I use AI because it allows me to more quickly write copy but also eliminates the sometimes massive cost of a copywriter.</v>
      </c>
      <c r="R24" s="19" t="s">
        <v>97</v>
      </c>
      <c r="S24" s="22" t="str">
        <f>substitute('Prompt Template'!$B$2,$Q$5,$R24)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find that writing copy as a first draft in a custom GPT is the most valuable way I use AI because it allows me to more quickly write copy but also eliminates the sometimes massive cost of a copywriter.&lt;/user_input&gt;</v>
      </c>
      <c r="T24" s="19">
        <f t="array" ref="T24">index('Response Scoring'!$E:$E,match($A24,'Response Scoring'!$A:$A,0))</f>
        <v>2</v>
      </c>
      <c r="U24" s="20">
        <f t="shared" si="6"/>
        <v>0.6666666667</v>
      </c>
      <c r="V24" s="20">
        <f t="shared" si="7"/>
        <v>5.788333333</v>
      </c>
      <c r="W24" s="19" t="str">
        <f>'Raw Data'!$Q20</f>
        <v>Analyzing presentation slides to evaluate both the visual design and written content for consistency</v>
      </c>
      <c r="X24" s="19">
        <f t="shared" si="8"/>
        <v>1</v>
      </c>
      <c r="Y24" s="19" t="str">
        <f>'Raw Data'!$R20</f>
        <v>Hallucinations (generating false or misleading information), Biases in answers, Data privacy concerns when information is shared with an LLM</v>
      </c>
      <c r="Z24" s="19">
        <f t="shared" si="9"/>
        <v>0.75</v>
      </c>
      <c r="AA24" s="19" t="str">
        <f>'Raw Data'!$S20</f>
        <v>Avoid using AI tools for anything work-related, Verify that the AI tool has SSL/HTTPS encryption before using it, Only share information that you would be comfortable sharing internally with a colleague, Anonymize information by removing identifying details, Use secure company instances or enterprise plans when available</v>
      </c>
      <c r="AB24" s="20">
        <f t="shared" si="10"/>
        <v>0</v>
      </c>
      <c r="AC24" s="19" t="str">
        <f>'Raw Data'!$T20</f>
        <v>Always: I routinely cross-check AI outputs with reliable sources</v>
      </c>
      <c r="AD24" s="19">
        <f t="shared" si="11"/>
        <v>1</v>
      </c>
      <c r="AE24" s="19" t="str">
        <f>'Raw Data'!$U20</f>
        <v>Look for professional formatting and proper grammar, Cross-reference key claims with reliable external sources, Verify any calculations or data analysis independently, Check if the response uses confident language and specific details</v>
      </c>
      <c r="AF24" s="19">
        <f t="shared" si="12"/>
        <v>0</v>
      </c>
      <c r="AG24" s="23">
        <f t="shared" si="13"/>
        <v>5.5</v>
      </c>
      <c r="AH24" s="19" t="str">
        <f>'Raw Data'!$V20</f>
        <v>Frequently: I systematically refine prompts until I'm satisfied</v>
      </c>
      <c r="AI24" s="19">
        <f t="shared" si="14"/>
        <v>1</v>
      </c>
      <c r="AJ24" s="19" t="str">
        <f>'Raw Data'!$W20</f>
        <v>I am planning to conduct a meeting during which I will discuss a new initiative for my company. I have prepared the details and materials as well as key talking points. I will give you this information. Generate a line by line agenda organizing my thoughts and talking points. Also, generate an executive summary that can be used in a follow up email as well as any potential questions that may arise from those in attendance.</v>
      </c>
      <c r="AK24" s="19" t="s">
        <v>98</v>
      </c>
      <c r="AL24" s="22" t="str">
        <f>substitute('Prompt Template'!$C$2,$AJ$5,$AK24)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planning to conduct a meeting during which I will discuss a new initiative for my company. I have prepared the details and materials as well as key talking points. I will give you this information. Generate a line by line agenda organizing my thoughts and talking points. Also, generate an executive summary that can be used in a follow up email as well as any potential questions that may arise from those in attendance.&lt;/prompt&gt;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planning to conduct a meeting during which I will discuss a new initiative for my company. I have prepared the details and materials as well as key talking points. I will give you this information. Generate a line by line agenda organizing my thoughts and talking points. Also, generate an executive summary that can be used in a follow up email as well as any potential questions that may arise from those in attendance.&lt;/user_input&gt;</v>
      </c>
      <c r="AM24" s="19">
        <f t="array" ref="AM24">index('Response Scoring'!$G:$G,match($A24,'Response Scoring'!$A:$A,0))</f>
        <v>4</v>
      </c>
      <c r="AN24" s="19">
        <f t="shared" si="15"/>
        <v>0.8</v>
      </c>
      <c r="AO24" s="19" t="str">
        <f>'Raw Data'!$X20</f>
        <v>I am creating a GPT that can generate insights about my competitors. I will provide the specific elements of each competitors' business including products, pricing, positioning and results. Once you have this information, you will generate a summary in bulleted list format of 5-10 insights about each competitor. These insights should be directly tied to the details I provide about each competitor as well as details I provide about my own brand as a point of comparison.</v>
      </c>
      <c r="AP24" s="19" t="s">
        <v>99</v>
      </c>
      <c r="AQ24" s="22" t="str">
        <f>substitute('Prompt Template'!$D$2,$AO$5,$AP24)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am creating a GPT that can generate insights about my competitors. I will provide the specific elements of each competitors' business including products, pricing, positioning and results. Once you have this information, you will generate a summary in bulleted list format of 5-10 insights about each competitor. These insights should be directly tied to the details I provide about each competitor as well as details I provide about my own brand as a point of comparison.&lt;/user_input&gt;
</v>
      </c>
      <c r="AR24" s="19">
        <f t="array" ref="AR24">index('Response Scoring'!$I:$I,match($A24,'Response Scoring'!$A:$A,0))</f>
        <v>3</v>
      </c>
      <c r="AS24" s="19">
        <f t="shared" si="16"/>
        <v>0.6</v>
      </c>
      <c r="AT24" s="23">
        <f t="shared" si="17"/>
        <v>7.3</v>
      </c>
      <c r="AU24" s="19">
        <f t="shared" si="18"/>
        <v>31.67666667</v>
      </c>
      <c r="AV24" s="23">
        <f t="shared" si="19"/>
        <v>63.35333333</v>
      </c>
      <c r="AW24" s="19" t="str">
        <f t="shared" si="20"/>
        <v>AI Practitioner</v>
      </c>
      <c r="AX24" s="19" t="str">
        <f>'Raw Data'!Y20</f>
        <v>ChatGPT, Perplexity.ai</v>
      </c>
      <c r="AY24" s="19" t="b">
        <f>'Raw Data'!Z20</f>
        <v>0</v>
      </c>
      <c r="AZ24" s="19" t="str">
        <f>'Raw Data'!AA20</f>
        <v>We're currently developing an AI strategy</v>
      </c>
      <c r="BA24" s="19" t="str">
        <f>'Raw Data'!AB20</f>
        <v>Tools exist with clear access process</v>
      </c>
      <c r="BB24" s="19" t="str">
        <f>'Raw Data'!AC20</f>
        <v>ChatGPT for Enterprise or Teams</v>
      </c>
      <c r="BC24" s="19" t="str">
        <f>'Raw Data'!AD20</f>
        <v>Satisfied - meets my needs well</v>
      </c>
      <c r="BD24" s="19" t="str">
        <f>'Raw Data'!AE20</f>
        <v>Clear, enforced policies that directly implement our AI strategy</v>
      </c>
      <c r="BE24" s="19" t="str">
        <f>'Raw Data'!AF20</f>
        <v>We have a clear, actionable policy that effectively guides AI use</v>
      </c>
      <c r="BF24" s="19" t="b">
        <f>'Raw Data'!AG20</f>
        <v>1</v>
      </c>
      <c r="BG24" s="19" t="b">
        <f>'Raw Data'!AH20</f>
        <v>1</v>
      </c>
      <c r="BH24" s="19" t="str">
        <f>'Raw Data'!AI20</f>
        <v>2-4 hours per week</v>
      </c>
      <c r="BI24" s="19" t="str">
        <f>'Raw Data'!AJ20</f>
        <v>Somewhat disappointed</v>
      </c>
      <c r="BJ24" s="19" t="str">
        <f>'Raw Data'!AK20</f>
        <v>Intermediate: I have a good understanding of AI principles, can use various AI tools independently, and can apply AI in specific tasks or projects.</v>
      </c>
      <c r="BK24" s="19" t="str">
        <f>'Raw Data'!AL20</f>
        <v>They expect me to use AI in my day-to-day work</v>
      </c>
      <c r="BL24" s="19" t="str">
        <f>'Raw Data'!AM20</f>
        <v>Anxious about its implications for me</v>
      </c>
      <c r="BM24" s="19" t="b">
        <f>'Raw Data'!AN20</f>
        <v>1</v>
      </c>
      <c r="BN24" s="19" t="str">
        <f>'Raw Data'!AO20</f>
        <v>I'm worried about data security or privacy, I'm worried it will replace me / about the impact on my job, I'm worried it will be seen as cheating by my company or manager</v>
      </c>
      <c r="BO24" s="19" t="str">
        <f>'Raw Data'!AP20</f>
        <v>Minor concern but it doesn’t impact my daily work or productivity</v>
      </c>
      <c r="BP24" s="19" t="str">
        <f>'Raw Data'!AQ20</f>
        <v>Mixed adoption - some teams use it actively while others avoid it</v>
      </c>
      <c r="BQ24" s="19" t="str">
        <f>'Raw Data'!AR20</f>
        <v>I’m encouraged to experiment and create my own AI solution (CustomGPTs, vibe coding, reusable prompts, etc)</v>
      </c>
      <c r="BR24" s="19" t="str">
        <f>'Raw Data'!AS20</f>
        <v>Modest help - useful for specific tasks but limited overall impact</v>
      </c>
      <c r="BS24" s="19" t="str">
        <f>'Raw Data'!C20</f>
        <v/>
      </c>
      <c r="BT24" s="19" t="str">
        <f>'Raw Data'!D20</f>
        <v/>
      </c>
      <c r="BU24" s="19" t="str">
        <f>'Raw Data'!E20</f>
        <v>SEO</v>
      </c>
      <c r="BV24" s="19" t="str">
        <f>'Raw Data'!F20</f>
        <v>Specialist/Senior Specialist</v>
      </c>
      <c r="BW24" s="19" t="str">
        <f>'Raw Data'!G20</f>
        <v/>
      </c>
      <c r="BX24" s="19" t="str">
        <f>'Raw Data'!H20</f>
        <v/>
      </c>
      <c r="BY24" s="19" t="str">
        <f>'Raw Data'!I20</f>
        <v/>
      </c>
      <c r="BZ24" s="19" t="str">
        <f>'Raw Data'!J20</f>
        <v/>
      </c>
      <c r="CA24" s="24" t="str">
        <f>'Raw Data'!AT20</f>
        <v>I just feel that this could evolve so quickly to the point that reliance on it in any capacity even if it is not client facing will suddenly stop and disrupt everyone's workflows dramatically. I try not to get too comfortable using AI and in fact avoid it in some cases to ensure I am still refining my own skills.</v>
      </c>
      <c r="CB24" s="24" t="str">
        <f>'Raw Data'!AU20</f>
        <v>I use it at work because 1. my team encourages it and essentially says it is a selling point rather than a shortcut. 2. I find in specific use cases it helps cut back a little on time spent doing tedious repeatable tasks.</v>
      </c>
      <c r="CC24" s="24" t="str">
        <f>'Raw Data'!AV20</f>
        <v>1. I use ChatGPT/CustomGPTs to summarize or paraphrase my communication such as an email. I do this occasionally to ensure my emails are concise and professional.
2. I use ChatGPT/CustomGPTs to write copy that I edit myself. I do this to support work that a copywriter would otherwise have to do. This helps scale content more quickly even though I still extensively review and edit copy.
3. I use ChatGPT/CustomGPTs to give feedback on my insights and answer specific questions about ideas or strategies I have formulated.</v>
      </c>
      <c r="CD24" s="24" t="str">
        <f>'Raw Data'!AW20</f>
        <v>Section AI training and team meetings around AI use cases</v>
      </c>
      <c r="CE24" s="24" t="str">
        <f>'Raw Data'!AX20</f>
        <v>Copywriting for product pages or category pages which can sometimes be at large scale such as 100s or 1000s of pages.</v>
      </c>
      <c r="CF24" s="24" t="str">
        <f>'Raw Data'!AY20</f>
        <v>Trainings to learn more about other areas of my work or managing a junior member of my team.</v>
      </c>
      <c r="CG24" s="24" t="str">
        <f>'Raw Data'!AZ20</f>
        <v>Yes</v>
      </c>
    </row>
    <row r="25" ht="15.75" customHeight="1">
      <c r="A25" s="19">
        <f>'Raw Data'!$A21</f>
        <v>19</v>
      </c>
      <c r="B25" s="19" t="str">
        <f>'Raw Data'!$B21</f>
        <v>cporricelli@stellarising.com</v>
      </c>
      <c r="C25" s="19" t="str">
        <f>'Raw Data'!$K21</f>
        <v>A few times a month</v>
      </c>
      <c r="D25" s="19">
        <f t="shared" si="1"/>
        <v>0.25</v>
      </c>
      <c r="E25" s="19" t="str">
        <f>'Raw Data'!$L21</f>
        <v>Getting quick answers to specific questions or looking up information, Editing or improving text I've already written (emails, documents, presentations), Writing or debugging code, scripts, or formulas, Creating first drafts of content from scratch (reports, proposals, marketing copy), Building custom prompts, templates, or workflows that I reuse regularly, Brainstorming ideas, testing concepts, or getting feedback on my thinking, Analyzing data or documents to extract insights or summaries</v>
      </c>
      <c r="F25" s="19">
        <f t="shared" si="21"/>
        <v>3</v>
      </c>
      <c r="G25" s="20">
        <f t="shared" si="2"/>
        <v>1</v>
      </c>
      <c r="H25" s="21" t="str">
        <f>'Raw Data'!M21</f>
        <v>I maintain a library of prompts that I reuse frequently</v>
      </c>
      <c r="I25" s="19">
        <f t="shared" si="3"/>
        <v>0.5</v>
      </c>
      <c r="J25" s="19" t="str">
        <f>'Raw Data'!$N21</f>
        <v>Create a systematic process where AI handles data analysis and summary generation consistently</v>
      </c>
      <c r="K25" s="19">
        <f t="shared" si="4"/>
        <v>1</v>
      </c>
      <c r="L25" s="19" t="str">
        <f>'Raw Data'!$O21</f>
        <v>research, content, slide building, talk track script</v>
      </c>
      <c r="M25" s="19" t="s">
        <v>100</v>
      </c>
      <c r="N25" s="22" t="str">
        <f>substitute('Prompt Template'!$A$2,$L$5,$M25)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content, slide building, talk track script&lt;/user_input&gt;</v>
      </c>
      <c r="O25" s="19">
        <f t="array" ref="O25">index('Response Scoring'!$C:$C,match($A25,'Response Scoring'!$A:$A,0))</f>
        <v>2</v>
      </c>
      <c r="P25" s="20">
        <f t="shared" si="5"/>
        <v>0.6666666667</v>
      </c>
      <c r="Q25" s="19" t="str">
        <f>'Raw Data'!$P21</f>
        <v>I use AI to help me write ad copy for massive restructures that has cut my copy writing time from 2-5 hours to about 1-2 hours. I also use AI for troubleshooting by providing a screenshot of my stopgap.</v>
      </c>
      <c r="R25" s="19" t="s">
        <v>101</v>
      </c>
      <c r="S25" s="22" t="str">
        <f>substitute('Prompt Template'!$B$2,$Q$5,$R25)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help me write ad copy for massive restructures that has cut my copy writing time from 2-5 hours to about 1-2 hours. I also use AI for troubleshooting by providing a screenshot of my stopgap.&lt;/user_input&gt;</v>
      </c>
      <c r="T25" s="19">
        <f t="array" ref="T25">index('Response Scoring'!$E:$E,match($A25,'Response Scoring'!$A:$A,0))</f>
        <v>1</v>
      </c>
      <c r="U25" s="20">
        <f t="shared" si="6"/>
        <v>0.3333333333</v>
      </c>
      <c r="V25" s="20">
        <f t="shared" si="7"/>
        <v>5.791666667</v>
      </c>
      <c r="W25" s="19" t="str">
        <f>'Raw Data'!$Q21</f>
        <v>Analyzing presentation slides to evaluate both the visual design and written content for consistency</v>
      </c>
      <c r="X25" s="19">
        <f t="shared" si="8"/>
        <v>1</v>
      </c>
      <c r="Y25" s="19" t="str">
        <f>'Raw Data'!$R21</f>
        <v>Vulnerability to manipulation by bad actors, Hallucinations (generating false or misleading information), Biases in answers, Data privacy concerns when information is shared with an LLM</v>
      </c>
      <c r="Z25" s="19">
        <f t="shared" si="9"/>
        <v>1</v>
      </c>
      <c r="AA25" s="19" t="str">
        <f>'Raw Data'!$S21</f>
        <v>Anonymize information by removing identifying details, Use secure company instances or enterprise plans when available, Verify that the AI tool has SSL/HTTPS encryption before using it</v>
      </c>
      <c r="AB25" s="20">
        <f t="shared" si="10"/>
        <v>0</v>
      </c>
      <c r="AC25" s="19" t="str">
        <f>'Raw Data'!$T21</f>
        <v>Sometimes: I do a quick check against known data or references</v>
      </c>
      <c r="AD25" s="19">
        <f t="shared" si="11"/>
        <v>0.67</v>
      </c>
      <c r="AE25" s="19" t="str">
        <f>'Raw Data'!$U21</f>
        <v>Verify any calculations or data analysis independently, Cross-reference key claims with reliable external sources, Look for professional formatting and proper grammar, Check if the response uses confident language and specific details</v>
      </c>
      <c r="AF25" s="19">
        <f t="shared" si="12"/>
        <v>0</v>
      </c>
      <c r="AG25" s="23">
        <f t="shared" si="13"/>
        <v>5.34</v>
      </c>
      <c r="AH25" s="19" t="str">
        <f>'Raw Data'!$V21</f>
        <v>Sometimes: I iterate 2-3 times to reach a good result</v>
      </c>
      <c r="AI25" s="19">
        <f t="shared" si="14"/>
        <v>0.67</v>
      </c>
      <c r="AJ25" s="19" t="str">
        <f>'Raw Data'!$W21</f>
        <v>Arming AI with any materials prepared, the objective, stakeholders, etc. to help refine materials, create key points, &amp; write a script</v>
      </c>
      <c r="AK25" s="19" t="s">
        <v>102</v>
      </c>
      <c r="AL25" s="22" t="str">
        <f>substitute('Prompt Template'!$C$2,$AJ$5,$AK25)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&lt;prompt&gt;Arming AI with any materials prepared, the objective, stakeholders, etc. to help refine materials, create key points, &amp; write a script&lt;/prompt&gt;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&lt;user_input&gt;Arming AI with any materials prepared, the objective, stakeholders, etc. to help refine materials, create key points, &amp; write a script&lt;/user_input&gt;</v>
      </c>
      <c r="AM25" s="19">
        <f t="array" ref="AM25">index('Response Scoring'!$G:$G,match($A25,'Response Scoring'!$A:$A,0))</f>
        <v>2</v>
      </c>
      <c r="AN25" s="19">
        <f t="shared" si="15"/>
        <v>0.4</v>
      </c>
      <c r="AO25" s="19" t="str">
        <f>'Raw Data'!$X21</f>
        <v>1. research competitors using public sources or data upload
2. Summarize findings using a guidelined template
3. compare vs our offering via template
4. Identify trends across competitors (pricing, messages, creative, etc.</v>
      </c>
      <c r="AP25" s="19" t="s">
        <v>103</v>
      </c>
      <c r="AQ25" s="22" t="str">
        <f>substitute('Prompt Template'!$D$2,$AO$5,$AP25)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&lt;user_input&gt;1. research competitors using public sources or data upload
2. Summarize findings using a guidelined template
3. compare vs our offering via template
4. Identify trends across competitors (pricing, messages, creative, etc.&lt;/user_input&gt;
</v>
      </c>
      <c r="AR25" s="19">
        <f t="array" ref="AR25">index('Response Scoring'!$I:$I,match($A25,'Response Scoring'!$A:$A,0))</f>
        <v>3</v>
      </c>
      <c r="AS25" s="19">
        <f t="shared" si="16"/>
        <v>0.6</v>
      </c>
      <c r="AT25" s="23">
        <f t="shared" si="17"/>
        <v>5.405</v>
      </c>
      <c r="AU25" s="19">
        <f t="shared" si="18"/>
        <v>27.73333333</v>
      </c>
      <c r="AV25" s="23">
        <f t="shared" si="19"/>
        <v>55.46666667</v>
      </c>
      <c r="AW25" s="19" t="str">
        <f t="shared" si="20"/>
        <v>AI Experimenter</v>
      </c>
      <c r="AX25" s="19" t="str">
        <f>'Raw Data'!Y21</f>
        <v>ChatGPT, Microsoft Copilot, Google Gemini</v>
      </c>
      <c r="AY25" s="19" t="b">
        <f>'Raw Data'!Z21</f>
        <v>0</v>
      </c>
      <c r="AZ25" s="19" t="str">
        <f>'Raw Data'!AA21</f>
        <v>We're currently developing an AI strategy</v>
      </c>
      <c r="BA25" s="19" t="str">
        <f>'Raw Data'!AB21</f>
        <v>Tools exist with clear access process</v>
      </c>
      <c r="BB25" s="19" t="str">
        <f>'Raw Data'!AC21</f>
        <v>ChatGPT for Enterprise or Teams, Google Gemini, Claude for Enterprise or Teams, Microsoft Copilot</v>
      </c>
      <c r="BC25" s="19" t="str">
        <f>'Raw Data'!AD21</f>
        <v>Satisfied - meets my needs well</v>
      </c>
      <c r="BD25" s="19" t="str">
        <f>'Raw Data'!AE21</f>
        <v>Clear, enforced policies that directly implement our AI strategy</v>
      </c>
      <c r="BE25" s="19" t="str">
        <f>'Raw Data'!AF21</f>
        <v>We have a clear, actionable policy that effectively guides AI use</v>
      </c>
      <c r="BF25" s="19" t="b">
        <f>'Raw Data'!AG21</f>
        <v>1</v>
      </c>
      <c r="BG25" s="19" t="b">
        <f>'Raw Data'!AH21</f>
        <v>1</v>
      </c>
      <c r="BH25" s="19" t="str">
        <f>'Raw Data'!AI21</f>
        <v>2-4 hours per week</v>
      </c>
      <c r="BI25" s="19" t="str">
        <f>'Raw Data'!AJ21</f>
        <v>Somewhat disappointed</v>
      </c>
      <c r="BJ25" s="19" t="str">
        <f>'Raw Data'!AK21</f>
        <v>Novice: I have basic knowledge of AI concepts and can use simple AI tools with guidance.</v>
      </c>
      <c r="BK25" s="19" t="str">
        <f>'Raw Data'!AL21</f>
        <v>They encourage the use of AI in my work, but don't expect it</v>
      </c>
      <c r="BL25" s="19" t="str">
        <f>'Raw Data'!AM21</f>
        <v>Anxious about its implications for me</v>
      </c>
      <c r="BM25" s="19" t="b">
        <f>'Raw Data'!AN21</f>
        <v>1</v>
      </c>
      <c r="BN25" s="19" t="str">
        <f>'Raw Data'!AO21</f>
        <v>I'm worried about hallucinations, I'm worried about data security or privacy, I don't know the right use cases or what to use it for</v>
      </c>
      <c r="BO25" s="19" t="str">
        <f>'Raw Data'!AP21</f>
        <v>Moderate concern that occasionally causes stress or distraction at work</v>
      </c>
      <c r="BP25" s="19" t="str">
        <f>'Raw Data'!AQ21</f>
        <v>Widespread adoption with open sharing or use cases and best practices</v>
      </c>
      <c r="BQ25" s="19" t="str">
        <f>'Raw Data'!AR21</f>
        <v>I’m encouraged to use centrally available solutions (CustomGPTs/agents) but must request new builds from IT/engineering teams</v>
      </c>
      <c r="BR25" s="19" t="str">
        <f>'Raw Data'!AS21</f>
        <v>Modest help - useful for specific tasks but limited overall impact</v>
      </c>
      <c r="BS25" s="19" t="str">
        <f>'Raw Data'!C21</f>
        <v/>
      </c>
      <c r="BT25" s="19" t="str">
        <f>'Raw Data'!D21</f>
        <v/>
      </c>
      <c r="BU25" s="19" t="str">
        <f>'Raw Data'!E21</f>
        <v>SEM</v>
      </c>
      <c r="BV25" s="19" t="str">
        <f>'Raw Data'!F21</f>
        <v>Manager/Senior Manager</v>
      </c>
      <c r="BW25" s="19" t="str">
        <f>'Raw Data'!G21</f>
        <v/>
      </c>
      <c r="BX25" s="19" t="str">
        <f>'Raw Data'!H21</f>
        <v/>
      </c>
      <c r="BY25" s="19" t="str">
        <f>'Raw Data'!I21</f>
        <v/>
      </c>
      <c r="BZ25" s="19" t="str">
        <f>'Raw Data'!J21</f>
        <v/>
      </c>
      <c r="CA25" s="24" t="str">
        <f>'Raw Data'!AT21</f>
        <v>N/A</v>
      </c>
      <c r="CB25" s="24" t="str">
        <f>'Raw Data'!AU21</f>
        <v>using it for copy writing, summarizing data, &amp; weekly/monthly reporting</v>
      </c>
      <c r="CC25" s="24" t="str">
        <f>'Raw Data'!AV21</f>
        <v>1. Using ChatGBT to help with summarizing insights and reports for quick one-hitter emails on performance
2. Using a custom GBT on weekly reporting
3. Using ChatGBT to help with promo and evergreen copy writing</v>
      </c>
      <c r="CD25" s="24" t="str">
        <f>'Raw Data'!AW21</f>
        <v>Trainings &amp; open discussions around AI</v>
      </c>
      <c r="CE25" s="24" t="str">
        <f>'Raw Data'!AX21</f>
        <v>AI creating vague insights</v>
      </c>
      <c r="CF25" s="24" t="str">
        <f>'Raw Data'!AY21</f>
        <v>digging deeper on analyses and providing more actionable results/status items</v>
      </c>
      <c r="CG25" s="24" t="str">
        <f>'Raw Data'!AZ21</f>
        <v>No</v>
      </c>
    </row>
    <row r="26" ht="15.75" customHeight="1">
      <c r="A26" s="19">
        <f>'Raw Data'!$A22</f>
        <v>20</v>
      </c>
      <c r="B26" s="19" t="str">
        <f>'Raw Data'!$B22</f>
        <v>tguedez@stellarising.com</v>
      </c>
      <c r="C26" s="19" t="str">
        <f>'Raw Data'!$K22</f>
        <v>Daily</v>
      </c>
      <c r="D26" s="19">
        <f t="shared" si="1"/>
        <v>1</v>
      </c>
      <c r="E26" s="19" t="str">
        <f>'Raw Data'!$L22</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F26" s="19">
        <f t="shared" si="21"/>
        <v>3</v>
      </c>
      <c r="G26" s="20">
        <f t="shared" si="2"/>
        <v>1</v>
      </c>
      <c r="H26" s="21" t="str">
        <f>'Raw Data'!M22</f>
        <v>I've built custom AI tools (CustomGPTs, Copilot Agents, Google Gems, Claude Projects) for repetitive tasks</v>
      </c>
      <c r="I26" s="19">
        <f t="shared" si="3"/>
        <v>0.75</v>
      </c>
      <c r="J26" s="19" t="str">
        <f>'Raw Data'!$N22</f>
        <v>Create a systematic process where AI handles data analysis and summary generation consistently</v>
      </c>
      <c r="K26" s="19">
        <f t="shared" si="4"/>
        <v>1</v>
      </c>
      <c r="L26" s="19" t="str">
        <f>'Raw Data'!$O22</f>
        <v>Use AI to help gather research data insights into the project, provide resources and later help me format the presentation based on specific requirements and existing formats I should follow.</v>
      </c>
      <c r="M26" s="19" t="s">
        <v>104</v>
      </c>
      <c r="N26" s="22" t="str">
        <f>substitute('Prompt Template'!$A$2,$L$5,$M26)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AI to help gather research data insights into the project, provide resources and later help me format the presentation based on specific requirements and existing formats I should follow.&lt;/user_input&gt;</v>
      </c>
      <c r="O26" s="19">
        <f t="array" ref="O26">index('Response Scoring'!$C:$C,match($A26,'Response Scoring'!$A:$A,0))</f>
        <v>2</v>
      </c>
      <c r="P26" s="20">
        <f t="shared" si="5"/>
        <v>0.6666666667</v>
      </c>
      <c r="Q26" s="19" t="str">
        <f>'Raw Data'!$P22</f>
        <v>For reporting mostly. Having custom GPTs per funnel tactic as well as industry for my clients. I already trained these to help me analyze MoM data and help me fill in the blanks on optimizations, ideas, reporting insights and provide recommendations outside of what we are already doing.</v>
      </c>
      <c r="R26" s="19" t="s">
        <v>105</v>
      </c>
      <c r="S26" s="22" t="str">
        <f>substitute('Prompt Template'!$B$2,$Q$5,$R26)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&lt;user_input&gt;For reporting mostly. Having custom GPTs per funnel tactic as well as industry for my clients. I already trained these to help me analyze MoM data and help me fill in the blanks on optimizations, ideas, reporting insights and provide recommendations outside of what we are already doing.&lt;/user_input&gt;</v>
      </c>
      <c r="T26" s="19">
        <f t="array" ref="T26">index('Response Scoring'!$E:$E,match($A26,'Response Scoring'!$A:$A,0))</f>
        <v>3</v>
      </c>
      <c r="U26" s="20">
        <f t="shared" si="6"/>
        <v>1</v>
      </c>
      <c r="V26" s="20">
        <f t="shared" si="7"/>
        <v>9.083333333</v>
      </c>
      <c r="W26" s="19" t="str">
        <f>'Raw Data'!$Q22</f>
        <v>Analyzing presentation slides to evaluate both the visual design and written content for consistency</v>
      </c>
      <c r="X26" s="19">
        <f t="shared" si="8"/>
        <v>1</v>
      </c>
      <c r="Y26" s="19" t="str">
        <f>'Raw Data'!$R22</f>
        <v>Hallucinations (generating false or misleading information), Data privacy concerns when information is shared with an LLM, Biases in answers</v>
      </c>
      <c r="Z26" s="19">
        <f t="shared" si="9"/>
        <v>0.75</v>
      </c>
      <c r="AA26" s="19" t="str">
        <f>'Raw Data'!$S22</f>
        <v>Verify that the AI tool has SSL/HTTPS encryption before using it, Anonymize information by removing identifying details, Use secure company instances or enterprise plans when available</v>
      </c>
      <c r="AB26" s="20">
        <f t="shared" si="10"/>
        <v>0</v>
      </c>
      <c r="AC26" s="19" t="str">
        <f>'Raw Data'!$T22</f>
        <v>Sometimes: I do a quick check against known data or references</v>
      </c>
      <c r="AD26" s="19">
        <f t="shared" si="11"/>
        <v>0.67</v>
      </c>
      <c r="AE26" s="19" t="str">
        <f>'Raw Data'!$U22</f>
        <v>Use a different AI tool to review and verify the content, Cross-reference key claims with reliable external sources, Verify any calculations or data analysis independently</v>
      </c>
      <c r="AF26" s="19">
        <f t="shared" si="12"/>
        <v>0.75</v>
      </c>
      <c r="AG26" s="23">
        <f t="shared" si="13"/>
        <v>6.34</v>
      </c>
      <c r="AH26" s="19" t="str">
        <f>'Raw Data'!$V22</f>
        <v>Sometimes: I iterate 2-3 times to reach a good result</v>
      </c>
      <c r="AI26" s="19">
        <f t="shared" si="14"/>
        <v>0.67</v>
      </c>
      <c r="AJ26" s="19" t="str">
        <f>'Raw Data'!$W22</f>
        <v>I’m preparing for a meeting where I’ll be presenting a new social strategy for a Korean skincare client entering the U.S. market. Help me get ready by outlining the key points I should cover, potential questions stakeholders may ask, supporting data I should bring, and a clear narrative to explain the ‘why’ behind the strategy. Also suggest any risks, alternative approaches, and ways to strengthen my recommendation before the meeting.</v>
      </c>
      <c r="AK26" s="19" t="s">
        <v>106</v>
      </c>
      <c r="AL26" s="22" t="str">
        <f>substitute('Prompt Template'!$C$2,$AJ$5,$AK26)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meeting where I’ll be presenting a new social strategy for a Korean skincare client entering the U.S. market. Help me get ready by outlining the key points I should cover, potential questions stakeholders may ask, supporting data I should bring, and a clear narrative to explain the ‘why’ behind the strategy. Also suggest any risks, alternative approaches, and ways to strengthen my recommendation before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meeting where I’ll be presenting a new social strategy for a Korean skincare client entering the U.S. market. Help me get ready by outlining the key points I should cover, potential questions stakeholders may ask, supporting data I should bring, and a clear narrative to explain the ‘why’ behind the strategy. Also suggest any risks, alternative approaches, and ways to strengthen my recommendation before the meeting.&lt;/user_input&gt;</v>
      </c>
      <c r="AM26" s="19">
        <f t="array" ref="AM26">index('Response Scoring'!$G:$G,match($A26,'Response Scoring'!$A:$A,0))</f>
        <v>5</v>
      </c>
      <c r="AN26" s="19">
        <f t="shared" si="15"/>
        <v>1</v>
      </c>
      <c r="AO26" s="19" t="str">
        <f>'Raw Data'!$X22</f>
        <v>Objective:
Help the team collect, analyze, and summarize competitive intelligence on brands, products, pricing, messaging, and positioning in a consistent, structured format.
Instructions:
Input Handling:
When a user provides a competitor or product name, confirm the scope (brand, product line, region, timeframe).
Ask clarifying questions if any information is missing.
Data Gathering:
Pull publicly available insights such as product offerings, hero SKUs, pricing tiers, value props, positioning statements, social presence, target audience, and recent campaigns.
Review social channels (Meta, TikTok, Pinterest, YouTube), website messaging, reviews, and press coverage when available.
Analysis Framework:
For each competitor, deliver a structured breakdown including:
Brand Overview
Product Range &amp; Key Features
Pricing &amp; Bundling Strategy
Messaging &amp; Positioning
Audience Targeting
Creative &amp; Campaign Themes
Strengths
Weaknesses
Opportunities
Threats
Comparison Task:
When multiple competitors are provided, deliver a side-by-side comparison table highlighting pricing differences, messaging angles, product claims, and creative patterns.
Identify whitespace opportunities or gaps the user’s brand could differentiate on.
Quality Checks:
Flag any information that may be incomplete, outdated, or uncertain.
Cite sources or indicate when information is inferred.
Tone &amp; Output:
Keep outputs concise, actionable, and formatted for easy copy-paste into decks or briefs.
Use bullet points, tables, and short summaries.
Avoid fluff and focus on insight, not filler.</v>
      </c>
      <c r="AP26" s="19" t="s">
        <v>107</v>
      </c>
      <c r="AQ26" s="22" t="str">
        <f>substitute('Prompt Template'!$D$2,$AO$5,$AP26)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&lt;user_input&gt;Objective:
Help the team collect, analyze, and summarize competitive intelligence on brands, products, pricing, messaging, and positioning in a consistent, structured format.
Instructions:
Input Handling:
When a user provides a competitor or product name, confirm the scope (brand, product line, region, timeframe).
Ask clarifying questions if any information is missing.
Data Gathering:
Pull publicly available insights such as product offerings, hero SKUs, pricing tiers, value props, positioning statements, social presence, target audience, and recent campaigns.
Review social channels (Meta, TikTok, Pinterest, YouTube), website messaging, reviews, and press coverage when available.
Analysis Framework:
For each competitor, deliver a structured breakdown including:
Brand Overview
Product Range &amp; Key Features
Pricing &amp; Bundling Strategy
Messaging &amp; Positioning
Audience Targeting
Creative &amp; Campaign Themes
Strengths
Weaknesses
Opportunities
Threats
Comparison Task:
When multiple competitors are provided, deliver a side-by-side comparison table highlighting pricing differences, messaging angles, product claims, and creative patterns.
Identify whitespace opportunities or gaps the user’s brand could differentiate on.
Quality Checks:
Flag any information that may be incomplete, outdated, or uncertain.
Cite sources or indicate when information is inferred.
Tone &amp; Output:
Keep outputs concise, actionable, and formatted for easy copy-paste into decks or briefs.
Use bullet points, tables, and short summaries.
Avoid fluff and focus on insight, not filler.&lt;/user_input&gt;
</v>
      </c>
      <c r="AR26" s="19">
        <f t="array" ref="AR26">index('Response Scoring'!$I:$I,match($A26,'Response Scoring'!$A:$A,0))</f>
        <v>5</v>
      </c>
      <c r="AS26" s="19">
        <f t="shared" si="16"/>
        <v>1</v>
      </c>
      <c r="AT26" s="23">
        <f t="shared" si="17"/>
        <v>9.505</v>
      </c>
      <c r="AU26" s="19">
        <f t="shared" si="18"/>
        <v>43.51666667</v>
      </c>
      <c r="AV26" s="23">
        <f t="shared" si="19"/>
        <v>87.03333333</v>
      </c>
      <c r="AW26" s="19" t="str">
        <f t="shared" si="20"/>
        <v>AI Expert</v>
      </c>
      <c r="AX26" s="19" t="str">
        <f>'Raw Data'!Y22</f>
        <v>ChatGPT, xAI's Grok, Other</v>
      </c>
      <c r="AY26" s="19" t="b">
        <f>'Raw Data'!Z22</f>
        <v>0</v>
      </c>
      <c r="AZ26" s="19" t="str">
        <f>'Raw Data'!AA22</f>
        <v>We're currently developing an AI strategy</v>
      </c>
      <c r="BA26" s="19" t="str">
        <f>'Raw Data'!AB22</f>
        <v>Not sure</v>
      </c>
      <c r="BB26" s="19" t="str">
        <f>'Raw Data'!AC22</f>
        <v>Other</v>
      </c>
      <c r="BC26" s="19" t="str">
        <f>'Raw Data'!AD22</f>
        <v>Satisfied - meets my needs well</v>
      </c>
      <c r="BD26" s="19" t="str">
        <f>'Raw Data'!AE22</f>
        <v>Clear, enforced policies that directly implement our AI strategy</v>
      </c>
      <c r="BE26" s="19" t="str">
        <f>'Raw Data'!AF22</f>
        <v>We have a clear, actionable policy that effectively guides AI use</v>
      </c>
      <c r="BF26" s="19" t="b">
        <f>'Raw Data'!AG22</f>
        <v>1</v>
      </c>
      <c r="BG26" s="19" t="b">
        <f>'Raw Data'!AH22</f>
        <v>1</v>
      </c>
      <c r="BH26" s="19" t="str">
        <f>'Raw Data'!AI22</f>
        <v>4-8 hours per week</v>
      </c>
      <c r="BI26" s="19" t="str">
        <f>'Raw Data'!AJ22</f>
        <v>Very disappointed</v>
      </c>
      <c r="BJ26" s="19" t="str">
        <f>'Raw Data'!AK22</f>
        <v>Advanced: I systematically use AI in multiple workflows, refine prompts, troubleshoot issues, and often teach or guide colleagues in AI best practices.</v>
      </c>
      <c r="BK26" s="19" t="str">
        <f>'Raw Data'!AL22</f>
        <v>They encourage the use of AI in my work, but don't expect it</v>
      </c>
      <c r="BL26" s="19" t="str">
        <f>'Raw Data'!AM22</f>
        <v>Excited about its implications for me</v>
      </c>
      <c r="BM26" s="19" t="b">
        <f>'Raw Data'!AN22</f>
        <v>1</v>
      </c>
      <c r="BN26" s="19" t="str">
        <f>'Raw Data'!AO22</f>
        <v>Other</v>
      </c>
      <c r="BO26" s="19" t="str">
        <f>'Raw Data'!AP22</f>
        <v>Minor concern but it doesn’t impact my daily work or productivity</v>
      </c>
      <c r="BP26" s="19" t="str">
        <f>'Raw Data'!AQ22</f>
        <v>Widespread adoption with open sharing or use cases and best practices</v>
      </c>
      <c r="BQ26" s="19" t="str">
        <f>'Raw Data'!AR22</f>
        <v>I’m encouraged to experiment and create my own AI solution (CustomGPTs, vibe coding, reusable prompts, etc)</v>
      </c>
      <c r="BR26" s="19" t="str">
        <f>'Raw Data'!AS22</f>
        <v>Significant improvement - noticeably better productivity and outcomes</v>
      </c>
      <c r="BS26" s="19" t="str">
        <f>'Raw Data'!C22</f>
        <v/>
      </c>
      <c r="BT26" s="19" t="str">
        <f>'Raw Data'!D22</f>
        <v/>
      </c>
      <c r="BU26" s="19" t="str">
        <f>'Raw Data'!E22</f>
        <v>Social</v>
      </c>
      <c r="BV26" s="19" t="str">
        <f>'Raw Data'!F22</f>
        <v>Manager/Senior Manager</v>
      </c>
      <c r="BW26" s="19" t="str">
        <f>'Raw Data'!G22</f>
        <v/>
      </c>
      <c r="BX26" s="19" t="str">
        <f>'Raw Data'!H22</f>
        <v/>
      </c>
      <c r="BY26" s="19" t="str">
        <f>'Raw Data'!I22</f>
        <v/>
      </c>
      <c r="BZ26" s="19" t="str">
        <f>'Raw Data'!J22</f>
        <v/>
      </c>
      <c r="CA26" s="24" t="str">
        <f>'Raw Data'!AT22</f>
        <v>Pricing capabilities</v>
      </c>
      <c r="CB26" s="24" t="str">
        <f>'Raw Data'!AU22</f>
        <v>Streamline tedious, day to day tasks that consume time. Also improving strategies, reporting, and ideation.</v>
      </c>
      <c r="CC26" s="24" t="str">
        <f>'Raw Data'!AV22</f>
        <v>Campaign Reporting &amp; Insight Generation with ChatGPT. I use AI to clean, summarize, and analyze performance data from Meta, TikTok, and Pinterest. Instead of manually scanning spreadsheets, AI helps me identify trends, explain fluctuations, and generate insights for client reports. This saves me 1–2 hours per report and improves the quality and clarity of my recommendations. Also, creative &amp; strategy brainstorming (ChatGPT). When planning campaigns for Korean skincare clients entering the U.S. market, I use AI to develop audience insights, brainstorm creative concepts, and refine messaging angles. It speeds up early-stage ideation, helps me test multiple creative directions quickly, and saves 30–45 minutes per brief.</v>
      </c>
      <c r="CD26" s="24" t="str">
        <f>'Raw Data'!AW22</f>
        <v>Access to premium AI features, workspace licenses, and integrations.</v>
      </c>
      <c r="CE26" s="24" t="str">
        <f>'Raw Data'!AX22</f>
        <v>A repetitive, manual process on our team that creates frustration is insight writing for weekly and monthly reporting. After pulling performance data from Meta, TikTok, and Pinterest, we spend a lot of time manually identifying trends, explaining performance shifts, and crafting polished insights for client decks. This is time-consuming, inconsistent across team members, and often done under tight deadlines - making it a perfect area for AI support.
KPIs to measure AI’s impact:
Time saved per report (minutes or hours reduced in insight writing)
Reporting turnaround time (faster delivery to clients)</v>
      </c>
      <c r="CF26" s="24" t="str">
        <f>'Raw Data'!AY22</f>
        <v>I would use that extra time to focus on higher-value strategic work like developing new testing frameworks across Meta, TikTok, and Pinterest, analyzing deeper audience trends for our beauty clients, and building stronger full-funnel strategies. I’d also spend more time on creative ideation, competitive analysis, and proactive opportunities that help clients innovate instead of only reacting to performance.</v>
      </c>
      <c r="CG26" s="24" t="str">
        <f>'Raw Data'!AZ22</f>
        <v>Yes</v>
      </c>
    </row>
    <row r="27" ht="15.75" customHeight="1">
      <c r="A27" s="19">
        <f>'Raw Data'!$A23</f>
        <v>21</v>
      </c>
      <c r="B27" s="19" t="str">
        <f>'Raw Data'!$B23</f>
        <v>ahalfman@stellarising.com</v>
      </c>
      <c r="C27" s="19" t="str">
        <f>'Raw Data'!$K23</f>
        <v>Daily</v>
      </c>
      <c r="D27" s="19">
        <f t="shared" si="1"/>
        <v>1</v>
      </c>
      <c r="E27" s="19" t="str">
        <f>'Raw Data'!$L23</f>
        <v>Getting quick answers to specific questions or looking up information, Editing or improving text I've already written (emails, documents, presentations), Writing or debugging code, scripts, or formulas, Analyzing data or documents to extract insights or summaries, Brainstorming ideas, testing concepts, or getting feedback on my thinking, Building custom prompts, templates, or workflows that I reuse regularly, Using AI for vibe coding to prototype solutions, apps, or products</v>
      </c>
      <c r="F27" s="19">
        <f t="shared" si="21"/>
        <v>1</v>
      </c>
      <c r="G27" s="20">
        <f t="shared" si="2"/>
        <v>0.3333333333</v>
      </c>
      <c r="H27" s="21" t="str">
        <f>'Raw Data'!M23</f>
        <v>I've built custom AI tools (CustomGPTs, Copilot Agents, Google Gems, Claude Projects) for repetitive tasks</v>
      </c>
      <c r="I27" s="19">
        <f t="shared" si="3"/>
        <v>0.75</v>
      </c>
      <c r="J27" s="19" t="str">
        <f>'Raw Data'!$N23</f>
        <v>Create a systematic process where AI handles data analysis and summary generation consistently</v>
      </c>
      <c r="K27" s="19">
        <f t="shared" si="4"/>
        <v>1</v>
      </c>
      <c r="L27" s="19" t="str">
        <f>'Raw Data'!$O23</f>
        <v>My approach would use AI as a strategic research and creation partner across four phases:
Phase 1: Accelerated Domain Expertise (Days 1-2)
I'd use AI to rapidly build foundational knowledge through iterative learning conversations, asking it to explain the topic at increasing levels of depth while identifying key frameworks, terminology, and credible sources. I'd then use AI to analyze multiple authoritative sources (industry reports, academic papers, expert commentary) to extract contradicting viewpoints and knowledge gaps that would make the presentation more nuanced.
Phase 2: Insight Synthesis &amp; Narrative Architecture (Days 3-4)
Rather than asking AI to "create a presentation," I'd collaborate with it to develop a compelling narrative structure tailored to my senior stakeholders' priorities. I'd feed it the research synthesis and use it to stress-test different argumentative approaches, identify the most compelling data points, and craft a storyline that builds to clear recommendations. This is where I'd push AI to help me find the "so what" – the strategic implications that matter.
Phase 3: Content Development &amp; Refinement (Days 5-6)
I'd use AI to create first drafts of slide content, speaker notes, and supporting data visualizations, but then heavily edit to remove AI-generic phrasing and inject authentic voice. I'd also use it to anticipate stakeholder questions and develop backup slides. Critically, I'd fact-check all AI-generated claims against original sources since AI can hallucinate, especially on specialized topics.
Phase 4: Delivery Optimization (Day 7)
I'd use AI as a practice partner – feeding it my draft and having it roleplay as a skeptical executive to pressure-test my arguments and help me refine responses to tough questions.</v>
      </c>
      <c r="M27" s="19" t="s">
        <v>108</v>
      </c>
      <c r="N27" s="22" t="str">
        <f>substitute('Prompt Template'!$A$2,$L$5,$M27)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&lt;user_input&gt;My approach would use AI as a strategic research and creation partner across four phases:
Phase 1: Accelerated Domain Expertise (Days 1-2)
I'd use AI to rapidly build foundational knowledge through iterative learning conversations, asking it to explain the topic at increasing levels of depth while identifying key frameworks, terminology, and credible sources. I'd then use AI to analyze multiple authoritative sources (industry reports, academic papers, expert commentary) to extract contradicting viewpoints and knowledge gaps that would make the presentation more nuanced.
Phase 2: Insight Synthesis &amp; Narrative Architecture (Days 3-4)
Rather than asking AI to "create a presentation," I'd collaborate with it to develop a compelling narrative structure tailored to my senior stakeholders' priorities. I'd feed it the research synthesis and use it to stress-test different argumentative approaches, identify the most compelling data points, and craft a storyline that builds to clear recommendations. This is where I'd push AI to help me find the "so what" – the strategic implications that matter.
Phase 3: Content Development &amp; Refinement (Days 5-6)
I'd use AI to create first drafts of slide content, speaker notes, and supporting data visualizations, but then heavily edit to remove AI-generic phrasing and inject authentic voice. I'd also use it to anticipate stakeholder questions and develop backup slides. Critically, I'd fact-check all AI-generated claims against original sources since AI can hallucinate, especially on specialized topics.
Phase 4: Delivery Optimization (Day 7)
I'd use AI as a practice partner – feeding it my draft and having it roleplay as a skeptical executive to pressure-test my arguments and help me refine responses to tough questions.&lt;/user_input&gt;</v>
      </c>
      <c r="O27" s="19">
        <f t="array" ref="O27">index('Response Scoring'!$C:$C,match($A27,'Response Scoring'!$A:$A,0))</f>
        <v>3</v>
      </c>
      <c r="P27" s="20">
        <f t="shared" si="5"/>
        <v>1</v>
      </c>
      <c r="Q27" s="19" t="str">
        <f>'Raw Data'!$P23</f>
        <v>Built automated creative intelligence systems and strategic planning tools that transformed weeks of work into hours.
Example 1 - Automated Competitive Intelligence: Created an n8n workflow connecting Claude API and Airtable that continuously scrapes and analyzes top-performing Instagram Reels in our categories. The system extracts hooks, personas, themes, and creative patterns, building a searchable database of creative intelligence. This transformed 6-8 hours of weekly manual research into an automated, compounding asset that now informs our creative testing strategies and new business pitches.
Example 2 - Strategic Playbook Development: Used Genspark AI to build our comprehensive 2026 Social Media Marketing Playbook in 3-4 hours instead of the 2-3 weeks traditional research and PowerPoint building would have required. The AI handled research synthesis and structural framework while I focused on injecting our proven methodologies and strategic POV. This playbook now guides our team's approach and serves as a competitive differentiator for pitches, new client onboarding, and current client performance.
My focus is on using AI as an accelerant - handling systematic research, pattern recognition, and structural work so I can focus on what humans do best: strategic insight, authentic communication, and innovation for the agency.</v>
      </c>
      <c r="R27" s="19" t="s">
        <v>109</v>
      </c>
      <c r="S27" s="22" t="str">
        <f>substitute('Prompt Template'!$B$2,$Q$5,$R27)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&lt;user_input&gt;Built automated creative intelligence systems and strategic planning tools that transformed weeks of work into hours.
Example 1 - Automated Competitive Intelligence: Created an n8n workflow connecting Claude API and Airtable that continuously scrapes and analyzes top-performing Instagram Reels in our categories. The system extracts hooks, personas, themes, and creative patterns, building a searchable database of creative intelligence. This transformed 6-8 hours of weekly manual research into an automated, compounding asset that now informs our creative testing strategies and new business pitches.
Example 2 - Strategic Playbook Development: Used Genspark AI to build our comprehensive 2026 Social Media Marketing Playbook in 3-4 hours instead of the 2-3 weeks traditional research and PowerPoint building would have required. The AI handled research synthesis and structural framework while I focused on injecting our proven methodologies and strategic POV. This playbook now guides our team's approach and serves as a competitive differentiator for pitches, new client onboarding, and current client performance.
My focus is on using AI as an accelerant - handling systematic research, pattern recognition, and structural work so I can focus on what humans do best: strategic insight, authentic communication, and innovation for the agency.&lt;/user_input&gt;</v>
      </c>
      <c r="T27" s="19">
        <f t="array" ref="T27">index('Response Scoring'!$E:$E,match($A27,'Response Scoring'!$A:$A,0))</f>
        <v>3</v>
      </c>
      <c r="U27" s="20">
        <f t="shared" si="6"/>
        <v>1</v>
      </c>
      <c r="V27" s="20">
        <f t="shared" si="7"/>
        <v>8.75</v>
      </c>
      <c r="W27" s="19" t="str">
        <f>'Raw Data'!$Q23</f>
        <v>Analyzing presentation slides to evaluate both the visual design and written content for consistency</v>
      </c>
      <c r="X27" s="19">
        <f t="shared" si="8"/>
        <v>1</v>
      </c>
      <c r="Y27" s="19" t="str">
        <f>'Raw Data'!$R23</f>
        <v>Hallucinations (generating false or misleading information), Biases in answers, Data privacy concerns when information is shared with an LLM, Vulnerability to manipulation by bad actors</v>
      </c>
      <c r="Z27" s="19">
        <f t="shared" si="9"/>
        <v>1</v>
      </c>
      <c r="AA27" s="19" t="str">
        <f>'Raw Data'!$S23</f>
        <v>Use secure company instances or enterprise plans when available, Anonymize information by removing identifying details</v>
      </c>
      <c r="AB27" s="20">
        <f t="shared" si="10"/>
        <v>1</v>
      </c>
      <c r="AC27" s="19" t="str">
        <f>'Raw Data'!$T23</f>
        <v>Always: I routinely cross-check AI outputs with reliable sources</v>
      </c>
      <c r="AD27" s="19">
        <f t="shared" si="11"/>
        <v>1</v>
      </c>
      <c r="AE27" s="19" t="str">
        <f>'Raw Data'!$U23</f>
        <v>Ask the same AI tool to double-check its work for accuracy, Verify any calculations or data analysis independently, Cross-reference key claims with reliable external sources</v>
      </c>
      <c r="AF27" s="19">
        <f t="shared" si="12"/>
        <v>0.75</v>
      </c>
      <c r="AG27" s="23">
        <f t="shared" si="13"/>
        <v>9.5</v>
      </c>
      <c r="AH27" s="19" t="str">
        <f>'Raw Data'!$V23</f>
        <v>Frequently: I systematically refine prompts until I'm satisfied</v>
      </c>
      <c r="AI27" s="19">
        <f t="shared" si="14"/>
        <v>1</v>
      </c>
      <c r="AJ27" s="19" t="str">
        <f>'Raw Data'!$W23</f>
        <v>You're a strategic advisor who has worked with marketing agencies on new service line expansion. I'm preparing for a 45-minute meeting next Tuesday with our CEO, CFO, and VP of Client Services to propose launching TikTok Shop management as a new revenue stream at Stella Rising.
Critical context:
We're a dual-badged TikTok partner (Agency + Shop certified) but have minimal hands-on TikTok Shop experience with paying clients
Our core strength is paid social for beauty/skincare brands (Laneige, Dr. Dennis Gross)
I've built proof-of-concept tools (TikTok Shop profit calculator) but no case studies yet
The CFO is risk-averse and will focus on profitability timelines
The CEO values competitive positioning and "first-mover" opportunities
VP of Client Services will worry about team bandwidth and learning curve
My goal: Secure approval for a 6-month pilot with 2 beta clients and $50K budget for tools/training.
Prepare me by doing the following:
Take each stakeholder's perspective (CEO, CFO, VP) and write the hardest question each would ask, then provide a 2-3 sentence answer that's honest but constructive. Format:
Question: [their exact words]
Answer: [my response]
Why this works: [brief explanation]
Identify my 3 biggest vulnerabilities in this proposal (e.g., lack of case studies, unproven ROI model) and for each, suggest:
How to reframe it as a calculated risk rather than a gap
One piece of external evidence I could cite to mitigate concern
Create a meeting narrative arc with 4 sections (5-10 minutes each). For each section, tell me:
The headline message
Key supporting point
One compelling data point or analogy I should use
War-game the worst-case scenario: If the CFO says "This sounds expensive and unproven - why wouldn't we just wait 12 months until others validate the market?", write me a 60-second response that acknowledges the concern but reframes the opportunity cost.
Output constraints:
Keep each answer under 100 words
Use natural, conversational language (not corporate jargon)
Prioritize what's most persuasive over what's most comprehensive
If you need to make an assumption, state it explicitly
After you provide this, I'll tell you which stakeholder I'm most worried about and we'll do a deeper dive on that person's likely objections.</v>
      </c>
      <c r="AK27" s="19" t="s">
        <v>110</v>
      </c>
      <c r="AL27" s="22" t="str">
        <f>substitute('Prompt Template'!$C$2,$AJ$5,$AK27)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&lt;prompt&gt;You're a strategic advisor who has worked with marketing agencies on new service line expansion. I'm preparing for a 45-minute meeting next Tuesday with our CEO, CFO, and VP of Client Services to propose launching TikTok Shop management as a new revenue stream at Stella Rising.
Critical context:
We're a dual-badged TikTok partner (Agency + Shop certified) but have minimal hands-on TikTok Shop experience with paying clients
Our core strength is paid social for beauty/skincare brands (Laneige, Dr. Dennis Gross)
I've built proof-of-concept tools (TikTok Shop profit calculator) but no case studies yet
The CFO is risk-averse and will focus on profitability timelines
The CEO values competitive positioning and "first-mover" opportunities
VP of Client Services will worry about team bandwidth and learning curve
My goal: Secure approval for a 6-month pilot with 2 beta clients and $50K budget for tools/training.
Prepare me by doing the following:
Take each stakeholder's perspective (CEO, CFO, VP) and write the hardest question each would ask, then provide a 2-3 sentence answer that's honest but constructive. Format:
Question: [their exact words]
Answer: [my response]
Why this works: [brief explanation]
Identify my 3 biggest vulnerabilities in this proposal (e.g., lack of case studies, unproven ROI model) and for each, suggest:
How to reframe it as a calculated risk rather than a gap
One piece of external evidence I could cite to mitigate concern
Create a meeting narrative arc with 4 sections (5-10 minutes each). For each section, tell me:
The headline message
Key supporting point
One compelling data point or analogy I should use
War-game the worst-case scenario: If the CFO says "This sounds expensive and unproven - why wouldn't we just wait 12 months until others validate the market?", write me a 60-second response that acknowledges the concern but reframes the opportunity cost.
Output constraints:
Keep each answer under 100 words
Use natural, conversational language (not corporate jargon)
Prioritize what's most persuasive over what's most comprehensive
If you need to make an assumption, state it explicitly
After you provide this, I'll tell you which stakeholder I'm most worried about and we'll do a deeper dive on that person's likely objections.&lt;/prompt&gt;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&lt;user_input&gt;You're a strategic advisor who has worked with marketing agencies on new service line expansion. I'm preparing for a 45-minute meeting next Tuesday with our CEO, CFO, and VP of Client Services to propose launching TikTok Shop management as a new revenue stream at Stella Rising.
Critical context:
We're a dual-badged TikTok partner (Agency + Shop certified) but have minimal hands-on TikTok Shop experience with paying clients
Our core strength is paid social for beauty/skincare brands (Laneige, Dr. Dennis Gross)
I've built proof-of-concept tools (TikTok Shop profit calculator) but no case studies yet
The CFO is risk-averse and will focus on profitability timelines
The CEO values competitive positioning and "first-mover" opportunities
VP of Client Services will worry about team bandwidth and learning curve
My goal: Secure approval for a 6-month pilot with 2 beta clients and $50K budget for tools/training.
Prepare me by doing the following:
Take each stakeholder's perspective (CEO, CFO, VP) and write the hardest question each would ask, then provide a 2-3 sentence answer that's honest but constructive. Format:
Question: [their exact words]
Answer: [my response]
Why this works: [brief explanation]
Identify my 3 biggest vulnerabilities in this proposal (e.g., lack of case studies, unproven ROI model) and for each, suggest:
How to reframe it as a calculated risk rather than a gap
One piece of external evidence I could cite to mitigate concern
Create a meeting narrative arc with 4 sections (5-10 minutes each). For each section, tell me:
The headline message
Key supporting point
One compelling data point or analogy I should use
War-game the worst-case scenario: If the CFO says "This sounds expensive and unproven - why wouldn't we just wait 12 months until others validate the market?", write me a 60-second response that acknowledges the concern but reframes the opportunity cost.
Output constraints:
Keep each answer under 100 words
Use natural, conversational language (not corporate jargon)
Prioritize what's most persuasive over what's most comprehensive
If you need to make an assumption, state it explicitly
After you provide this, I'll tell you which stakeholder I'm most worried about and we'll do a deeper dive on that person's likely objections.&lt;/user_input&gt;</v>
      </c>
      <c r="AM27" s="19">
        <f t="array" ref="AM27">index('Response Scoring'!$G:$G,match($A27,'Response Scoring'!$A:$A,0))</f>
        <v>5</v>
      </c>
      <c r="AN27" s="19">
        <f t="shared" si="15"/>
        <v>1</v>
      </c>
      <c r="AO27" s="19" t="str">
        <f>'Raw Data'!$X23</f>
        <v>Estimated ad spend or flight patterns (if determinable)
5. PERFORMANCE INDICATORS
Social follower counts across platforms
Average engagement rate
Sentiment in comments/reviews
Amazon rating and review volume (if applicable)
Any available revenue/growth data
OUTPUT FORMAT
Always structure your analysis in this format:
COMPETITOR: [Brand Name]
CATEGORY: [Skincare/Makeup/Haircare/etc.]
DATE ANALYZED: [Current date]
━━━━━━━━━━━━━━━━━━━━━━━━━━━━━━━━━━━
📊 QUICK SNAPSHOT
- Positioning: [1-sentence summary]
- Price Range: $[X]-$[Y]
- Primary Audience: [description]
- TikTok Shop: [Yes/No + context]
━━━━━━━━━━━━━━━━━━━━━━━━━━━━━━━━━━━
🎯 POSITIONING &amp; MESSAGING
[2-3 bullets on brand positioning]
💰 PRODUCT &amp; PRICING
[Product range, pricing strategy, promotional patterns]
📱 SOCIAL MEDIA STRATEGY
TikTok: [followers, posting cadence, top-performing content themes]
Instagram: [followers, posting cadence, Reels vs. Feed strategy]
Key Insight: [What's working for them?]
📢 PAID ADVERTISING
[Current creative themes, messaging, offer strategy from Ad Library]
🔥 WHAT THEY'RE DOING WELL
[2-3 tactical observations]
⚠️ POTENTIAL VULNERABILITIES
[2-3 gaps or weaknesses we could exploit]
💡 STRATEGIC IMPLICATIONS FOR US
[How should this inform our strategy/pitch?]
━━━━━━━━━━━━━━━━━━━━━━━━━━━━━━━━━━━
SOURCES CHECKED:
- [List URLs/platforms researched]
CONFIDENCE LEVEL: [High/Medium/Low + explanation]
RESEARCH METHODOLOGY
When researching, always:
Search web for brand name + "social media strategy" or "marketing strategy"
Check their official website, Instagram, TikTok, and Facebook pages
Use Meta Ad Library and TikTok Creative Center for paid ad intel
Look for recent press releases, interviews, or trade publication coverage
Check Amazon/Sephora/Ulta for pricing and review data
Note the date you're gathering data (social metrics change)
Critical rules:
If you cannot find specific data, say "Unable to verify" rather than guessing
Distinguish between facts (verified data) and inferences (your analysis)
When providing follower counts or metrics, always note the date
If data is older than 3 months, flag it as potentially outdated
INTERACTION STYLE
Be direct and analytical, not flowery
Lead with insights, not data dumps
If asked for comparison ("How does X compare to Y?"), create a side-by-side structured comparison
If user asks follow-up questions, maintain context from previous analysis
Proactively suggest adjacent research ("Would you like me to also analyze [related competitor]?")
When appropriate, recommend specific creative tests or positioning opportunities based on competitive gaps
SPECIAL USE CASES
For New Business Pitches:
If user says "We're pitching [Brand X]", automatically provide:
Competitor set analysis (3-5 similar brands)
Category trends and challenges
Strategic opportunity areas based on competitive landscape
For Creative Strategy:
If user asks about creative approach, focus analysis on:
Hook strategies competitors use
Content formats that drive engagement
Messaging frameworks in top-performing content
For TikTok Shop Specific:
If TikTok Shop is mentioned, analyze:
Product assortment on TikTok Shop vs. main site
Pricing strategy (TTS exclusive deals?)
Creator/affiliate program signals
Live shopping activity
LIMITATIONS &amp; DISCLAIMERS
Always remind users:
This is public information analysis, not proprietary data
Ad spend estimates are rough approximations
Engagement rates fluctuate; view as directional trends
Some information may be outdated; verify critical data points before using in client presentations</v>
      </c>
      <c r="AP27" s="19" t="s">
        <v>111</v>
      </c>
      <c r="AQ27" s="22" t="str">
        <f>substitute('Prompt Template'!$D$2,$AO$5,$AP27)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&lt;user_input&gt;Estimated ad spend or flight patterns (if determinable)
5. PERFORMANCE INDICATORS
Social follower counts across platforms
Average engagement rate
Sentiment in comments/reviews
Amazon rating and review volume (if applicable)
Any available revenue/growth data
OUTPUT FORMAT
Always structure your analysis in this format:
COMPETITOR: [Brand Name]
CATEGORY: [Skincare/Makeup/Haircare/etc.]
DATE ANALYZED: [Current date]
━━━━━━━━━━━━━━━━━━━━━━━━━━━━━━━━━━━
📊 QUICK SNAPSHOT
- Positioning: [1-sentence summary]
- Price Range: $[X]-$[Y]
- Primary Audience: [description]
- TikTok Shop: [Yes/No + context]
━━━━━━━━━━━━━━━━━━━━━━━━━━━━━━━━━━━
🎯 POSITIONING &amp; MESSAGING
[2-3 bullets on brand positioning]
💰 PRODUCT &amp; PRICING
[Product range, pricing strategy, promotional patterns]
📱 SOCIAL MEDIA STRATEGY
TikTok: [followers, posting cadence, top-performing content themes]
Instagram: [followers, posting cadence, Reels vs. Feed strategy]
Key Insight: [What's working for them?]
📢 PAID ADVERTISING
[Current creative themes, messaging, offer strategy from Ad Library]
🔥 WHAT THEY'RE DOING WELL
[2-3 tactical observations]
⚠️ POTENTIAL VULNERABILITIES
[2-3 gaps or weaknesses we could exploit]
💡 STRATEGIC IMPLICATIONS FOR US
[How should this inform our strategy/pitch?]
━━━━━━━━━━━━━━━━━━━━━━━━━━━━━━━━━━━
SOURCES CHECKED:
- [List URLs/platforms researched]
CONFIDENCE LEVEL: [High/Medium/Low + explanation]
RESEARCH METHODOLOGY
When researching, always:
Search web for brand name + "social media strategy" or "marketing strategy"
Check their official website, Instagram, TikTok, and Facebook pages
Use Meta Ad Library and TikTok Creative Center for paid ad intel
Look for recent press releases, interviews, or trade publication coverage
Check Amazon/Sephora/Ulta for pricing and review data
Note the date you're gathering data (social metrics change)
Critical rules:
If you cannot find specific data, say "Unable to verify" rather than guessing
Distinguish between facts (verified data) and inferences (your analysis)
When providing follower counts or metrics, always note the date
If data is older than 3 months, flag it as potentially outdated
INTERACTION STYLE
Be direct and analytical, not flowery
Lead with insights, not data dumps
If asked for comparison ("How does X compare to Y?"), create a side-by-side structured comparison
If user asks follow-up questions, maintain context from previous analysis
Proactively suggest adjacent research ("Would you like me to also analyze [related competitor]?")
When appropriate, recommend specific creative tests or positioning opportunities based on competitive gaps
SPECIAL USE CASES
For New Business Pitches:
If user says "We're pitching [Brand X]", automatically provide:
Competitor set analysis (3-5 similar brands)
Category trends and challenges
Strategic opportunity areas based on competitive landscape
For Creative Strategy:
If user asks about creative approach, focus analysis on:
Hook strategies competitors use
Content formats that drive engagement
Messaging frameworks in top-performing content
For TikTok Shop Specific:
If TikTok Shop is mentioned, analyze:
Product assortment on TikTok Shop vs. main site
Pricing strategy (TTS exclusive deals?)
Creator/affiliate program signals
Live shopping activity
LIMITATIONS &amp; DISCLAIMERS
Always remind users:
This is public information analysis, not proprietary data
Ad spend estimates are rough approximations
Engagement rates fluctuate; view as directional trends
Some information may be outdated; verify critical data points before using in client presentations&lt;/user_input&gt;
</v>
      </c>
      <c r="AR27" s="19">
        <f t="array" ref="AR27">index('Response Scoring'!$I:$I,match($A27,'Response Scoring'!$A:$A,0))</f>
        <v>4</v>
      </c>
      <c r="AS27" s="19">
        <f t="shared" si="16"/>
        <v>0.8</v>
      </c>
      <c r="AT27" s="23">
        <f t="shared" si="17"/>
        <v>9</v>
      </c>
      <c r="AU27" s="19">
        <f t="shared" si="18"/>
        <v>45</v>
      </c>
      <c r="AV27" s="23">
        <f t="shared" si="19"/>
        <v>90</v>
      </c>
      <c r="AW27" s="19" t="str">
        <f t="shared" si="20"/>
        <v>AI Expert</v>
      </c>
      <c r="AX27" s="19" t="str">
        <f>'Raw Data'!Y23</f>
        <v>ChatGPT, Microsoft Copilot, Google Gemini, Claude, Meta's Llama, Perplexity.ai, xAI's Grok, Other</v>
      </c>
      <c r="AY27" s="19" t="b">
        <f>'Raw Data'!Z23</f>
        <v>1</v>
      </c>
      <c r="AZ27" s="19" t="str">
        <f>'Raw Data'!AA23</f>
        <v>Yes, we have a formal AI strategy</v>
      </c>
      <c r="BA27" s="19" t="str">
        <f>'Raw Data'!AB23</f>
        <v>Tools exist with clear access process</v>
      </c>
      <c r="BB27" s="19" t="str">
        <f>'Raw Data'!AC23</f>
        <v>ChatGPT for Enterprise or Teams</v>
      </c>
      <c r="BC27" s="19" t="str">
        <f>'Raw Data'!AD23</f>
        <v>Partially satisfied - has limitations but still useful</v>
      </c>
      <c r="BD27" s="19" t="str">
        <f>'Raw Data'!AE23</f>
        <v>Some policies exist, but don't clearly connect to our strategy</v>
      </c>
      <c r="BE27" s="19" t="str">
        <f>'Raw Data'!AF23</f>
        <v>We have a clear, actionable policy that effectively guides AI use</v>
      </c>
      <c r="BF27" s="19" t="b">
        <f>'Raw Data'!AG23</f>
        <v>1</v>
      </c>
      <c r="BG27" s="19" t="b">
        <f>'Raw Data'!AH23</f>
        <v>0</v>
      </c>
      <c r="BH27" s="19" t="str">
        <f>'Raw Data'!AI23</f>
        <v>8-12 hours per week</v>
      </c>
      <c r="BI27" s="19" t="str">
        <f>'Raw Data'!AJ23</f>
        <v>Very disappointed</v>
      </c>
      <c r="BJ27" s="19" t="str">
        <f>'Raw Data'!AK23</f>
        <v>Advanced: I systematically use AI in multiple workflows, refine prompts, troubleshoot issues, and often teach or guide colleagues in AI best practices.</v>
      </c>
      <c r="BK27" s="19" t="str">
        <f>'Raw Data'!AL23</f>
        <v>They expect me to use AI in my day-to-day work</v>
      </c>
      <c r="BL27" s="19" t="str">
        <f>'Raw Data'!AM23</f>
        <v>Excited about its implications for me</v>
      </c>
      <c r="BM27" s="19" t="b">
        <f>'Raw Data'!AN23</f>
        <v>1</v>
      </c>
      <c r="BN27" s="19" t="str">
        <f>'Raw Data'!AO23</f>
        <v>I'm worried about hallucinations, I'm worried about data security or privacy, I'm worried it will replace me / about the impact on my job</v>
      </c>
      <c r="BO27" s="19" t="str">
        <f>'Raw Data'!AP23</f>
        <v>Minor concern but it doesn’t impact my daily work or productivity</v>
      </c>
      <c r="BP27" s="19" t="str">
        <f>'Raw Data'!AQ23</f>
        <v>Mixed adoption - some teams use it actively while others avoid it</v>
      </c>
      <c r="BQ27" s="19" t="str">
        <f>'Raw Data'!AR23</f>
        <v>I’m encouraged to use centrally available solutions (CustomGPTs/agents) but must request new builds from IT/engineering teams</v>
      </c>
      <c r="BR27" s="19" t="str">
        <f>'Raw Data'!AS23</f>
        <v>Transformative - fundamentally changing how I approach my role</v>
      </c>
      <c r="BS27" s="19" t="str">
        <f>'Raw Data'!C23</f>
        <v/>
      </c>
      <c r="BT27" s="19" t="str">
        <f>'Raw Data'!D23</f>
        <v/>
      </c>
      <c r="BU27" s="19" t="str">
        <f>'Raw Data'!E23</f>
        <v>Social</v>
      </c>
      <c r="BV27" s="19" t="str">
        <f>'Raw Data'!F23</f>
        <v>Director</v>
      </c>
      <c r="BW27" s="19" t="str">
        <f>'Raw Data'!G23</f>
        <v/>
      </c>
      <c r="BX27" s="19" t="str">
        <f>'Raw Data'!H23</f>
        <v/>
      </c>
      <c r="BY27" s="19" t="str">
        <f>'Raw Data'!I23</f>
        <v/>
      </c>
      <c r="BZ27" s="19" t="str">
        <f>'Raw Data'!J23</f>
        <v/>
      </c>
      <c r="CA27" s="24" t="str">
        <f>'Raw Data'!AT23</f>
        <v>1. Hallucination risk on specialized/proprietary information - AI confidently fabricates statistics, sources, or platform-specific details (like TikTok ad specs or algorithm changes). The more niche or recent the topic, the higher the risk. This forces me to fact-check everything, which sometimes defeats the time-saving purpose.
2. "AI slop" that undermines credibility - Generic phrasing, corporate jargon, and that distinctive "AI voice" can make client deliverables feel impersonal or low-effort. If a client can tell something was AI-generated without heavy editing, it damages trust and perceived value. I'm constantly editing out phrases like "delve into," "leverage," "in today's fast-paced landscape."
3. Client perception affecting pricing and value - There's a real tension where AI makes us more efficient, but clients may question why they're paying agency rates if "AI did the work." Even though we're using AI to deliver better insights faster, some clients see it as cost-cutting rather than capability enhancement. This creates pressure to either hide AI usage (which feels dishonest) or risk devaluing our expertise in clients' eyes.
4. Over-reliance creating skill atrophy - My concern isn't that AI will replace me, but that I might become dependent on it for thinking I should be doing myself. If I outsource too much strategic synthesis or creative ideation to AI, I risk losing the muscle memory and intuition that actually makes me valuable. The goal is AI as a supercharger, not a crutch.
What I do about it: I use AI heavily for research, structure, and iteration, but never publish AI output without significant editing. I also frame AI usage with clients as "advanced research and analysis tools" rather than emphasizing the AI itself - they're paying for insights and strategy, not hours of manual labor. And I deliberately do some work "the old way" occasionally to maintain baseline skills and ensure I'm not becoming dependent.</v>
      </c>
      <c r="CB27" s="24" t="str">
        <f>'Raw Data'!AU23</f>
        <v>AI lets me automate continuous competitive intelligence (my custom n8n workflow analyzes hundreds of top-performing Reels to extract creative patterns), compress weeks of strategic work into hours (built our 2026 Social Media Playbook in 4-5 hours using Genspark), and build client-facing tools that position us as innovators (TikTok Shop profit calculator).
The core reason is competitive advantage - both for our agency and our clients. In performance marketing, speed and insight quality win. AI lets me deliver deeper analysis, faster iteration, and more sophisticated strategic frameworks than our competitors who are still doing everything manually.
I'm using AI to amplify my team's strategic output and free up cognitive bandwidth for the high-value work that differentiates us like creative strategy, client relationships, and proprietary methodologies we can use to upsell and drive revenue.</v>
      </c>
      <c r="CC27" s="24" t="str">
        <f>'Raw Data'!AV23</f>
        <v>1. AUTOMATED COMPETITIVE CREATIVE INTELLIGENCE
Problem: Our team needed systematic analysis of competitor creative trends to inform testing strategies, but manual research was consuming 6-8 hours weekly and lacked consistency.
Solution: Built an n8n workflow that scrapes top-performing Instagram Reels in our beauty/skincare categories, processes content through Claude API for analysis (hooks, themes, personas, visual patterns), and structures insights in Airtable as a searchable database.
Tools: n8n (workflow automation), Claude API, Google Gemini for extracting video insights, Airtable
Benefits: Eliminated 6-8 hours of weekly manual work, created a compounding intelligence asset that gets more valuable over time, and elevated our new business pitches with category-specific creative insights that demonstrate strategic depth.
2. STRATEGIC PLANNING &amp; PLAYBOOK DEVELOPMENT
Problem: Building our comprehensive 2026 Social Media Marketing Playbook traditionally would have required 2-3 weeks of research synthesis, framework development, and deck creation - time we didn't have.
Solution: Used Genspark AI to accelerate research aggregation and structural framework, then heavily edited to inject our proprietary methodologies (Olympic Rings creative framework, Control + Variable budget structures) and strategic POV.
Tools: Genspark AI, ChatGPT, Claude, Lovable
Benefits: Compressed 2-3 weeks into 4-5 hours, created a strategic asset that now guides our entire team's 2026 approach and serves as a competitive differentiator in client pitches.
3. CLIENT-FACING TOOLS &amp; LEAD GENERATION
Problem: We needed tangible proof of TikTok Shop expertise and a lead magnet to generate interest in our nascent TikTok Shop services.
Solution: Used AI-assisted coding (vibe coding approach) to build a TikTok Shop profit calculator that prospects can use to model their potential revenue and margins.
Tools: Claude for code generation and iteration, prompt refinement, lovable for vibe coding execution
Benefits: Created a functional tool in hours (not days), established credibility for new service offering despite limited case studies, and generated qualified leads by providing immediate value to prospects evaluating TikTok Shop.</v>
      </c>
      <c r="CD27" s="24" t="str">
        <f>'Raw Data'!AW23</f>
        <v>There are 3 things would accelerate AI adoption and expertise:
1. Tool stipends or enterprise licenses - I am paying out-of-pocket for multiple AI tools (Claude Pro, ChatGPT Plus, specialized tools like n8n, APIFY API credits, Genspark, Lovable, etc.). Company-provided stipends or negotiated enterprise licenses would remove the financial barrier and encourage experimentation with new tools without personal cost concerns.
2. Knowledge-sharing infrastructure - Create a centralized repository (Notion, Confluence, Slack channel) where teams can share prompts, custom GPT instructions, automation workflows, and use case examples. We're likely solving similar problems in silos. Shared learnings would prevent redundant work and elevate everyone's capabilities faster.
3. Dedicated L&amp;D sessions with expert practitioners - Bring in guest speakers who are using AI in innovative ways (automation experts, prompt engineers, agency leaders who've built custom tools) for hands-on workshops during dedicated learning time. The AI landscape moves too fast for self-teaching alone - we need exposure to cutting-edge implementations and the chance to workshop our actual use cases with people who've solved similar challenges.</v>
      </c>
      <c r="CE27" s="24" t="str">
        <f>'Raw Data'!AX23</f>
        <v>PROCESS: Campaign Performance Reporting &amp; Budget Pacing Analysis
Current Manual Process: Our team spends 5-7 hours weekly pulling data from multiple platforms (Meta Ads Manager, TikTok Ads Manager, GA4, client-specific dashboards), formatting it into standardized templates, calculating pacing against monthly budgets, identifying performance anomalies, and writing narrative insights for client reports. Each account manager does this slightly differently, leading to inconsistent reporting quality. When budget pacing issues emerge mid-month, we're often reacting rather than proactively alerting clients.
The Frustration: This is high-cognitive-load work that feels low-value - we're spending hours on data wrangling instead of strategic analysis. Clients want insights, not just numbers, but by the time we've assembled the data, there's little time left for actual strategic thinking. We've discussed automation "at nauseum" but haven't cracked it yet.
AI Solution: Build an automated system that:
    Pulls platform data via APIs on a daily cadence
    Calculates budget pacing and flags accounts trending over/under
    Identifies performance anomalies (CTR drops, CPA spikes, creative fatigue signals)
    Generates first-draft narrative insights based on data patterns
    Sends proactive alerts when intervention is needed
    Creates standardized client-ready report templates
Measurable KPIs:
Efficiency Metrics:
    Time spent on reporting weekly (baseline: 5-7 hours → target: 1-2 hours)
    Weekly hours saved and reallocated to strategic work (target: 4-5 hours)
Quality Metrics:
    Number of budget pacing issues caught proactively vs. reactively (target: 80% proactive)
    Client satisfaction scores on reporting timeliness and insight quality
    Reduction in reporting errors or inconsistencies (target: 90% reduction)
Business Impact Metrics:
    Hours reallocated to strategic work (optimizations, creative strategy, client relationship building)
    Client retention rate (hypothesis: better proactive communication improves retention)
    Account manager capacity - clients managed per person (could increase by 15-20%)</v>
      </c>
      <c r="CF27" s="24" t="str">
        <f>'Raw Data'!AY23</f>
        <v>1. Develop a comprehensive Content Strategy + Creator Ecosystem offering (6-7 hours/week)
The future of performance marketing is appearing more and more to be the convergence of search, commerce, paid social, organic content strategy, influencer partnerships, and UGC activation working as an integrated system. Right now, we're strong on paid performance but our content and creator strategies are underdeveloped and hindering our growth potential. 
I'd build:
A content strategy framework that maps to the full customer journey (not just conversion-focused ads)
Influencer/UGC playbooks by brand category with vetting criteria, partnership structures, and performance benchmarks
Integrated campaign models showing how paid amplification + organic content + creator partnerships compound results
Case study templates that position this offering for new business
I believe this is where the puck is going - brands increasingly want partners who can orchestrate the entire creator-to-conversion ecosystem and expect more than just running ads. We need to get ahead of this shift.
2. Elevate quality control and strategic review processes (3-4 hours/week)
Honestly, too much work flies out the door without adequate strategic review because we're buried in execution. With freed-up capacity, I'd love to institute something like the following: 
Weekly creative strategy reviews where we pressure-test concepts before production
Post-mortem analysis on campaigns to extract learnings systematically
Client deliverable audits to ensure everything meets our quality bar and ensures we have the right team members in the room for client engagements.</v>
      </c>
      <c r="CG27" s="24" t="str">
        <f>'Raw Data'!AZ23</f>
        <v>Yes</v>
      </c>
    </row>
    <row r="28" ht="15.75" customHeight="1">
      <c r="A28" s="19">
        <f>'Raw Data'!$A24</f>
        <v>22</v>
      </c>
      <c r="B28" s="19" t="str">
        <f>'Raw Data'!$B24</f>
        <v>ccampbell@stellarising.com</v>
      </c>
      <c r="C28" s="19" t="str">
        <f>'Raw Data'!$K24</f>
        <v>Daily</v>
      </c>
      <c r="D28" s="19">
        <f t="shared" si="1"/>
        <v>1</v>
      </c>
      <c r="E28" s="19" t="str">
        <f>'Raw Data'!$L24</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F28" s="19">
        <f t="shared" si="21"/>
        <v>3</v>
      </c>
      <c r="G28" s="20">
        <f t="shared" si="2"/>
        <v>1</v>
      </c>
      <c r="H28" s="21" t="str">
        <f>'Raw Data'!M24</f>
        <v>I've built custom AI tools (CustomGPTs, Copilot Agents, Google Gems, Claude Projects) for repetitive tasks</v>
      </c>
      <c r="I28" s="19">
        <f t="shared" si="3"/>
        <v>0.75</v>
      </c>
      <c r="J28" s="19" t="str">
        <f>'Raw Data'!$N24</f>
        <v>Create a systematic process where AI handles data analysis and summary generation consistently</v>
      </c>
      <c r="K28" s="19">
        <f t="shared" si="4"/>
        <v>1</v>
      </c>
      <c r="L28" s="19" t="str">
        <f>'Raw Data'!$O24</f>
        <v>I would prompt AI to be an expert in this unfamiliar topic and gather information for me to then understand the topic. I would then utilize AI to help build my presentation building on the information gathered and continually stress test it. Before completion I will test it against a prompt relating to "critique this if you were a stakeholder" and work on any other changes or flaws.</v>
      </c>
      <c r="M28" s="19" t="s">
        <v>112</v>
      </c>
      <c r="N28" s="22" t="str">
        <f>substitute('Prompt Template'!$A$2,$L$5,$M28)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prompt AI to be an expert in this unfamiliar topic and gather information for me to then understand the topic. I would then utilize AI to help build my presentation building on the information gathered and continually stress test it. Before completion I will test it against a prompt relating to "critique this if you were a stakeholder" and work on any other changes or flaws.&lt;/user_input&gt;</v>
      </c>
      <c r="O28" s="19">
        <f t="array" ref="O28">index('Response Scoring'!$C:$C,match($A28,'Response Scoring'!$A:$A,0))</f>
        <v>3</v>
      </c>
      <c r="P28" s="20">
        <f t="shared" si="5"/>
        <v>1</v>
      </c>
      <c r="Q28" s="19" t="str">
        <f>'Raw Data'!$P24</f>
        <v>Digesting weekly reports and splitting out data in specific fields to new desired fields via CustomGPT to cut out the manual aggregation of data. I use it to gather news within programmatic within a 24hrs and a 7 day news cycle via customGPT. I use AI to help refine emails and insights for clients reports.</v>
      </c>
      <c r="R28" s="19" t="s">
        <v>113</v>
      </c>
      <c r="S28" s="22" t="str">
        <f>substitute('Prompt Template'!$B$2,$Q$5,$R28)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&lt;user_input&gt;Digesting weekly reports and splitting out data in specific fields to new desired fields via CustomGPT to cut out the manual aggregation of data. I use it to gather news within programmatic within a 24hrs and a 7 day news cycle via customGPT. I use AI to help refine emails and insights for clients reports.&lt;/user_input&gt;</v>
      </c>
      <c r="T28" s="19">
        <f t="array" ref="T28">index('Response Scoring'!$E:$E,match($A28,'Response Scoring'!$A:$A,0))</f>
        <v>2</v>
      </c>
      <c r="U28" s="20">
        <f t="shared" si="6"/>
        <v>0.6666666667</v>
      </c>
      <c r="V28" s="20">
        <f t="shared" si="7"/>
        <v>8.416666667</v>
      </c>
      <c r="W28" s="19" t="str">
        <f>'Raw Data'!$Q24</f>
        <v>Analyzing presentation slides to evaluate both the visual design and written content for consistency</v>
      </c>
      <c r="X28" s="19">
        <f t="shared" si="8"/>
        <v>1</v>
      </c>
      <c r="Y28" s="19" t="str">
        <f>'Raw Data'!$R24</f>
        <v>Hallucinations (generating false or misleading information), Biases in answers, Data privacy concerns when information is shared with an LLM, Vulnerability to manipulation by bad actors</v>
      </c>
      <c r="Z28" s="19">
        <f t="shared" si="9"/>
        <v>1</v>
      </c>
      <c r="AA28" s="19" t="str">
        <f>'Raw Data'!$S24</f>
        <v>Verify that the AI tool has SSL/HTTPS encryption before using it, Anonymize information by removing identifying details, Use secure company instances or enterprise plans when available, Only share information that you would be comfortable sharing internally with a colleague</v>
      </c>
      <c r="AB28" s="20">
        <f t="shared" si="10"/>
        <v>0</v>
      </c>
      <c r="AC28" s="19" t="str">
        <f>'Raw Data'!$T24</f>
        <v>Always: I routinely cross-check AI outputs with reliable sources</v>
      </c>
      <c r="AD28" s="19">
        <f t="shared" si="11"/>
        <v>1</v>
      </c>
      <c r="AE28" s="19" t="str">
        <f>'Raw Data'!$U24</f>
        <v>Use a different AI tool to review and verify the content, Cross-reference key claims with reliable external sources, Verify any calculations or data analysis independently, Ask the same AI tool to double-check its work for accuracy, Look for professional formatting and proper grammar, Check if the response uses confident language and specific details</v>
      </c>
      <c r="AF28" s="19">
        <f t="shared" si="12"/>
        <v>0</v>
      </c>
      <c r="AG28" s="23">
        <f t="shared" si="13"/>
        <v>6</v>
      </c>
      <c r="AH28" s="19" t="str">
        <f>'Raw Data'!$V24</f>
        <v>Frequently: I systematically refine prompts until I'm satisfied</v>
      </c>
      <c r="AI28" s="19">
        <f t="shared" si="14"/>
        <v>1</v>
      </c>
      <c r="AJ28" s="19" t="str">
        <f>'Raw Data'!$W24</f>
        <v>I am working on preparing for a work meeting to discuss a new initiative. You are a programmatic manager with expertise in specific DSPs specializing in the "channels within the proposal". This proposal needs to be a "certain length" with key highlights including "examples". These "examples" can be found in the attached file for reference. This will be a meeting shared with the company so I also want this to be more high level.</v>
      </c>
      <c r="AK28" s="19" t="s">
        <v>114</v>
      </c>
      <c r="AL28" s="22" t="str">
        <f>substitute('Prompt Template'!$C$2,$AJ$5,$AK28)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working on preparing for a work meeting to discuss a new initiative. You are a programmatic manager with expertise in specific DSPs specializing in the "channels within the proposal". This proposal needs to be a "certain length" with key highlights including "examples". These "examples" can be found in the attached file for reference. This will be a meeting shared with the company so I also want this to be more high level.&lt;/prompt&gt;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working on preparing for a work meeting to discuss a new initiative. You are a programmatic manager with expertise in specific DSPs specializing in the "channels within the proposal". This proposal needs to be a "certain length" with key highlights including "examples". These "examples" can be found in the attached file for reference. This will be a meeting shared with the company so I also want this to be more high level.&lt;/user_input&gt;</v>
      </c>
      <c r="AM28" s="19">
        <f t="array" ref="AM28">index('Response Scoring'!$G:$G,match($A28,'Response Scoring'!$A:$A,0))</f>
        <v>2</v>
      </c>
      <c r="AN28" s="19">
        <f t="shared" si="15"/>
        <v>0.4</v>
      </c>
      <c r="AO28" s="19" t="str">
        <f>'Raw Data'!$X24</f>
        <v>You are a Competitive Intelligence (CI) Assistant. Your role is to help the team consistently research competitors’ products, pricing, positioning, messaging, differentiation, and market activity. You gather information, summarize it clearly, and present insights that support strategic decision-making. I would also provide the key responsibilities and the desired output form with a example for reference.</v>
      </c>
      <c r="AP28" s="19" t="s">
        <v>115</v>
      </c>
      <c r="AQ28" s="22" t="str">
        <f>substitute('Prompt Template'!$D$2,$AO$5,$AP28)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Competitive Intelligence (CI) Assistant. Your role is to help the team consistently research competitors’ products, pricing, positioning, messaging, differentiation, and market activity. You gather information, summarize it clearly, and present insights that support strategic decision-making. I would also provide the key responsibilities and the desired output form with a example for reference.&lt;/user_input&gt;
</v>
      </c>
      <c r="AR28" s="19">
        <f t="array" ref="AR28">index('Response Scoring'!$I:$I,match($A28,'Response Scoring'!$A:$A,0))</f>
        <v>3</v>
      </c>
      <c r="AS28" s="19">
        <f t="shared" si="16"/>
        <v>0.6</v>
      </c>
      <c r="AT28" s="23">
        <f t="shared" si="17"/>
        <v>5.9</v>
      </c>
      <c r="AU28" s="19">
        <f t="shared" si="18"/>
        <v>34.63333333</v>
      </c>
      <c r="AV28" s="23">
        <f t="shared" si="19"/>
        <v>69.26666667</v>
      </c>
      <c r="AW28" s="19" t="str">
        <f t="shared" si="20"/>
        <v>AI Practitioner</v>
      </c>
      <c r="AX28" s="19" t="str">
        <f>'Raw Data'!Y24</f>
        <v>ChatGPT, Claude</v>
      </c>
      <c r="AY28" s="19" t="b">
        <f>'Raw Data'!Z24</f>
        <v>0</v>
      </c>
      <c r="AZ28" s="19" t="str">
        <f>'Raw Data'!AA24</f>
        <v>Yes, we have a formal AI strategy</v>
      </c>
      <c r="BA28" s="19" t="str">
        <f>'Raw Data'!AB24</f>
        <v>Tools exist with clear access process</v>
      </c>
      <c r="BB28" s="19" t="str">
        <f>'Raw Data'!AC24</f>
        <v>ChatGPT for Enterprise or Teams</v>
      </c>
      <c r="BC28" s="19" t="str">
        <f>'Raw Data'!AD24</f>
        <v>Satisfied - meets my needs well</v>
      </c>
      <c r="BD28" s="19" t="str">
        <f>'Raw Data'!AE24</f>
        <v>Clear, enforced policies that directly implement our AI strategy</v>
      </c>
      <c r="BE28" s="19" t="str">
        <f>'Raw Data'!AF24</f>
        <v>We have a clear, actionable policy that effectively guides AI use</v>
      </c>
      <c r="BF28" s="19" t="b">
        <f>'Raw Data'!AG24</f>
        <v>1</v>
      </c>
      <c r="BG28" s="19" t="b">
        <f>'Raw Data'!AH24</f>
        <v>1</v>
      </c>
      <c r="BH28" s="19" t="str">
        <f>'Raw Data'!AI24</f>
        <v>4-8 hours per week</v>
      </c>
      <c r="BI28" s="19" t="str">
        <f>'Raw Data'!AJ24</f>
        <v>Very disappointed</v>
      </c>
      <c r="BJ28" s="19" t="str">
        <f>'Raw Data'!AK24</f>
        <v>Intermediate: I have a good understanding of AI principles, can use various AI tools independently, and can apply AI in specific tasks or projects.</v>
      </c>
      <c r="BK28" s="19" t="str">
        <f>'Raw Data'!AL24</f>
        <v>They expect me to use AI in my day-to-day work</v>
      </c>
      <c r="BL28" s="19" t="str">
        <f>'Raw Data'!AM24</f>
        <v>Excited about its implications for me</v>
      </c>
      <c r="BM28" s="19" t="b">
        <f>'Raw Data'!AN24</f>
        <v>1</v>
      </c>
      <c r="BN28" s="19" t="str">
        <f>'Raw Data'!AO24</f>
        <v>I'm worried about data security or privacy</v>
      </c>
      <c r="BO28" s="19" t="str">
        <f>'Raw Data'!AP24</f>
        <v>Minor concern but it doesn’t impact my daily work or productivity</v>
      </c>
      <c r="BP28" s="19" t="str">
        <f>'Raw Data'!AQ24</f>
        <v>Widespread adoption but people are cautious about discussing their AI use</v>
      </c>
      <c r="BQ28" s="19" t="str">
        <f>'Raw Data'!AR24</f>
        <v>I’m encouraged to experiment and create my own AI solution (CustomGPTs, vibe coding, reusable prompts, etc)</v>
      </c>
      <c r="BR28" s="19" t="str">
        <f>'Raw Data'!AS24</f>
        <v>Significant improvement - noticeably better productivity and outcomes</v>
      </c>
      <c r="BS28" s="19" t="str">
        <f>'Raw Data'!C24</f>
        <v/>
      </c>
      <c r="BT28" s="19" t="str">
        <f>'Raw Data'!D24</f>
        <v/>
      </c>
      <c r="BU28" s="19" t="str">
        <f>'Raw Data'!E24</f>
        <v>Programmatic</v>
      </c>
      <c r="BV28" s="19" t="str">
        <f>'Raw Data'!F24</f>
        <v>Manager/Senior Manager</v>
      </c>
      <c r="BW28" s="19" t="str">
        <f>'Raw Data'!G24</f>
        <v/>
      </c>
      <c r="BX28" s="19" t="str">
        <f>'Raw Data'!H24</f>
        <v/>
      </c>
      <c r="BY28" s="19" t="str">
        <f>'Raw Data'!I24</f>
        <v/>
      </c>
      <c r="BZ28" s="19" t="str">
        <f>'Raw Data'!J24</f>
        <v/>
      </c>
      <c r="CA28" s="24" t="str">
        <f>'Raw Data'!AT24</f>
        <v>Client sensitive information and if a client does not want us to use AI on their account.</v>
      </c>
      <c r="CB28" s="24" t="str">
        <f>'Raw Data'!AU24</f>
        <v>The main reason I am using AI is to improve my day to day tasks and increase my productivity. I will also use it for brainstorming, strategic insights, and competitor conquests.</v>
      </c>
      <c r="CC28" s="24" t="str">
        <f>'Raw Data'!AV24</f>
        <v>I have monthly and weekly reports that i used to manually categorize the funnel and product category, but now I built a custom GPT that saves me a lot more time on the manual process and allows me more time to analyze the data. I use it daily for crafting thoughts into email and crafting insights for weekly meetings.</v>
      </c>
      <c r="CD28" s="24" t="str">
        <f>'Raw Data'!AW24</f>
        <v>Just continually invest in the trainings for us (which they are doing).</v>
      </c>
      <c r="CE28" s="24" t="str">
        <f>'Raw Data'!AX24</f>
        <v>QBRs generally require a lot of analyses. AI would be able to cut down the time to derive insights.</v>
      </c>
      <c r="CF28" s="24" t="str">
        <f>'Raw Data'!AY24</f>
        <v>Innovation within my clients campaigns whether it be new audiences, strategy or partners in the space</v>
      </c>
      <c r="CG28" s="24" t="str">
        <f>'Raw Data'!AZ24</f>
        <v>Yes</v>
      </c>
    </row>
    <row r="29" ht="15.75" customHeight="1">
      <c r="A29" s="19">
        <f>'Raw Data'!$A25</f>
        <v>23</v>
      </c>
      <c r="B29" s="19" t="str">
        <f>'Raw Data'!$B25</f>
        <v>kfitzmaurice@stellarising.com</v>
      </c>
      <c r="C29" s="19" t="str">
        <f>'Raw Data'!$K25</f>
        <v>Weekly</v>
      </c>
      <c r="D29" s="19">
        <f t="shared" si="1"/>
        <v>0.5</v>
      </c>
      <c r="E29" s="19" t="str">
        <f>'Raw Data'!$L25</f>
        <v>Editing or improving text I've already written (emails, documents, presentations), Analyzing data or documents to extract insights or summaries</v>
      </c>
      <c r="F29" s="19">
        <f t="shared" si="21"/>
        <v>0</v>
      </c>
      <c r="G29" s="20">
        <f t="shared" si="2"/>
        <v>0</v>
      </c>
      <c r="H29" s="21" t="str">
        <f>'Raw Data'!M25</f>
        <v>I create fresh prompts each time I use AI</v>
      </c>
      <c r="I29" s="19">
        <f t="shared" si="3"/>
        <v>0.25</v>
      </c>
      <c r="J29" s="19" t="str">
        <f>'Raw Data'!$N25</f>
        <v>Create a systematic process where AI handles data analysis and summary generation consistently</v>
      </c>
      <c r="K29" s="19">
        <f t="shared" si="4"/>
        <v>1</v>
      </c>
      <c r="L29" s="19" t="str">
        <f>'Raw Data'!$O25</f>
        <v>I would ask AI to explain the topic to me.  Once I understood the topic I would prompt AI to help me create a presentation for senior stakeholders on the subject.  I would also verify the information received.</v>
      </c>
      <c r="M29" s="19" t="s">
        <v>116</v>
      </c>
      <c r="N29" s="22" t="str">
        <f>substitute('Prompt Template'!$A$2,$L$5,$M29)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ask AI to explain the topic to me.  Once I understood the topic I would prompt AI to help me create a presentation for senior stakeholders on the subject.  I would also verify the information received.&lt;/user_input&gt;</v>
      </c>
      <c r="O29" s="19">
        <f t="array" ref="O29">index('Response Scoring'!$C:$C,match($A29,'Response Scoring'!$A:$A,0))</f>
        <v>2</v>
      </c>
      <c r="P29" s="20">
        <f t="shared" si="5"/>
        <v>0.6666666667</v>
      </c>
      <c r="Q29" s="19" t="str">
        <f>'Raw Data'!$P25</f>
        <v>I uploaded each of the TradeDesk invoices for 2024 and asked AI to breakout the information by customer, media spend and discounts and put it into Excel.  It did require some oversight for accuracy.  Completed in more quickly than manually adding on a calculator.</v>
      </c>
      <c r="R29" s="19" t="s">
        <v>117</v>
      </c>
      <c r="S29" s="22" t="str">
        <f>substitute('Prompt Template'!$B$2,$Q$5,$R29)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uploaded each of the TradeDesk invoices for 2024 and asked AI to breakout the information by customer, media spend and discounts and put it into Excel.  It did require some oversight for accuracy.  Completed in more quickly than manually adding on a calculator.&lt;/user_input&gt;</v>
      </c>
      <c r="T29" s="19">
        <f t="array" ref="T29">index('Response Scoring'!$E:$E,match($A29,'Response Scoring'!$A:$A,0))</f>
        <v>1</v>
      </c>
      <c r="U29" s="20">
        <f t="shared" si="6"/>
        <v>0.3333333333</v>
      </c>
      <c r="V29" s="20">
        <f t="shared" si="7"/>
        <v>4.166666667</v>
      </c>
      <c r="W29" s="19" t="str">
        <f>'Raw Data'!$Q25</f>
        <v>Analyzing presentation slides to evaluate both the visual design and written content for consistency</v>
      </c>
      <c r="X29" s="19">
        <f t="shared" si="8"/>
        <v>1</v>
      </c>
      <c r="Y29" s="19" t="str">
        <f>'Raw Data'!$R25</f>
        <v>Hallucinations (generating false or misleading information), Biases in answers, Data privacy concerns when information is shared with an LLM, Vulnerability to manipulation by bad actors</v>
      </c>
      <c r="Z29" s="19">
        <f t="shared" si="9"/>
        <v>1</v>
      </c>
      <c r="AA29" s="19" t="str">
        <f>'Raw Data'!$S25</f>
        <v>Anonymize information by removing identifying details, Use secure company instances or enterprise plans when available</v>
      </c>
      <c r="AB29" s="20">
        <f t="shared" si="10"/>
        <v>1</v>
      </c>
      <c r="AC29" s="19" t="str">
        <f>'Raw Data'!$T25</f>
        <v>Always: I routinely cross-check AI outputs with reliable sources</v>
      </c>
      <c r="AD29" s="19">
        <f t="shared" si="11"/>
        <v>1</v>
      </c>
      <c r="AE29" s="19" t="str">
        <f>'Raw Data'!$U25</f>
        <v>Use a different AI tool to review and verify the content, Look for professional formatting and proper grammar, Cross-reference key claims with reliable external sources, Verify any calculations or data analysis independently, Ask the same AI tool to double-check its work for accuracy</v>
      </c>
      <c r="AF29" s="19">
        <f t="shared" si="12"/>
        <v>0</v>
      </c>
      <c r="AG29" s="23">
        <f t="shared" si="13"/>
        <v>8</v>
      </c>
      <c r="AH29" s="19" t="str">
        <f>'Raw Data'!$V25</f>
        <v>Sometimes: I iterate 2-3 times to reach a good result</v>
      </c>
      <c r="AI29" s="19">
        <f t="shared" si="14"/>
        <v>0.67</v>
      </c>
      <c r="AJ29" s="19" t="str">
        <f>'Raw Data'!$W25</f>
        <v>I am a senior manager at a media buying advertising agency and I'm preparing to present a new initiative to senior management on subject x.  Help me prepare for the meeting so that I can clearly and concisely explain the proposal and how it will benefit our company.</v>
      </c>
      <c r="AK29" s="19" t="s">
        <v>118</v>
      </c>
      <c r="AL29" s="22" t="str">
        <f>substitute('Prompt Template'!$C$2,$AJ$5,$AK29)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a senior manager at a media buying advertising agency and I'm preparing to present a new initiative to senior management on subject x.  Help me prepare for the meeting so that I can clearly and concisely explain the proposal and how it will benefit our company.&lt;/prompt&gt;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a senior manager at a media buying advertising agency and I'm preparing to present a new initiative to senior management on subject x.  Help me prepare for the meeting so that I can clearly and concisely explain the proposal and how it will benefit our company.&lt;/user_input&gt;</v>
      </c>
      <c r="AM29" s="19">
        <f t="array" ref="AM29">index('Response Scoring'!$G:$G,match($A29,'Response Scoring'!$A:$A,0))</f>
        <v>3</v>
      </c>
      <c r="AN29" s="19">
        <f t="shared" si="15"/>
        <v>0.6</v>
      </c>
      <c r="AO29" s="19" t="str">
        <f>'Raw Data'!$X25</f>
        <v>I don't know how to create custom AI instructions.</v>
      </c>
      <c r="AP29" s="19" t="s">
        <v>32</v>
      </c>
      <c r="AQ29" s="22" t="str">
        <f>substitute('Prompt Template'!$D$2,$AO$5,$AP29)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R29" s="19">
        <f t="array" ref="AR29">index('Response Scoring'!$I:$I,match($A29,'Response Scoring'!$A:$A,0))</f>
        <v>0</v>
      </c>
      <c r="AS29" s="19">
        <f t="shared" si="16"/>
        <v>0</v>
      </c>
      <c r="AT29" s="23">
        <f t="shared" si="17"/>
        <v>3.105</v>
      </c>
      <c r="AU29" s="19">
        <f t="shared" si="18"/>
        <v>22.54333333</v>
      </c>
      <c r="AV29" s="23">
        <f t="shared" si="19"/>
        <v>45.08666667</v>
      </c>
      <c r="AW29" s="19" t="str">
        <f t="shared" si="20"/>
        <v>AI Experimenter</v>
      </c>
      <c r="AX29" s="19" t="str">
        <f>'Raw Data'!Y25</f>
        <v>ChatGPT</v>
      </c>
      <c r="AY29" s="19" t="b">
        <f>'Raw Data'!Z25</f>
        <v>0</v>
      </c>
      <c r="AZ29" s="19" t="str">
        <f>'Raw Data'!AA25</f>
        <v>Yes, we have a formal AI strategy</v>
      </c>
      <c r="BA29" s="19" t="str">
        <f>'Raw Data'!AB25</f>
        <v>Tools exist with clear access process</v>
      </c>
      <c r="BB29" s="19" t="str">
        <f>'Raw Data'!AC25</f>
        <v>ChatGPT for Enterprise or Teams</v>
      </c>
      <c r="BC29" s="19" t="str">
        <f>'Raw Data'!AD25</f>
        <v>Satisfied - meets my needs well</v>
      </c>
      <c r="BD29" s="19" t="str">
        <f>'Raw Data'!AE25</f>
        <v>Clear, enforced policies that directly implement our AI strategy</v>
      </c>
      <c r="BE29" s="19" t="str">
        <f>'Raw Data'!AF25</f>
        <v>We have a clear, actionable policy that effectively guides AI use</v>
      </c>
      <c r="BF29" s="19" t="b">
        <f>'Raw Data'!AG25</f>
        <v>1</v>
      </c>
      <c r="BG29" s="19" t="b">
        <f>'Raw Data'!AH25</f>
        <v>0</v>
      </c>
      <c r="BH29" s="19" t="str">
        <f>'Raw Data'!AI25</f>
        <v>Less than 2 hours per week</v>
      </c>
      <c r="BI29" s="19" t="str">
        <f>'Raw Data'!AJ25</f>
        <v>Very disappointed</v>
      </c>
      <c r="BJ29" s="19" t="str">
        <f>'Raw Data'!AK25</f>
        <v>Intermediate: I have a good understanding of AI principles, can use various AI tools independently, and can apply AI in specific tasks or projects.</v>
      </c>
      <c r="BK29" s="19" t="str">
        <f>'Raw Data'!AL25</f>
        <v>They are silent on the use of AI in my work</v>
      </c>
      <c r="BL29" s="19" t="str">
        <f>'Raw Data'!AM25</f>
        <v>Excited about its implications for me</v>
      </c>
      <c r="BM29" s="19" t="b">
        <f>'Raw Data'!AN25</f>
        <v>1</v>
      </c>
      <c r="BN29" s="19" t="str">
        <f>'Raw Data'!AO25</f>
        <v>I'm worried about data security or privacy, I don't know the right use cases or what to use it for</v>
      </c>
      <c r="BO29" s="19" t="str">
        <f>'Raw Data'!AP25</f>
        <v>Not affecting my work - I don’t worry about AI replacing my job</v>
      </c>
      <c r="BP29" s="19" t="str">
        <f>'Raw Data'!AQ25</f>
        <v>Widespread adoption with open sharing or use cases and best practices</v>
      </c>
      <c r="BQ29" s="19" t="str">
        <f>'Raw Data'!AR25</f>
        <v>I’m encouraged to experiment and create my own AI solution (CustomGPTs, vibe coding, reusable prompts, etc)</v>
      </c>
      <c r="BR29" s="19" t="str">
        <f>'Raw Data'!AS25</f>
        <v>Modest help - useful for specific tasks but limited overall impact</v>
      </c>
      <c r="BS29" s="19" t="str">
        <f>'Raw Data'!C25</f>
        <v/>
      </c>
      <c r="BT29" s="19" t="str">
        <f>'Raw Data'!D25</f>
        <v/>
      </c>
      <c r="BU29" s="19" t="str">
        <f>'Raw Data'!E25</f>
        <v>HR/Finance/Corporate</v>
      </c>
      <c r="BV29" s="19" t="str">
        <f>'Raw Data'!F25</f>
        <v>Manager/Senior Manager</v>
      </c>
      <c r="BW29" s="19" t="str">
        <f>'Raw Data'!G25</f>
        <v/>
      </c>
      <c r="BX29" s="19" t="str">
        <f>'Raw Data'!H25</f>
        <v/>
      </c>
      <c r="BY29" s="19" t="str">
        <f>'Raw Data'!I25</f>
        <v/>
      </c>
      <c r="BZ29" s="19" t="str">
        <f>'Raw Data'!J25</f>
        <v/>
      </c>
      <c r="CA29" s="24" t="str">
        <f>'Raw Data'!AT25</f>
        <v>Not sure how to use it in my finance role.</v>
      </c>
      <c r="CB29" s="24" t="str">
        <f>'Raw Data'!AU25</f>
        <v>Unclear of how best to use it.</v>
      </c>
      <c r="CC29" s="24" t="str">
        <f>'Raw Data'!AV25</f>
        <v>Using ChatGPT experimentally but no significant work improvements yet.</v>
      </c>
      <c r="CD29" s="24" t="str">
        <f>'Raw Data'!AW25</f>
        <v>I need some direction on how to use it in Finance.</v>
      </c>
      <c r="CE29" s="24" t="str">
        <f>'Raw Data'!AX25</f>
        <v>There's quite a bit of manual manipulation of data on our team that I think could benefit from some AI assistance.</v>
      </c>
      <c r="CF29" s="24" t="str">
        <f>'Raw Data'!AY25</f>
        <v>It would leave more time for strategic thinking and planning for efficiencies in our department.  and the ability to take on new projects.</v>
      </c>
      <c r="CG29" s="24" t="str">
        <f>'Raw Data'!AZ25</f>
        <v>Yes</v>
      </c>
    </row>
    <row r="30" ht="15.75" customHeight="1">
      <c r="A30" s="19">
        <f>'Raw Data'!$A26</f>
        <v>24</v>
      </c>
      <c r="B30" s="19" t="str">
        <f>'Raw Data'!$B26</f>
        <v>bdzierzek@stellarising.com</v>
      </c>
      <c r="C30" s="19" t="str">
        <f>'Raw Data'!$K26</f>
        <v>Daily</v>
      </c>
      <c r="D30" s="19">
        <f t="shared" si="1"/>
        <v>1</v>
      </c>
      <c r="E30" s="19" t="str">
        <f>'Raw Data'!$L26</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F30" s="19">
        <f t="shared" si="21"/>
        <v>3</v>
      </c>
      <c r="G30" s="20">
        <f t="shared" si="2"/>
        <v>1</v>
      </c>
      <c r="H30" s="21" t="str">
        <f>'Raw Data'!M26</f>
        <v>I create fresh prompts each time I use AI</v>
      </c>
      <c r="I30" s="19">
        <f t="shared" si="3"/>
        <v>0.25</v>
      </c>
      <c r="J30" s="19" t="str">
        <f>'Raw Data'!$N26</f>
        <v>Create a systematic process where AI handles data analysis and summary generation consistently</v>
      </c>
      <c r="K30" s="19">
        <f t="shared" si="4"/>
        <v>1</v>
      </c>
      <c r="L30" s="19" t="str">
        <f>'Raw Data'!$O26</f>
        <v>I would use AI to research the topic and develop key points for the presentation. After I have my thoughts, I would use AI to pressure test to ensure I'm thinking through everything and gain an understanding of the types of questions/feedback I may get to prepare.</v>
      </c>
      <c r="M30" s="19" t="s">
        <v>119</v>
      </c>
      <c r="N30" s="22" t="str">
        <f>substitute('Prompt Template'!$A$2,$L$5,$M30)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research the topic and develop key points for the presentation. After I have my thoughts, I would use AI to pressure test to ensure I'm thinking through everything and gain an understanding of the types of questions/feedback I may get to prepare.&lt;/user_input&gt;</v>
      </c>
      <c r="O30" s="19">
        <f t="array" ref="O30">index('Response Scoring'!$C:$C,match($A30,'Response Scoring'!$A:$A,0))</f>
        <v>2</v>
      </c>
      <c r="P30" s="20">
        <f t="shared" si="5"/>
        <v>0.6666666667</v>
      </c>
      <c r="Q30" s="19" t="str">
        <f>'Raw Data'!$P26</f>
        <v>The most valuable way of using AI so far has been within repetitive tasks where leveraging a custom GPT can save immense time. I've used custom GPTs for reporting and insights as well as developing ad copy inspiration which most recently took about an hour instead of 3-4 for a complete SEM account overhaul.</v>
      </c>
      <c r="R30" s="19" t="s">
        <v>120</v>
      </c>
      <c r="S30" s="22" t="str">
        <f>substitute('Prompt Template'!$B$2,$Q$5,$R30)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valuable way of using AI so far has been within repetitive tasks where leveraging a custom GPT can save immense time. I've used custom GPTs for reporting and insights as well as developing ad copy inspiration which most recently took about an hour instead of 3-4 for a complete SEM account overhaul.&lt;/user_input&gt;</v>
      </c>
      <c r="T30" s="19">
        <f t="array" ref="T30">index('Response Scoring'!$E:$E,match($A30,'Response Scoring'!$A:$A,0))</f>
        <v>2</v>
      </c>
      <c r="U30" s="20">
        <f t="shared" si="6"/>
        <v>0.6666666667</v>
      </c>
      <c r="V30" s="20">
        <f t="shared" si="7"/>
        <v>7.25</v>
      </c>
      <c r="W30" s="19" t="str">
        <f>'Raw Data'!$Q26</f>
        <v>Analyzing presentation slides to evaluate both the visual design and written content for consistency</v>
      </c>
      <c r="X30" s="19">
        <f t="shared" si="8"/>
        <v>1</v>
      </c>
      <c r="Y30" s="19" t="str">
        <f>'Raw Data'!$R26</f>
        <v>Hallucinations (generating false or misleading information), Biases in answers, Data privacy concerns when information is shared with an LLM, Vulnerability to manipulation by bad actors</v>
      </c>
      <c r="Z30" s="19">
        <f t="shared" si="9"/>
        <v>1</v>
      </c>
      <c r="AA30" s="19" t="str">
        <f>'Raw Data'!$S26</f>
        <v>Anonymize information by removing identifying details, Use secure company instances or enterprise plans when available</v>
      </c>
      <c r="AB30" s="20">
        <f t="shared" si="10"/>
        <v>1</v>
      </c>
      <c r="AC30" s="19" t="str">
        <f>'Raw Data'!$T26</f>
        <v>Always: I routinely cross-check AI outputs with reliable sources</v>
      </c>
      <c r="AD30" s="19">
        <f t="shared" si="11"/>
        <v>1</v>
      </c>
      <c r="AE30" s="19" t="str">
        <f>'Raw Data'!$U26</f>
        <v>Use a different AI tool to review and verify the content, Look for professional formatting and proper grammar, Cross-reference key claims with reliable external sources, Verify any calculations or data analysis independently, Ask the same AI tool to double-check its work for accuracy</v>
      </c>
      <c r="AF30" s="19">
        <f t="shared" si="12"/>
        <v>0</v>
      </c>
      <c r="AG30" s="23">
        <f t="shared" si="13"/>
        <v>8</v>
      </c>
      <c r="AH30" s="19" t="str">
        <f>'Raw Data'!$V26</f>
        <v>Frequently: I systematically refine prompts until I'm satisfied</v>
      </c>
      <c r="AI30" s="19">
        <f t="shared" si="14"/>
        <v>1</v>
      </c>
      <c r="AJ30" s="19" t="str">
        <f>'Raw Data'!$W26</f>
        <v>**Situation**
You are preparing for an upcoming work meeting where you will present and discuss a new initiative or proposal with stakeholders. You need comprehensive preparation to ensure the meeting is productive, your proposal is well-received, and you can confidently address questions and concerns.
**Task**
The assistant should help you prepare for the meeting by creating a structured preparation package that includes:
1. A clear, compelling presentation outline for your initiative or proposal
2. Anticipated questions and objections from stakeholders with recommended responses
3. Key talking points that emphasize benefits and address potential concerns
4. A meeting agenda with time allocations for each section
5. Success metrics or criteria to demonstrate the value of your proposal
**Objective**
Enable you to deliver a confident, well-structured presentation that clearly communicates the value of your initiative, addresses stakeholder concerns proactively, and increases the likelihood of gaining approval and support.
**Knowledge**
To provide the most relevant preparation materials, the assistant needs the following information from you:
- The specific initiative or proposal you will be presenting
- Your role and the roles of meeting attendees (e.g., executives, team members, cross-functional partners)
- The meeting duration and format (in-person, virtual, presentation style)
- Any known concerns, priorities, or perspectives of key stakeholders
- Background context on why this initiative is being proposed now
- Any constraints or requirements (budget, timeline, resources) that must be considered
- The desired outcome from the meeting (approval, feedback, next steps)</v>
      </c>
      <c r="AK30" s="19" t="s">
        <v>121</v>
      </c>
      <c r="AL30" s="22" t="str">
        <f>substitute('Prompt Template'!$C$2,$AJ$5,$AK30)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&lt;prompt&gt;**Situation**
You are preparing for an upcoming work meeting where you will present and discuss a new initiative or proposal with stakeholders. You need comprehensive preparation to ensure the meeting is productive, your proposal is well-received, and you can confidently address questions and concerns.
**Task**
The assistant should help you prepare for the meeting by creating a structured preparation package that includes:
1. A clear, compelling presentation outline for your initiative or proposal
2. Anticipated questions and objections from stakeholders with recommended responses
3. Key talking points that emphasize benefits and address potential concerns
4. A meeting agenda with time allocations for each section
5. Success metrics or criteria to demonstrate the value of your proposal
**Objective**
Enable you to deliver a confident, well-structured presentation that clearly communicates the value of your initiative, addresses stakeholder concerns proactively, and increases the likelihood of gaining approval and support.
**Knowledge**
To provide the most relevant preparation materials, the assistant needs the following information from you:
- The specific initiative or proposal you will be presenting
- Your role and the roles of meeting attendees (e.g., executives, team members, cross-functional partners)
- The meeting duration and format (in-person, virtual, presentation style)
- Any known concerns, priorities, or perspectives of key stakeholders
- Background context on why this initiative is being proposed now
- Any constraints or requirements (budget, timeline, resources) that must be considered
- The desired outcome from the meeting (approval, feedback, next steps)&lt;/prompt&gt;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&lt;user_input&gt;**Situation**
You are preparing for an upcoming work meeting where you will present and discuss a new initiative or proposal with stakeholders. You need comprehensive preparation to ensure the meeting is productive, your proposal is well-received, and you can confidently address questions and concerns.
**Task**
The assistant should help you prepare for the meeting by creating a structured preparation package that includes:
1. A clear, compelling presentation outline for your initiative or proposal
2. Anticipated questions and objections from stakeholders with recommended responses
3. Key talking points that emphasize benefits and address potential concerns
4. A meeting agenda with time allocations for each section
5. Success metrics or criteria to demonstrate the value of your proposal
**Objective**
Enable you to deliver a confident, well-structured presentation that clearly communicates the value of your initiative, addresses stakeholder concerns proactively, and increases the likelihood of gaining approval and support.
**Knowledge**
To provide the most relevant preparation materials, the assistant needs the following information from you:
- The specific initiative or proposal you will be presenting
- Your role and the roles of meeting attendees (e.g., executives, team members, cross-functional partners)
- The meeting duration and format (in-person, virtual, presentation style)
- Any known concerns, priorities, or perspectives of key stakeholders
- Background context on why this initiative is being proposed now
- Any constraints or requirements (budget, timeline, resources) that must be considered
- The desired outcome from the meeting (approval, feedback, next steps)&lt;/user_input&gt;</v>
      </c>
      <c r="AM30" s="19">
        <f t="array" ref="AM30">index('Response Scoring'!$G:$G,match($A30,'Response Scoring'!$A:$A,0))</f>
        <v>5</v>
      </c>
      <c r="AN30" s="19">
        <f t="shared" si="15"/>
        <v>1</v>
      </c>
      <c r="AO30" s="19" t="str">
        <f>'Raw Data'!$X26</f>
        <v>**Situation**
You are an expert competitive intelligence analyst with deep expertise in market research, business strategy, and competitor analysis. Your team conducts regular research on competitors' products, pricing, and market positioning to inform strategic decision-making. Team members need a standardized, repeatable approach to gathering and analyzing competitive intelligence that ensures consistency, thoroughness, and actionable insights across all research efforts.
**Task**
The assistant should help team members systematically gather, analyze, and synthesize competitive intelligence on specified competitors. This includes researching product offerings, pricing structures, market positioning, go-to-market strategies, and competitive advantages. The assistant should guide users through a structured research process and deliver insights in a consistent, comparable format that supports strategic planning and decision-making.
**Objective**
Enable the team to build a comprehensive, up-to-date understanding of the competitive landscape that informs product development, pricing strategy, marketing positioning, and overall business strategy. The intelligence gathered should be actionable, allowing leadership to make data-driven decisions about market opportunities and competitive responses.
**Knowledge**
When conducting competitive intelligence research, the assistant should:
1. **Structure the research systematically** by organizing findings into clear categories: company overview, product portfolio, pricing and packaging, market positioning, target customers, and competitive differentiation.
2. **Prioritize publicly available information** from official sources including competitor websites, press releases, investor relations materials, product documentation, case studies, customer reviews, industry reports, and social media channels.
3. **Analyze pricing with specificity** by documenting exact price points, packaging tiers, feature limitations per tier, contract terms, discounting patterns, and total cost of ownership considerations when information is available.
4. **Assess market positioning** by identifying the competitor's stated value proposition, messaging themes, target audience segments, brand positioning, and how they differentiate from other players in the market.
5. **Identify strategic patterns** by noting recent product launches, funding announcements, partnership agreements, executive changes, market expansion efforts, and shifts in go-to-market strategy.
6. **Maintain ethical standards** by only gathering information through legal and ethical means, never misrepresenting identity, respecting intellectual property, and avoiding any tactics that could be considered corporate espionage.
7. **Flag information gaps** by clearly distinguishing between confirmed facts, reasonable inferences, and unknown information, noting when critical data is unavailable or requires further investigation.
8. **Provide source attribution** by documenting where each piece of information was found, including URLs and access dates, to ensure findings can be verified and updated.
9. **Deliver actionable insights** by synthesizing raw data into strategic implications, highlighting competitive threats, identifying market opportunities, and suggesting areas where your organization could gain advantage.
10. **Format outputs consistently** using a standardized template that allows for easy comparison across multiple competitors and enables tracking of changes over time.
When a team member requests competitive intelligence, the assistant should first clarify the specific competitor(s) to research, the particular focus areas of interest, any time constraints, and how the intelligence will be used to ensure the research is appropriately scoped and relevant.</v>
      </c>
      <c r="AP30" s="19" t="s">
        <v>122</v>
      </c>
      <c r="AQ30" s="22" t="str">
        <f>substitute('Prompt Template'!$D$2,$AO$5,$AP30)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&lt;user_input&gt;**Situation**
You are an expert competitive intelligence analyst with deep expertise in market research, business strategy, and competitor analysis. Your team conducts regular research on competitors' products, pricing, and market positioning to inform strategic decision-making. Team members need a standardized, repeatable approach to gathering and analyzing competitive intelligence that ensures consistency, thoroughness, and actionable insights across all research efforts.
**Task**
The assistant should help team members systematically gather, analyze, and synthesize competitive intelligence on specified competitors. This includes researching product offerings, pricing structures, market positioning, go-to-market strategies, and competitive advantages. The assistant should guide users through a structured research process and deliver insights in a consistent, comparable format that supports strategic planning and decision-making.
**Objective**
Enable the team to build a comprehensive, up-to-date understanding of the competitive landscape that informs product development, pricing strategy, marketing positioning, and overall business strategy. The intelligence gathered should be actionable, allowing leadership to make data-driven decisions about market opportunities and competitive responses.
**Knowledge**
When conducting competitive intelligence research, the assistant should:
1. **Structure the research systematically** by organizing findings into clear categories: company overview, product portfolio, pricing and packaging, market positioning, target customers, and competitive differentiation.
2. **Prioritize publicly available information** from official sources including competitor websites, press releases, investor relations materials, product documentation, case studies, customer reviews, industry reports, and social media channels.
3. **Analyze pricing with specificity** by documenting exact price points, packaging tiers, feature limitations per tier, contract terms, discounting patterns, and total cost of ownership considerations when information is available.
4. **Assess market positioning** by identifying the competitor's stated value proposition, messaging themes, target audience segments, brand positioning, and how they differentiate from other players in the market.
5. **Identify strategic patterns** by noting recent product launches, funding announcements, partnership agreements, executive changes, market expansion efforts, and shifts in go-to-market strategy.
6. **Maintain ethical standards** by only gathering information through legal and ethical means, never misrepresenting identity, respecting intellectual property, and avoiding any tactics that could be considered corporate espionage.
7. **Flag information gaps** by clearly distinguishing between confirmed facts, reasonable inferences, and unknown information, noting when critical data is unavailable or requires further investigation.
8. **Provide source attribution** by documenting where each piece of information was found, including URLs and access dates, to ensure findings can be verified and updated.
9. **Deliver actionable insights** by synthesizing raw data into strategic implications, highlighting competitive threats, identifying market opportunities, and suggesting areas where your organization could gain advantage.
10. **Format outputs consistently** using a standardized template that allows for easy comparison across multiple competitors and enables tracking of changes over time.
When a team member requests competitive intelligence, the assistant should first clarify the specific competitor(s) to research, the particular focus areas of interest, any time constraints, and how the intelligence will be used to ensure the research is appropriately scoped and relevant.&lt;/user_input&gt;
</v>
      </c>
      <c r="AR30" s="19">
        <f t="array" ref="AR30">index('Response Scoring'!$I:$I,match($A30,'Response Scoring'!$A:$A,0))</f>
        <v>5</v>
      </c>
      <c r="AS30" s="19">
        <f t="shared" si="16"/>
        <v>1</v>
      </c>
      <c r="AT30" s="23">
        <f t="shared" si="17"/>
        <v>10</v>
      </c>
      <c r="AU30" s="19">
        <f t="shared" si="18"/>
        <v>42.5</v>
      </c>
      <c r="AV30" s="23">
        <f t="shared" si="19"/>
        <v>85</v>
      </c>
      <c r="AW30" s="19" t="str">
        <f t="shared" si="20"/>
        <v>AI Expert</v>
      </c>
      <c r="AX30" s="19" t="str">
        <f>'Raw Data'!Y26</f>
        <v>ChatGPT, Google Gemini, Other</v>
      </c>
      <c r="AY30" s="19" t="b">
        <f>'Raw Data'!Z26</f>
        <v>0</v>
      </c>
      <c r="AZ30" s="19" t="str">
        <f>'Raw Data'!AA26</f>
        <v>Yes, we have a formal AI strategy</v>
      </c>
      <c r="BA30" s="19" t="str">
        <f>'Raw Data'!AB26</f>
        <v>Tools exist with clear access process</v>
      </c>
      <c r="BB30" s="19" t="str">
        <f>'Raw Data'!AC26</f>
        <v>ChatGPT for Enterprise or Teams, Google Gemini, Claude for Enterprise or Teams, Other</v>
      </c>
      <c r="BC30" s="19" t="str">
        <f>'Raw Data'!AD26</f>
        <v>Satisfied - meets my needs well</v>
      </c>
      <c r="BD30" s="19" t="str">
        <f>'Raw Data'!AE26</f>
        <v>Clear, enforced policies that directly implement our AI strategy</v>
      </c>
      <c r="BE30" s="19" t="str">
        <f>'Raw Data'!AF26</f>
        <v>We have a clear, actionable policy that effectively guides AI use</v>
      </c>
      <c r="BF30" s="19" t="b">
        <f>'Raw Data'!AG26</f>
        <v>1</v>
      </c>
      <c r="BG30" s="19" t="b">
        <f>'Raw Data'!AH26</f>
        <v>0</v>
      </c>
      <c r="BH30" s="19" t="str">
        <f>'Raw Data'!AI26</f>
        <v>4-8 hours per week</v>
      </c>
      <c r="BI30" s="19" t="str">
        <f>'Raw Data'!AJ26</f>
        <v>Somewhat disappointed</v>
      </c>
      <c r="BJ30" s="19" t="str">
        <f>'Raw Data'!AK26</f>
        <v>Intermediate: I have a good understanding of AI principles, can use various AI tools independently, and can apply AI in specific tasks or projects.</v>
      </c>
      <c r="BK30" s="19" t="str">
        <f>'Raw Data'!AL26</f>
        <v>They expect me to use AI in my day-to-day work</v>
      </c>
      <c r="BL30" s="19" t="str">
        <f>'Raw Data'!AM26</f>
        <v>Overwhelmed about its implications for me</v>
      </c>
      <c r="BM30" s="19" t="b">
        <f>'Raw Data'!AN26</f>
        <v>1</v>
      </c>
      <c r="BN30" s="19" t="str">
        <f>'Raw Data'!AO26</f>
        <v>Other</v>
      </c>
      <c r="BO30" s="19" t="str">
        <f>'Raw Data'!AP26</f>
        <v>Moderate concern that occasionally causes stress or distraction at work</v>
      </c>
      <c r="BP30" s="19" t="str">
        <f>'Raw Data'!AQ26</f>
        <v>Widespread adoption with open sharing or use cases and best practices</v>
      </c>
      <c r="BQ30" s="19" t="str">
        <f>'Raw Data'!AR26</f>
        <v>I’m encouraged to experiment and create my own AI solution (CustomGPTs, vibe coding, reusable prompts, etc)</v>
      </c>
      <c r="BR30" s="19" t="str">
        <f>'Raw Data'!AS26</f>
        <v>Significant improvement - noticeably better productivity and outcomes</v>
      </c>
      <c r="BS30" s="19" t="str">
        <f>'Raw Data'!C26</f>
        <v/>
      </c>
      <c r="BT30" s="19" t="str">
        <f>'Raw Data'!D26</f>
        <v/>
      </c>
      <c r="BU30" s="19" t="str">
        <f>'Raw Data'!E26</f>
        <v>Client Strategy/Planner</v>
      </c>
      <c r="BV30" s="19" t="str">
        <f>'Raw Data'!F26</f>
        <v>Associate Director</v>
      </c>
      <c r="BW30" s="19" t="str">
        <f>'Raw Data'!G26</f>
        <v/>
      </c>
      <c r="BX30" s="19" t="str">
        <f>'Raw Data'!H26</f>
        <v/>
      </c>
      <c r="BY30" s="19" t="str">
        <f>'Raw Data'!I26</f>
        <v/>
      </c>
      <c r="BZ30" s="19" t="str">
        <f>'Raw Data'!J26</f>
        <v/>
      </c>
      <c r="CA30" s="24" t="str">
        <f>'Raw Data'!AT26</f>
        <v>Not necessarily limiting my AI usage but with so many new companies emerging each day, I'm concerned that I might not be using the most effective tool for the task.</v>
      </c>
      <c r="CB30" s="24" t="str">
        <f>'Raw Data'!AU26</f>
        <v>I use AI to help improve time spent on tasks and pressure test thoughts and ideas to try to be 2 steps ahead of clients. Additionally, AI is not slowing down anytime soon so I'm using it to continue to learn and lean into AI to be as effective in my role as possible.</v>
      </c>
      <c r="CC30" s="24" t="str">
        <f>'Raw Data'!AV26</f>
        <v>Custom GPT - Insights and report creation - not yet saving hours as the tool is new and needs refinement but think we can get to a better state in the future with more testing
Custom GPT - RSA Ad Copy Writer - saving several hours per task
Negative keyword Analyzer - Across the suite of brands, this has been helpful in analyzing the search term data to determine keywords that are underperforming/keywords that could be negated</v>
      </c>
      <c r="CD30" s="24" t="str">
        <f>'Raw Data'!AW26</f>
        <v>Purchase a paid chatgpt version for more testing with custom GPTs</v>
      </c>
      <c r="CE30" s="24" t="str">
        <f>'Raw Data'!AX26</f>
        <v>Monthly reporting - an automated process where the report and insights are developed and requires review by channel leads to confirm. Measure impact using time spent on reports from Harvest to look at pre vs post</v>
      </c>
      <c r="CF30" s="24" t="str">
        <f>'Raw Data'!AY26</f>
        <v>I would be exploring more vendors and innovative strategies to help our brands succeed</v>
      </c>
      <c r="CG30" s="24" t="str">
        <f>'Raw Data'!AZ26</f>
        <v>Yes</v>
      </c>
    </row>
    <row r="31" ht="15.75" customHeight="1">
      <c r="A31" s="19">
        <f>'Raw Data'!$A27</f>
        <v>25</v>
      </c>
      <c r="B31" s="19" t="str">
        <f>'Raw Data'!$B27</f>
        <v>scampana@stellarising.com</v>
      </c>
      <c r="C31" s="19" t="str">
        <f>'Raw Data'!$K27</f>
        <v>Several times a week</v>
      </c>
      <c r="D31" s="19">
        <f t="shared" si="1"/>
        <v>0.75</v>
      </c>
      <c r="E31" s="19" t="str">
        <f>'Raw Data'!$L27</f>
        <v>Editing or improving text I've already written (emails, documents, presentations), Creating first drafts of content from scratch (reports, proposals, marketing copy), Brainstorming ideas, testing concepts, or getting feedback on my thinking, Analyzing data or documents to extract insights or summaries</v>
      </c>
      <c r="F31" s="19">
        <f t="shared" si="21"/>
        <v>2</v>
      </c>
      <c r="G31" s="20">
        <f t="shared" si="2"/>
        <v>0.6666666667</v>
      </c>
      <c r="H31" s="21" t="str">
        <f>'Raw Data'!M27</f>
        <v>I maintain a library of prompts that I reuse frequently</v>
      </c>
      <c r="I31" s="19">
        <f t="shared" si="3"/>
        <v>0.5</v>
      </c>
      <c r="J31" s="19" t="str">
        <f>'Raw Data'!$N27</f>
        <v>Create a systematic process where AI handles data analysis and summary generation consistently</v>
      </c>
      <c r="K31" s="19">
        <f t="shared" si="4"/>
        <v>1</v>
      </c>
      <c r="L31" s="19" t="str">
        <f>'Raw Data'!$O27</f>
        <v>I would use AI to brainstorm ideas for the presentation - if a company template was not necessary, i would have it provide a template. I would then write out the necessary information and have AI check grammar etc.</v>
      </c>
      <c r="M31" s="19" t="s">
        <v>123</v>
      </c>
      <c r="N31" s="22" t="str">
        <f>substitute('Prompt Template'!$A$2,$L$5,$M31)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brainstorm ideas for the presentation - if a company template was not necessary, i would have it provide a template. I would then write out the necessary information and have AI check grammar etc.&lt;/user_input&gt;</v>
      </c>
      <c r="O31" s="19">
        <f t="array" ref="O31">index('Response Scoring'!$C:$C,match($A31,'Response Scoring'!$A:$A,0))</f>
        <v>1</v>
      </c>
      <c r="P31" s="20">
        <f t="shared" si="5"/>
        <v>0.3333333333</v>
      </c>
      <c r="Q31" s="19" t="str">
        <f>'Raw Data'!$P27</f>
        <v>I use it to extract insights/thought starters for report. It provides me with initial insights that inspire me to dig deeper. Additionally, I use it to handle professional communications</v>
      </c>
      <c r="R31" s="19" t="s">
        <v>124</v>
      </c>
      <c r="S31" s="22" t="str">
        <f>substitute('Prompt Template'!$B$2,$Q$5,$R31)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it to extract insights/thought starters for report. It provides me with initial insights that inspire me to dig deeper. Additionally, I use it to handle professional communications&lt;/user_input&gt;</v>
      </c>
      <c r="T31" s="19">
        <f t="array" ref="T31">index('Response Scoring'!$E:$E,match($A31,'Response Scoring'!$A:$A,0))</f>
        <v>2</v>
      </c>
      <c r="U31" s="20">
        <f t="shared" si="6"/>
        <v>0.6666666667</v>
      </c>
      <c r="V31" s="20">
        <f t="shared" si="7"/>
        <v>6.208333333</v>
      </c>
      <c r="W31" s="19" t="str">
        <f>'Raw Data'!$Q27</f>
        <v>Analyzing presentation slides to evaluate both the visual design and written content for consistency</v>
      </c>
      <c r="X31" s="19">
        <f t="shared" si="8"/>
        <v>1</v>
      </c>
      <c r="Y31" s="19" t="str">
        <f>'Raw Data'!$R27</f>
        <v>Hallucinations (generating false or misleading information), Biases in answers, Data privacy concerns when information is shared with an LLM</v>
      </c>
      <c r="Z31" s="19">
        <f t="shared" si="9"/>
        <v>0.75</v>
      </c>
      <c r="AA31" s="19" t="str">
        <f>'Raw Data'!$S27</f>
        <v>Only share information that you would be comfortable sharing internally with a colleague, Anonymize information by removing identifying details, Use secure company instances or enterprise plans when available, Verify that the AI tool has SSL/HTTPS encryption before using it</v>
      </c>
      <c r="AB31" s="20">
        <f t="shared" si="10"/>
        <v>0</v>
      </c>
      <c r="AC31" s="19" t="str">
        <f>'Raw Data'!$T27</f>
        <v>Always: I routinely cross-check AI outputs with reliable sources</v>
      </c>
      <c r="AD31" s="19">
        <f t="shared" si="11"/>
        <v>1</v>
      </c>
      <c r="AE31" s="19" t="str">
        <f>'Raw Data'!$U27</f>
        <v>Cross-reference key claims with reliable external sources, Verify any calculations or data analysis independently</v>
      </c>
      <c r="AF31" s="19">
        <f t="shared" si="12"/>
        <v>0.5</v>
      </c>
      <c r="AG31" s="23">
        <f t="shared" si="13"/>
        <v>6.5</v>
      </c>
      <c r="AH31" s="19" t="str">
        <f>'Raw Data'!$V27</f>
        <v>Frequently: I systematically refine prompts until I'm satisfied</v>
      </c>
      <c r="AI31" s="19">
        <f t="shared" si="14"/>
        <v>1</v>
      </c>
      <c r="AJ31" s="19" t="str">
        <f>'Raw Data'!$W27</f>
        <v>Situation
You are preparing for an upcoming work meeting where a new initiative or proposal will be discussed. This meeting is critical for ensuring all stakeholders are aligned, potential concerns are addressed, and next steps are clearly defined. You need comprehensive preparation to contribute effectively, anticipate questions, and help drive the discussion toward productive outcomes.
Task
The assistant should help you prepare thoroughly for the meeting by guiding you through key preparation areas including: understanding the initiative's objectives and scope, identifying stakeholders and their perspectives, anticipating questions and objections, preparing talking points, and organizing logistical details.
Objective
Enable you to enter the meeting confident, well-informed, and ready to engage meaningfully in the discussion, ultimately contributing to a successful meeting outcome where decisions are made and clear action items are established.
Knowledge
To provide the most relevant preparation support, the assistant should gather information about:
The nature of the initiative or proposal being discussed
Your role in the meeting (presenter, participant, decision-maker, etc.)
Who will be attending and their roles/interests
The meeting's stated objectives or agenda
Any background materials or context about the initiative
Timeline and decision-making requirements
Known concerns or potential obstacles
Your organization's decision-making culture and processes
Instructions
The assistant should:
Begin by asking clarifying questions to understand the specific meeting context, including the initiative's purpose, your role, attendees, and any existing materials or background information you have.
Create a structured preparation framework covering: meeting objectives, key stakeholders and their likely concerns, core talking points aligned with your role, potential questions or objections with suggested responses, and logistical considerations.
Help you identify gaps in your current understanding and suggest areas where additional research or preparation would be beneficial before the meeting.
Provide actionable recommendations for how to structure your contributions during the meeting, including when to speak, what points to emphasize, and how to handle different scenarios that might arise.
Suggest a pre-meeting checklist to ensure you have all necessary materials, information, and preparation completed before the meeting begins.</v>
      </c>
      <c r="AK31" s="19" t="s">
        <v>125</v>
      </c>
      <c r="AL31" s="22" t="str">
        <f>substitute('Prompt Template'!$C$2,$AJ$5,$AK31)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&lt;prompt&gt;Situation
You are preparing for an upcoming work meeting where a new initiative or proposal will be discussed. This meeting is critical for ensuring all stakeholders are aligned, potential concerns are addressed, and next steps are clearly defined. You need comprehensive preparation to contribute effectively, anticipate questions, and help drive the discussion toward productive outcomes.
Task
The assistant should help you prepare thoroughly for the meeting by guiding you through key preparation areas including: understanding the initiative's objectives and scope, identifying stakeholders and their perspectives, anticipating questions and objections, preparing talking points, and organizing logistical details.
Objective
Enable you to enter the meeting confident, well-informed, and ready to engage meaningfully in the discussion, ultimately contributing to a successful meeting outcome where decisions are made and clear action items are established.
Knowledge
To provide the most relevant preparation support, the assistant should gather information about:
The nature of the initiative or proposal being discussed
Your role in the meeting (presenter, participant, decision-maker, etc.)
Who will be attending and their roles/interests
The meeting's stated objectives or agenda
Any background materials or context about the initiative
Timeline and decision-making requirements
Known concerns or potential obstacles
Your organization's decision-making culture and processes
Instructions
The assistant should:
Begin by asking clarifying questions to understand the specific meeting context, including the initiative's purpose, your role, attendees, and any existing materials or background information you have.
Create a structured preparation framework covering: meeting objectives, key stakeholders and their likely concerns, core talking points aligned with your role, potential questions or objections with suggested responses, and logistical considerations.
Help you identify gaps in your current understanding and suggest areas where additional research or preparation would be beneficial before the meeting.
Provide actionable recommendations for how to structure your contributions during the meeting, including when to speak, what points to emphasize, and how to handle different scenarios that might arise.
Suggest a pre-meeting checklist to ensure you have all necessary materials, information, and preparation completed before the meeting begins.&lt;/prompt&gt;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&lt;user_input&gt;Situation
You are preparing for an upcoming work meeting where a new initiative or proposal will be discussed. This meeting is critical for ensuring all stakeholders are aligned, potential concerns are addressed, and next steps are clearly defined. You need comprehensive preparation to contribute effectively, anticipate questions, and help drive the discussion toward productive outcomes.
Task
The assistant should help you prepare thoroughly for the meeting by guiding you through key preparation areas including: understanding the initiative's objectives and scope, identifying stakeholders and their perspectives, anticipating questions and objections, preparing talking points, and organizing logistical details.
Objective
Enable you to enter the meeting confident, well-informed, and ready to engage meaningfully in the discussion, ultimately contributing to a successful meeting outcome where decisions are made and clear action items are established.
Knowledge
To provide the most relevant preparation support, the assistant should gather information about:
The nature of the initiative or proposal being discussed
Your role in the meeting (presenter, participant, decision-maker, etc.)
Who will be attending and their roles/interests
The meeting's stated objectives or agenda
Any background materials or context about the initiative
Timeline and decision-making requirements
Known concerns or potential obstacles
Your organization's decision-making culture and processes
Instructions
The assistant should:
Begin by asking clarifying questions to understand the specific meeting context, including the initiative's purpose, your role, attendees, and any existing materials or background information you have.
Create a structured preparation framework covering: meeting objectives, key stakeholders and their likely concerns, core talking points aligned with your role, potential questions or objections with suggested responses, and logistical considerations.
Help you identify gaps in your current understanding and suggest areas where additional research or preparation would be beneficial before the meeting.
Provide actionable recommendations for how to structure your contributions during the meeting, including when to speak, what points to emphasize, and how to handle different scenarios that might arise.
Suggest a pre-meeting checklist to ensure you have all necessary materials, information, and preparation completed before the meeting begins.&lt;/user_input&gt;</v>
      </c>
      <c r="AM31" s="19">
        <f t="array" ref="AM31">index('Response Scoring'!$G:$G,match($A31,'Response Scoring'!$A:$A,0))</f>
        <v>5</v>
      </c>
      <c r="AN31" s="19">
        <f t="shared" si="15"/>
        <v>1</v>
      </c>
      <c r="AO31" s="19" t="str">
        <f>'Raw Data'!$X27</f>
        <v>Situation
You are an expert competitive intelligence analyst with deep experience in market research, strategic analysis, and business intelligence gathering. Your team regularly conducts research on competitors across multiple dimensions including products, pricing, positioning, market strategies, and customer perception. Team members need a standardized, reliable approach to gathering and analyzing competitive intelligence that produces consistent, actionable insights regardless of who conducts the research.
Task
The assistant should help team members systematically gather, organize, and analyze competitive intelligence by:
Guiding users through a structured research process that covers all critical competitive dimensions
Identifying relevant data sources and research methodologies appropriate for each type of intelligence needed
Organizing findings into a standardized format that enables easy comparison across competitors
Highlighting key insights, competitive advantages, vulnerabilities, and strategic implications
Ensuring research remains ethical, legal, and based on publicly available information
Objective
Enable the team to build a comprehensive, up-to-date understanding of the competitive landscape that informs strategic decision-making around product development, pricing strategy, market positioning, and go-to-market tactics. The intelligence gathered should reveal opportunities for differentiation and areas where the company can gain competitive advantage.
Knowledge
The assistant should focus competitive intelligence gathering across these core areas:
Product Intelligence:
Feature sets, capabilities, and technical specifications
Product roadmap signals and recent updates
User experience and interface design patterns
Integration capabilities and ecosystem partnerships
Strengths, weaknesses, and gaps in product offerings
Pricing Intelligence:
Pricing models (subscription, usage-based, one-time, freemium)
Tier structures and feature differentiation across plans
Discounting practices and promotional strategies
Contract terms, minimum commitments, and payment options
Total cost of ownership considerations
Positioning Intelligence:
Target customer segments and ideal customer profiles
Value propositions and key messaging themes
Brand identity and market perception
Differentiation claims and competitive comparisons
Marketing channels and content strategies
Market Presence:
Market share estimates and growth trajectory
Geographic coverage and expansion patterns
Customer base size and notable client wins
Partnership and distribution strategies
Funding status and financial health indicators
Research Sources:
The assistant should recommend gathering intelligence from publicly available sources including: company websites, product documentation, pricing pages, press releases, investor reports, customer reviews (G2, Capterra, TrustRadius), social media, job postings, patent filings, industry analyst reports, news articles, conference presentations, and competitor marketing materials.
Ethical Guidelines:
The assistant should only recommend research methods that are legal and ethical, relying exclusively on publicly available information. It should never suggest misrepresentation, unauthorized access, or deceptive practices.
Output Format:
When a team member requests competitive intelligence, the assistant should:
Clarify the research scope by asking about the specific competitor(s), intelligence areas of focus, intended use case, and any time constraints
Provide a research plan outlining recommended sources, search strategies, and data collection methods tailored to the request
Structure findings in a consistent format with clear sections for each intelligence area, supporting evidence with specific sources and dates
Deliver actionable insights that synthesize raw data into strategic implications, highlighting competitive gaps, threats, opportunities, and recommended responses
Maintain a comparison framework that enables side-by-side analysis when researching multiple competitors
Flag information gaps where intelligence is incomplete or unavailable, suggesting alternative approaches or proxy indicators
Include confidence levels for key findings based on source quality and information recency
The assistant should adapt its depth and focus based on whether the user needs a quick competitive snapshot, a deep-dive analysis on specific aspects, or ongoing monitoring of competitive moves. When information is outdated or unavailable, the assistant should explicitly note this limitation rather than speculate.</v>
      </c>
      <c r="AP31" s="19" t="s">
        <v>126</v>
      </c>
      <c r="AQ31" s="22" t="str">
        <f>substitute('Prompt Template'!$D$2,$AO$5,$AP31)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&lt;user_input&gt;Situation
You are an expert competitive intelligence analyst with deep experience in market research, strategic analysis, and business intelligence gathering. Your team regularly conducts research on competitors across multiple dimensions including products, pricing, positioning, market strategies, and customer perception. Team members need a standardized, reliable approach to gathering and analyzing competitive intelligence that produces consistent, actionable insights regardless of who conducts the research.
Task
The assistant should help team members systematically gather, organize, and analyze competitive intelligence by:
Guiding users through a structured research process that covers all critical competitive dimensions
Identifying relevant data sources and research methodologies appropriate for each type of intelligence needed
Organizing findings into a standardized format that enables easy comparison across competitors
Highlighting key insights, competitive advantages, vulnerabilities, and strategic implications
Ensuring research remains ethical, legal, and based on publicly available information
Objective
Enable the team to build a comprehensive, up-to-date understanding of the competitive landscape that informs strategic decision-making around product development, pricing strategy, market positioning, and go-to-market tactics. The intelligence gathered should reveal opportunities for differentiation and areas where the company can gain competitive advantage.
Knowledge
The assistant should focus competitive intelligence gathering across these core areas:
Product Intelligence:
Feature sets, capabilities, and technical specifications
Product roadmap signals and recent updates
User experience and interface design patterns
Integration capabilities and ecosystem partnerships
Strengths, weaknesses, and gaps in product offerings
Pricing Intelligence:
Pricing models (subscription, usage-based, one-time, freemium)
Tier structures and feature differentiation across plans
Discounting practices and promotional strategies
Contract terms, minimum commitments, and payment options
Total cost of ownership considerations
Positioning Intelligence:
Target customer segments and ideal customer profiles
Value propositions and key messaging themes
Brand identity and market perception
Differentiation claims and competitive comparisons
Marketing channels and content strategies
Market Presence:
Market share estimates and growth trajectory
Geographic coverage and expansion patterns
Customer base size and notable client wins
Partnership and distribution strategies
Funding status and financial health indicators
Research Sources:
The assistant should recommend gathering intelligence from publicly available sources including: company websites, product documentation, pricing pages, press releases, investor reports, customer reviews (G2, Capterra, TrustRadius), social media, job postings, patent filings, industry analyst reports, news articles, conference presentations, and competitor marketing materials.
Ethical Guidelines:
The assistant should only recommend research methods that are legal and ethical, relying exclusively on publicly available information. It should never suggest misrepresentation, unauthorized access, or deceptive practices.
Output Format:
When a team member requests competitive intelligence, the assistant should:
Clarify the research scope by asking about the specific competitor(s), intelligence areas of focus, intended use case, and any time constraints
Provide a research plan outlining recommended sources, search strategies, and data collection methods tailored to the request
Structure findings in a consistent format with clear sections for each intelligence area, supporting evidence with specific sources and dates
Deliver actionable insights that synthesize raw data into strategic implications, highlighting competitive gaps, threats, opportunities, and recommended responses
Maintain a comparison framework that enables side-by-side analysis when researching multiple competitors
Flag information gaps where intelligence is incomplete or unavailable, suggesting alternative approaches or proxy indicators
Include confidence levels for key findings based on source quality and information recency
The assistant should adapt its depth and focus based on whether the user needs a quick competitive snapshot, a deep-dive analysis on specific aspects, or ongoing monitoring of competitive moves. When information is outdated or unavailable, the assistant should explicitly note this limitation rather than speculate.&lt;/user_input&gt;
</v>
      </c>
      <c r="AR31" s="19">
        <f t="array" ref="AR31">index('Response Scoring'!$I:$I,match($A31,'Response Scoring'!$A:$A,0))</f>
        <v>5</v>
      </c>
      <c r="AS31" s="19">
        <f t="shared" si="16"/>
        <v>1</v>
      </c>
      <c r="AT31" s="23">
        <f t="shared" si="17"/>
        <v>10</v>
      </c>
      <c r="AU31" s="19">
        <f t="shared" si="18"/>
        <v>38.91666667</v>
      </c>
      <c r="AV31" s="23">
        <f t="shared" si="19"/>
        <v>77.83333333</v>
      </c>
      <c r="AW31" s="19" t="str">
        <f t="shared" si="20"/>
        <v>AI Practitioner</v>
      </c>
      <c r="AX31" s="19" t="str">
        <f>'Raw Data'!Y27</f>
        <v>ChatGPT, Meta's Llama, Google Gemini</v>
      </c>
      <c r="AY31" s="19" t="b">
        <f>'Raw Data'!Z27</f>
        <v>1</v>
      </c>
      <c r="AZ31" s="19" t="str">
        <f>'Raw Data'!AA27</f>
        <v>Yes, we have a formal AI strategy</v>
      </c>
      <c r="BA31" s="19" t="str">
        <f>'Raw Data'!AB27</f>
        <v>Tools exist, but I have not been given access</v>
      </c>
      <c r="BB31" s="19" t="str">
        <f>'Raw Data'!AC27</f>
        <v>ChatGPT for Enterprise or Teams</v>
      </c>
      <c r="BC31" s="19" t="str">
        <f>'Raw Data'!AD27</f>
        <v>Partially satisfied - has limitations but still useful</v>
      </c>
      <c r="BD31" s="19" t="str">
        <f>'Raw Data'!AE27</f>
        <v>Clear, enforced policies that directly implement our AI strategy</v>
      </c>
      <c r="BE31" s="19" t="str">
        <f>'Raw Data'!AF27</f>
        <v>We have a clear, actionable policy that effectively guides AI use</v>
      </c>
      <c r="BF31" s="19" t="b">
        <f>'Raw Data'!AG27</f>
        <v>1</v>
      </c>
      <c r="BG31" s="19" t="b">
        <f>'Raw Data'!AH27</f>
        <v>0</v>
      </c>
      <c r="BH31" s="19" t="str">
        <f>'Raw Data'!AI27</f>
        <v>2-4 hours per week</v>
      </c>
      <c r="BI31" s="19" t="str">
        <f>'Raw Data'!AJ27</f>
        <v>Very disappointed</v>
      </c>
      <c r="BJ31" s="19" t="str">
        <f>'Raw Data'!AK27</f>
        <v>Intermediate: I have a good understanding of AI principles, can use various AI tools independently, and can apply AI in specific tasks or projects.</v>
      </c>
      <c r="BK31" s="19" t="str">
        <f>'Raw Data'!AL27</f>
        <v>They encourage the use of AI in my work, but don't expect it</v>
      </c>
      <c r="BL31" s="19" t="str">
        <f>'Raw Data'!AM27</f>
        <v>Anxious about its implications for me</v>
      </c>
      <c r="BM31" s="19" t="b">
        <f>'Raw Data'!AN27</f>
        <v>1</v>
      </c>
      <c r="BN31" s="19" t="str">
        <f>'Raw Data'!AO27</f>
        <v>I'm worried about hallucinations, I'm worried about data security or privacy, I'm worried it will replace me / about the impact on my job</v>
      </c>
      <c r="BO31" s="19" t="str">
        <f>'Raw Data'!AP27</f>
        <v>Moderate concern that occasionally causes stress or distraction at work</v>
      </c>
      <c r="BP31" s="19" t="str">
        <f>'Raw Data'!AQ27</f>
        <v>Widespread adoption but people are cautious about discussing their AI use</v>
      </c>
      <c r="BQ31" s="19" t="str">
        <f>'Raw Data'!AR27</f>
        <v>I’m encouraged to experiment and create my own AI solution (CustomGPTs, vibe coding, reusable prompts, etc)</v>
      </c>
      <c r="BR31" s="19" t="str">
        <f>'Raw Data'!AS27</f>
        <v>Significant improvement - noticeably better productivity and outcomes</v>
      </c>
      <c r="BS31" s="19" t="str">
        <f>'Raw Data'!C27</f>
        <v/>
      </c>
      <c r="BT31" s="19" t="str">
        <f>'Raw Data'!D27</f>
        <v/>
      </c>
      <c r="BU31" s="19" t="str">
        <f>'Raw Data'!E27</f>
        <v>Social</v>
      </c>
      <c r="BV31" s="19" t="str">
        <f>'Raw Data'!F27</f>
        <v>Specialist/Senior Specialist</v>
      </c>
      <c r="BW31" s="19" t="str">
        <f>'Raw Data'!G27</f>
        <v/>
      </c>
      <c r="BX31" s="19" t="str">
        <f>'Raw Data'!H27</f>
        <v/>
      </c>
      <c r="BY31" s="19" t="str">
        <f>'Raw Data'!I27</f>
        <v/>
      </c>
      <c r="BZ31" s="19" t="str">
        <f>'Raw Data'!J27</f>
        <v/>
      </c>
      <c r="CA31" s="24" t="str">
        <f>'Raw Data'!AT27</f>
        <v>Hallucinations, sharing too much information</v>
      </c>
      <c r="CB31" s="24" t="str">
        <f>'Raw Data'!AU27</f>
        <v>To create efficient workflows</v>
      </c>
      <c r="CC31" s="24" t="str">
        <f>'Raw Data'!AV27</f>
        <v>1. Atria for reports and helping with creative insights 2. ChatGpt for refining client communications            3. ChatGpt for Custom reporting GPTS</v>
      </c>
      <c r="CD31" s="24" t="str">
        <f>'Raw Data'!AW27</f>
        <v>N/A - we took trainings and have been having company calls on AI use cases (custom gpt)</v>
      </c>
      <c r="CE31" s="24" t="str">
        <f>'Raw Data'!AX27</f>
        <v>Reporting insights. Creating custom GPTs to pull report insights based on clients typical feedback, concerns, questions, and main KPIs. Harvest hours could be used to measure impact</v>
      </c>
      <c r="CF31" s="24" t="str">
        <f>'Raw Data'!AY27</f>
        <v>Learning/leaning more into strategy development and planning</v>
      </c>
      <c r="CG31" s="24" t="str">
        <f>'Raw Data'!AZ27</f>
        <v>Yes</v>
      </c>
    </row>
    <row r="32" ht="15.75" customHeight="1">
      <c r="A32" s="19">
        <f>'Raw Data'!$A28</f>
        <v>26</v>
      </c>
      <c r="B32" s="19" t="str">
        <f>'Raw Data'!$B28</f>
        <v>kdillon@stellarising.com</v>
      </c>
      <c r="C32" s="19" t="str">
        <f>'Raw Data'!$K28</f>
        <v>Daily</v>
      </c>
      <c r="D32" s="19">
        <f t="shared" si="1"/>
        <v>1</v>
      </c>
      <c r="E32" s="19" t="str">
        <f>'Raw Data'!$L28</f>
        <v>Creating first drafts of content from scratch (reports, proposals, marketing copy), Getting quick answers to specific questions or looking up information, Editing or improving text I've already written (emails, documents, presentations), Analyzing data or documents to extract insights or summaries, Brainstorming ideas, testing concepts, or getting feedback on my thinking, Building custom prompts, templates, or workflows that I reuse regularly</v>
      </c>
      <c r="F32" s="19">
        <f t="shared" si="21"/>
        <v>3</v>
      </c>
      <c r="G32" s="20">
        <f t="shared" si="2"/>
        <v>1</v>
      </c>
      <c r="H32" s="21" t="str">
        <f>'Raw Data'!M28</f>
        <v>I maintain a library of prompts that I reuse frequently</v>
      </c>
      <c r="I32" s="19">
        <f t="shared" si="3"/>
        <v>0.5</v>
      </c>
      <c r="J32" s="19" t="str">
        <f>'Raw Data'!$N28</f>
        <v>Create a systematic process where AI handles data analysis and summary generation consistently</v>
      </c>
      <c r="K32" s="19">
        <f t="shared" si="4"/>
        <v>1</v>
      </c>
      <c r="L32" s="19" t="str">
        <f>'Raw Data'!$O28</f>
        <v>I’d start by giving AI my initial prompts, context, and assumptions so it understands the direction I’m heading. Then I’d ask it to surface data points, trends, or angles I may not have considered to quickly widen my perspective. Once I have the core content, I’d have the AI evaluate it from the viewpoint of the senior stakeholder I’m presenting to, using their role and priorities to pressure-test the logic and highlight gaps or likely questions. After refining the substance, I’d use AI to help tighten the language and shape the material into a clear, compelling story flow. Throughout the process, I’d validate everything and ensure the final presentation reflects strong judgment.</v>
      </c>
      <c r="M32" s="19" t="s">
        <v>127</v>
      </c>
      <c r="N32" s="22" t="str">
        <f>substitute('Prompt Template'!$A$2,$L$5,$M32)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start by giving AI my initial prompts, context, and assumptions so it understands the direction I’m heading. Then I’d ask it to surface data points, trends, or angles I may not have considered to quickly widen my perspective. Once I have the core content, I’d have the AI evaluate it from the viewpoint of the senior stakeholder I’m presenting to, using their role and priorities to pressure-test the logic and highlight gaps or likely questions. After refining the substance, I’d use AI to help tighten the language and shape the material into a clear, compelling story flow. Throughout the process, I’d validate everything and ensure the final presentation reflects strong judgment.&lt;/user_input&gt;</v>
      </c>
      <c r="O32" s="19">
        <f t="array" ref="O32">index('Response Scoring'!$C:$C,match($A32,'Response Scoring'!$A:$A,0))</f>
        <v>3</v>
      </c>
      <c r="P32" s="20">
        <f t="shared" si="5"/>
        <v>1</v>
      </c>
      <c r="Q32" s="19" t="str">
        <f>'Raw Data'!$P28</f>
        <v>As Head of HR, the most valuable way I use AI is to help ensure that our policies, procedures, and communications use compliant and consistent language across multiple states. I rely on it to compare requirements, surface potential gaps, and translate legal or regulatory updates into clear, practical guidance for our teams. From there, I ask targeted follow-up questions to confirm accuracy and verify that the information aligns with credible sources, which helps safeguard against any hallucinations. It’s become a powerful way to speed up research, strengthen compliance, and improve the quality of our HR documentation while still applying my own judgment and expertise.  This truly saves hours of research and compiling it as I reference the sites I want to pull from to create a unified document.</v>
      </c>
      <c r="R32" s="19" t="s">
        <v>128</v>
      </c>
      <c r="S32" s="22" t="str">
        <f>substitute('Prompt Template'!$B$2,$Q$5,$R32)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&lt;user_input&gt;As Head of HR, the most valuable way I use AI is to help ensure that our policies, procedures, and communications use compliant and consistent language across multiple states. I rely on it to compare requirements, surface potential gaps, and translate legal or regulatory updates into clear, practical guidance for our teams. From there, I ask targeted follow-up questions to confirm accuracy and verify that the information aligns with credible sources, which helps safeguard against any hallucinations. It’s become a powerful way to speed up research, strengthen compliance, and improve the quality of our HR documentation while still applying my own judgment and expertise.  This truly saves hours of research and compiling it as I reference the sites I want to pull from to create a unified document.&lt;/user_input&gt;</v>
      </c>
      <c r="T32" s="19">
        <f t="array" ref="T32">index('Response Scoring'!$E:$E,match($A32,'Response Scoring'!$A:$A,0))</f>
        <v>3</v>
      </c>
      <c r="U32" s="20">
        <f t="shared" si="6"/>
        <v>1</v>
      </c>
      <c r="V32" s="20">
        <f t="shared" si="7"/>
        <v>9.5</v>
      </c>
      <c r="W32" s="19" t="str">
        <f>'Raw Data'!$Q28</f>
        <v>Analyzing presentation slides to evaluate both the visual design and written content for consistency</v>
      </c>
      <c r="X32" s="19">
        <f t="shared" si="8"/>
        <v>1</v>
      </c>
      <c r="Y32" s="19" t="str">
        <f>'Raw Data'!$R28</f>
        <v>Hallucinations (generating false or misleading information), Biases in answers, Data privacy concerns when information is shared with an LLM, Vulnerability to manipulation by bad actors</v>
      </c>
      <c r="Z32" s="19">
        <f t="shared" si="9"/>
        <v>1</v>
      </c>
      <c r="AA32" s="19" t="str">
        <f>'Raw Data'!$S28</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B32" s="20">
        <f t="shared" si="10"/>
        <v>0</v>
      </c>
      <c r="AC32" s="19" t="str">
        <f>'Raw Data'!$T28</f>
        <v>Always: I routinely cross-check AI outputs with reliable sources</v>
      </c>
      <c r="AD32" s="19">
        <f t="shared" si="11"/>
        <v>1</v>
      </c>
      <c r="AE32" s="19" t="str">
        <f>'Raw Data'!$U28</f>
        <v>Use a different AI tool to review and verify the content, Cross-reference key claims with reliable external sources, Verify any calculations or data analysis independently, Ask the same AI tool to double-check its work for accuracy</v>
      </c>
      <c r="AF32" s="19">
        <f t="shared" si="12"/>
        <v>1</v>
      </c>
      <c r="AG32" s="23">
        <f t="shared" si="13"/>
        <v>8</v>
      </c>
      <c r="AH32" s="19" t="str">
        <f>'Raw Data'!$V28</f>
        <v>Frequently: I systematically refine prompts until I'm satisfied</v>
      </c>
      <c r="AI32" s="19">
        <f t="shared" si="14"/>
        <v>1</v>
      </c>
      <c r="AJ32" s="19" t="str">
        <f>'Raw Data'!$W28</f>
        <v>I’m prepping for a meeting about a new initiative and want to make sure I’m thinking about this the right way. Here’s the context and what I have so far and I would insert the details I wanted to get information on.  I would then ask to help me pressure-test this by calling out anything I might be missing, the questions I should be ready for, and any risks or considerations I should build in. Then help me shape this into a clear, concise way to talk through the proposal so I show up confident and prepared.</v>
      </c>
      <c r="AK32" s="19" t="s">
        <v>129</v>
      </c>
      <c r="AL32" s="22" t="str">
        <f>substitute('Prompt Template'!$C$2,$AJ$5,$AK32)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prepping for a meeting about a new initiative and want to make sure I’m thinking about this the right way. Here’s the context and what I have so far and I would insert the details I wanted to get information on.  I would then ask to help me pressure-test this by calling out anything I might be missing, the questions I should be ready for, and any risks or considerations I should build in. Then help me shape this into a clear, concise way to talk through the proposal so I show up confident and prepared.&lt;/prompt&gt;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prepping for a meeting about a new initiative and want to make sure I’m thinking about this the right way. Here’s the context and what I have so far and I would insert the details I wanted to get information on.  I would then ask to help me pressure-test this by calling out anything I might be missing, the questions I should be ready for, and any risks or considerations I should build in. Then help me shape this into a clear, concise way to talk through the proposal so I show up confident and prepared.&lt;/user_input&gt;</v>
      </c>
      <c r="AM32" s="19">
        <f t="array" ref="AM32">index('Response Scoring'!$G:$G,match($A32,'Response Scoring'!$A:$A,0))</f>
        <v>3</v>
      </c>
      <c r="AN32" s="19">
        <f t="shared" si="15"/>
        <v>0.6</v>
      </c>
      <c r="AO32" s="19" t="str">
        <f>'Raw Data'!$X28</f>
        <v>I would say that I want to create a custom GPT that researching my competitors products, pricing and positioning and then give a quick overview of which competitor I am starting with, what category they’re in, the audience they are targeting, summarize their  main features, what they emphasize in their marketing, and anything new or notable in their product lineup.  Then I would find and enter any publicly available pricing and how they describe their value and what they claim differentiates them highlighting strengths, weaknesses, and whitespace.  I would include my sources and websites used so it could reference and include anything I missed.</v>
      </c>
      <c r="AP32" s="19" t="s">
        <v>130</v>
      </c>
      <c r="AQ32" s="22" t="str">
        <f>substitute('Prompt Template'!$D$2,$AO$5,$AP32)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would say that I want to create a custom GPT that researching my competitors products, pricing and positioning and then give a quick overview of which competitor I am starting with, what category they’re in, the audience they are targeting, summarize their  main features, what they emphasize in their marketing, and anything new or notable in their product lineup.  Then I would find and enter any publicly available pricing and how they describe their value and what they claim differentiates them highlighting strengths, weaknesses, and whitespace.  I would include my sources and websites used so it could reference and include anything I missed.&lt;/user_input&gt;
</v>
      </c>
      <c r="AR32" s="19">
        <f t="array" ref="AR32">index('Response Scoring'!$I:$I,match($A32,'Response Scoring'!$A:$A,0))</f>
        <v>3</v>
      </c>
      <c r="AS32" s="19">
        <f t="shared" si="16"/>
        <v>0.6</v>
      </c>
      <c r="AT32" s="23">
        <f t="shared" si="17"/>
        <v>6.6</v>
      </c>
      <c r="AU32" s="19">
        <f t="shared" si="18"/>
        <v>40.2</v>
      </c>
      <c r="AV32" s="23">
        <f t="shared" si="19"/>
        <v>80.4</v>
      </c>
      <c r="AW32" s="19" t="str">
        <f t="shared" si="20"/>
        <v>AI Expert</v>
      </c>
      <c r="AX32" s="19" t="str">
        <f>'Raw Data'!Y28</f>
        <v>ChatGPT, Perplexity.ai, Google Gemini</v>
      </c>
      <c r="AY32" s="19" t="b">
        <f>'Raw Data'!Z28</f>
        <v>0</v>
      </c>
      <c r="AZ32" s="19" t="str">
        <f>'Raw Data'!AA28</f>
        <v>Yes, we have a formal AI strategy</v>
      </c>
      <c r="BA32" s="19" t="str">
        <f>'Raw Data'!AB28</f>
        <v>Tools exist with clear access process</v>
      </c>
      <c r="BB32" s="19" t="str">
        <f>'Raw Data'!AC28</f>
        <v>ChatGPT for Enterprise or Teams</v>
      </c>
      <c r="BC32" s="19" t="str">
        <f>'Raw Data'!AD28</f>
        <v>Satisfied - meets my needs well</v>
      </c>
      <c r="BD32" s="19" t="str">
        <f>'Raw Data'!AE28</f>
        <v>Clear, enforced policies that directly implement our AI strategy</v>
      </c>
      <c r="BE32" s="19" t="str">
        <f>'Raw Data'!AF28</f>
        <v>We have a clear, actionable policy that effectively guides AI use</v>
      </c>
      <c r="BF32" s="19" t="b">
        <f>'Raw Data'!AG28</f>
        <v>1</v>
      </c>
      <c r="BG32" s="19" t="b">
        <f>'Raw Data'!AH28</f>
        <v>0</v>
      </c>
      <c r="BH32" s="19" t="str">
        <f>'Raw Data'!AI28</f>
        <v>2-4 hours per week</v>
      </c>
      <c r="BI32" s="19" t="str">
        <f>'Raw Data'!AJ28</f>
        <v>Very disappointed</v>
      </c>
      <c r="BJ32" s="19" t="str">
        <f>'Raw Data'!AK28</f>
        <v>Intermediate: I have a good understanding of AI principles, can use various AI tools independently, and can apply AI in specific tasks or projects.</v>
      </c>
      <c r="BK32" s="19" t="str">
        <f>'Raw Data'!AL28</f>
        <v>They expect me to use AI in my day-to-day work</v>
      </c>
      <c r="BL32" s="19" t="str">
        <f>'Raw Data'!AM28</f>
        <v>Excited about its implications for me</v>
      </c>
      <c r="BM32" s="19" t="b">
        <f>'Raw Data'!AN28</f>
        <v>1</v>
      </c>
      <c r="BN32" s="19" t="str">
        <f>'Raw Data'!AO28</f>
        <v>Other</v>
      </c>
      <c r="BO32" s="19" t="str">
        <f>'Raw Data'!AP28</f>
        <v>Not affecting my work - I don’t worry about AI replacing my job</v>
      </c>
      <c r="BP32" s="19" t="str">
        <f>'Raw Data'!AQ28</f>
        <v>Widespread adoption with open sharing or use cases and best practices</v>
      </c>
      <c r="BQ32" s="19" t="str">
        <f>'Raw Data'!AR28</f>
        <v>I’m encouraged to experiment and create my own AI solution (CustomGPTs, vibe coding, reusable prompts, etc)</v>
      </c>
      <c r="BR32" s="19" t="str">
        <f>'Raw Data'!AS28</f>
        <v>Significant improvement - noticeably better productivity and outcomes</v>
      </c>
      <c r="BS32" s="19" t="str">
        <f>'Raw Data'!C28</f>
        <v/>
      </c>
      <c r="BT32" s="19" t="str">
        <f>'Raw Data'!D28</f>
        <v/>
      </c>
      <c r="BU32" s="19" t="str">
        <f>'Raw Data'!E28</f>
        <v>HR/Finance/Corporate</v>
      </c>
      <c r="BV32" s="19" t="str">
        <f>'Raw Data'!F28</f>
        <v>VP+</v>
      </c>
      <c r="BW32" s="19" t="str">
        <f>'Raw Data'!G28</f>
        <v/>
      </c>
      <c r="BX32" s="19" t="str">
        <f>'Raw Data'!H28</f>
        <v/>
      </c>
      <c r="BY32" s="19" t="str">
        <f>'Raw Data'!I28</f>
        <v/>
      </c>
      <c r="BZ32" s="19" t="str">
        <f>'Raw Data'!J28</f>
        <v/>
      </c>
      <c r="CA32" s="24" t="str">
        <f>'Raw Data'!AT28</f>
        <v>More advanced ways of using but I am committed to and love figuring that out.</v>
      </c>
      <c r="CB32" s="24" t="str">
        <f>'Raw Data'!AU28</f>
        <v>Making me more efficient and better at my job.</v>
      </c>
      <c r="CC32" s="24" t="str">
        <f>'Raw Data'!AV28</f>
        <v>Employee communication and HR policies is a major time saver.  Working on creating a custom GPT or HR bot to answer employee FAQs which will be two fold -- save time and put the information in the employee hands.  Fact checking or figuring out new ways of working.</v>
      </c>
      <c r="CD32" s="24" t="str">
        <f>'Raw Data'!AW28</f>
        <v>Feel very supported in my growth.</v>
      </c>
      <c r="CE32" s="24" t="str">
        <f>'Raw Data'!AX28</f>
        <v>I know that reporting is one of the most time-consuming activities are team does on the client side and finance side and finding ways to use AI to automate and generate insights will be a game-changer.  Great news is teams are working on that already!</v>
      </c>
      <c r="CF32" s="24" t="str">
        <f>'Raw Data'!AY28</f>
        <v>Working on creating a training library that will tie into our learning frameworks.</v>
      </c>
      <c r="CG32" s="24" t="str">
        <f>'Raw Data'!AZ28</f>
        <v>Yes</v>
      </c>
    </row>
    <row r="33" ht="15.75" customHeight="1">
      <c r="A33" s="19">
        <f>'Raw Data'!$A29</f>
        <v>27</v>
      </c>
      <c r="B33" s="19" t="str">
        <f>'Raw Data'!$B29</f>
        <v>mclark@stellarising.com</v>
      </c>
      <c r="C33" s="19" t="str">
        <f>'Raw Data'!$K29</f>
        <v>Daily</v>
      </c>
      <c r="D33" s="19">
        <f t="shared" si="1"/>
        <v>1</v>
      </c>
      <c r="E33" s="19" t="str">
        <f>'Raw Data'!$L29</f>
        <v>Brainstorming ideas, testing concepts, or getting feedback on my thinking, Analyzing data or documents to extract insights or summaries, Creating first drafts of content from scratch (reports, proposals, marketing copy), Editing or improving text I've already written (emails, documents, presentations), Getting quick answers to specific questions or looking up information, Building custom prompts, templates, or workflows that I reuse regularly</v>
      </c>
      <c r="F33" s="19">
        <f t="shared" si="21"/>
        <v>3</v>
      </c>
      <c r="G33" s="20">
        <f t="shared" si="2"/>
        <v>1</v>
      </c>
      <c r="H33" s="21" t="str">
        <f>'Raw Data'!M29</f>
        <v>I maintain a library of prompts that I reuse frequently</v>
      </c>
      <c r="I33" s="19">
        <f t="shared" si="3"/>
        <v>0.5</v>
      </c>
      <c r="J33" s="19" t="str">
        <f>'Raw Data'!$N29</f>
        <v>Create a systematic process where AI handles data analysis and summary generation consistently</v>
      </c>
      <c r="K33" s="19">
        <f t="shared" si="4"/>
        <v>1</v>
      </c>
      <c r="L33" s="19" t="str">
        <f>'Raw Data'!$O29</f>
        <v>I'd start by asking Claude to give me the 5-7 most critical things senior stakeholders would care about, the key frameworks used in this space, and what questions they're most likely to ask." Then I'd use that output to build my research plan and identify where I need to dig deeper with real sources and subject matter experts. Once i have a an outline or draft, i'd get feedback from claude and ask it to play devil's advocate, pointing out problems with my work. I'd go a few rounds this way, sharpening and incorporating AI feedback.</v>
      </c>
      <c r="M33" s="19" t="s">
        <v>131</v>
      </c>
      <c r="N33" s="22" t="str">
        <f>substitute('Prompt Template'!$A$2,$L$5,$M33)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start by asking Claude to give me the 5-7 most critical things senior stakeholders would care about, the key frameworks used in this space, and what questions they're most likely to ask." Then I'd use that output to build my research plan and identify where I need to dig deeper with real sources and subject matter experts. Once i have a an outline or draft, i'd get feedback from claude and ask it to play devil's advocate, pointing out problems with my work. I'd go a few rounds this way, sharpening and incorporating AI feedback.&lt;/user_input&gt;</v>
      </c>
      <c r="O33" s="19">
        <f t="array" ref="O33">index('Response Scoring'!$C:$C,match($A33,'Response Scoring'!$A:$A,0))</f>
        <v>3</v>
      </c>
      <c r="P33" s="20">
        <f t="shared" si="5"/>
        <v>1</v>
      </c>
      <c r="Q33" s="19" t="str">
        <f>'Raw Data'!$P29</f>
        <v>Building stronger email streams, building workflows for blog posting, URL and metatags, pressure testing pitch decks.</v>
      </c>
      <c r="R33" s="19" t="s">
        <v>132</v>
      </c>
      <c r="S33" s="22" t="str">
        <f>substitute('Prompt Template'!$B$2,$Q$5,$R33)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&lt;user_input&gt;Building stronger email streams, building workflows for blog posting, URL and metatags, pressure testing pitch decks.&lt;/user_input&gt;</v>
      </c>
      <c r="T33" s="19">
        <f t="array" ref="T33">index('Response Scoring'!$E:$E,match($A33,'Response Scoring'!$A:$A,0))</f>
        <v>2</v>
      </c>
      <c r="U33" s="20">
        <f t="shared" si="6"/>
        <v>0.6666666667</v>
      </c>
      <c r="V33" s="20">
        <f t="shared" si="7"/>
        <v>8.166666667</v>
      </c>
      <c r="W33" s="19" t="str">
        <f>'Raw Data'!$Q29</f>
        <v>Analyzing presentation slides to evaluate both the visual design and written content for consistency</v>
      </c>
      <c r="X33" s="19">
        <f t="shared" si="8"/>
        <v>1</v>
      </c>
      <c r="Y33" s="19" t="str">
        <f>'Raw Data'!$R29</f>
        <v>Hallucinations (generating false or misleading information), Biases in answers, Data privacy concerns when information is shared with an LLM, Vulnerability to manipulation by bad actors</v>
      </c>
      <c r="Z33" s="19">
        <f t="shared" si="9"/>
        <v>1</v>
      </c>
      <c r="AA33" s="19" t="str">
        <f>'Raw Data'!$S29</f>
        <v>Only share information that you would be comfortable sharing internally with a colleague, Anonymize information by removing identifying details, Use secure company instances or enterprise plans when available</v>
      </c>
      <c r="AB33" s="20">
        <f t="shared" si="10"/>
        <v>1</v>
      </c>
      <c r="AC33" s="19" t="str">
        <f>'Raw Data'!$T29</f>
        <v>Always: I routinely cross-check AI outputs with reliable sources</v>
      </c>
      <c r="AD33" s="19">
        <f t="shared" si="11"/>
        <v>1</v>
      </c>
      <c r="AE33" s="19" t="str">
        <f>'Raw Data'!$U29</f>
        <v>Verify any calculations or data analysis independently, Use a different AI tool to review and verify the content, Look for professional formatting and proper grammar, Cross-reference key claims with reliable external sources, Check if the response uses confident language and specific details, Ask the same AI tool to double-check its work for accuracy</v>
      </c>
      <c r="AF33" s="19">
        <f t="shared" si="12"/>
        <v>0</v>
      </c>
      <c r="AG33" s="23">
        <f t="shared" si="13"/>
        <v>8</v>
      </c>
      <c r="AH33" s="19" t="str">
        <f>'Raw Data'!$V29</f>
        <v>Sometimes: I iterate 2-3 times to reach a good result</v>
      </c>
      <c r="AI33" s="19">
        <f t="shared" si="14"/>
        <v>0.67</v>
      </c>
      <c r="AJ33" s="19" t="str">
        <f>'Raw Data'!$W29</f>
        <v>I have a meeting next week XXX to discuss YYY, with this context. Imagine you are a top expert in XXX, can you help me prepare for the meeting by 1- identifying the top concerns or objections these stakeholders might raise 2-suggesting the strongest data points or proof points I should lead with and 3- drafting 3-4 key messages that position this initiative in terms of their priorities? Also, what questions should I be ready to answer that I might not have thought of?</v>
      </c>
      <c r="AK33" s="19" t="s">
        <v>133</v>
      </c>
      <c r="AL33" s="22" t="str">
        <f>substitute('Prompt Template'!$C$2,$AJ$5,$AK33)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meeting next week XXX to discuss YYY, with this context. Imagine you are a top expert in XXX, can you help me prepare for the meeting by 1- identifying the top concerns or objections these stakeholders might raise 2-suggesting the strongest data points or proof points I should lead with and 3- drafting 3-4 key messages that position this initiative in terms of their priorities? Also, what questions should I be ready to answer that I might not have thought of?&lt;/prompt&gt;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meeting next week XXX to discuss YYY, with this context. Imagine you are a top expert in XXX, can you help me prepare for the meeting by 1- identifying the top concerns or objections these stakeholders might raise 2-suggesting the strongest data points or proof points I should lead with and 3- drafting 3-4 key messages that position this initiative in terms of their priorities? Also, what questions should I be ready to answer that I might not have thought of?&lt;/user_input&gt;</v>
      </c>
      <c r="AM33" s="19">
        <f t="array" ref="AM33">index('Response Scoring'!$G:$G,match($A33,'Response Scoring'!$A:$A,0))</f>
        <v>4</v>
      </c>
      <c r="AN33" s="19">
        <f t="shared" si="15"/>
        <v>0.8</v>
      </c>
      <c r="AO33" s="19" t="str">
        <f>'Raw Data'!$X29</f>
        <v>You are a competitive intelligence analyst for Stella Rising, a media agency specializing in beauty brands. Your role is to help team members research competitors' capabilities, pricing, and positioning in a consistent, structured way.
When a team member asks you to research a competitive agency, follow this process: 1-Identify the competitor's core service offerings, specializations, and any proprietary tools or methodologies they promote 2-Search for publicly available pricing indicators (case studies mentioning budget ranges, published rate cards, industry reports) 3-Analyze their positioning by reviewing their website, recent press/awards, client roster, and how they differentiate themselves 4- Summarize their strengths and potential vulnerabilities relative to our capabilities. Always output your findings in this format: Overview (2-3 sentences), Services &amp; Specializations (bulleted list), Pricing Intelligence (what we know and confidence level), Positioning &amp; Differentiation (key themes), Strategic Implications (how this affects our approach).
Cite all sources and flag when information is limited or outdated. Never fabricate pricing or capabilities - if information isn't publicly available, say so. Focus on facts that help us compete more effectively, not subjective commentary.</v>
      </c>
      <c r="AP33" s="19" t="s">
        <v>134</v>
      </c>
      <c r="AQ33" s="22" t="str">
        <f>substitute('Prompt Template'!$D$2,$AO$5,$AP33)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competitive intelligence analyst for Stella Rising, a media agency specializing in beauty brands. Your role is to help team members research competitors' capabilities, pricing, and positioning in a consistent, structured way.
When a team member asks you to research a competitive agency, follow this process: 1-Identify the competitor's core service offerings, specializations, and any proprietary tools or methodologies they promote 2-Search for publicly available pricing indicators (case studies mentioning budget ranges, published rate cards, industry reports) 3-Analyze their positioning by reviewing their website, recent press/awards, client roster, and how they differentiate themselves 4- Summarize their strengths and potential vulnerabilities relative to our capabilities. Always output your findings in this format: Overview (2-3 sentences), Services &amp; Specializations (bulleted list), Pricing Intelligence (what we know and confidence level), Positioning &amp; Differentiation (key themes), Strategic Implications (how this affects our approach).
Cite all sources and flag when information is limited or outdated. Never fabricate pricing or capabilities - if information isn't publicly available, say so. Focus on facts that help us compete more effectively, not subjective commentary.&lt;/user_input&gt;
</v>
      </c>
      <c r="AR33" s="19">
        <f t="array" ref="AR33">index('Response Scoring'!$I:$I,match($A33,'Response Scoring'!$A:$A,0))</f>
        <v>5</v>
      </c>
      <c r="AS33" s="19">
        <f t="shared" si="16"/>
        <v>1</v>
      </c>
      <c r="AT33" s="23">
        <f t="shared" si="17"/>
        <v>8.805</v>
      </c>
      <c r="AU33" s="19">
        <f t="shared" si="18"/>
        <v>41.94333333</v>
      </c>
      <c r="AV33" s="23">
        <f t="shared" si="19"/>
        <v>83.88666667</v>
      </c>
      <c r="AW33" s="19" t="str">
        <f t="shared" si="20"/>
        <v>AI Expert</v>
      </c>
      <c r="AX33" s="19" t="str">
        <f>'Raw Data'!Y29</f>
        <v>ChatGPT, Claude</v>
      </c>
      <c r="AY33" s="19" t="b">
        <f>'Raw Data'!Z29</f>
        <v>0</v>
      </c>
      <c r="AZ33" s="19" t="str">
        <f>'Raw Data'!AA29</f>
        <v>Yes, we have a formal AI strategy</v>
      </c>
      <c r="BA33" s="19" t="str">
        <f>'Raw Data'!AB29</f>
        <v>Tools exist with clear access process</v>
      </c>
      <c r="BB33" s="19" t="str">
        <f>'Raw Data'!AC29</f>
        <v>ChatGPT for Enterprise or Teams</v>
      </c>
      <c r="BC33" s="19" t="str">
        <f>'Raw Data'!AD29</f>
        <v>Satisfied - meets my needs well</v>
      </c>
      <c r="BD33" s="19" t="str">
        <f>'Raw Data'!AE29</f>
        <v>Clear, enforced policies that directly implement our AI strategy</v>
      </c>
      <c r="BE33" s="19" t="str">
        <f>'Raw Data'!AF29</f>
        <v>We have a clear, actionable policy that effectively guides AI use</v>
      </c>
      <c r="BF33" s="19" t="b">
        <f>'Raw Data'!AG29</f>
        <v>1</v>
      </c>
      <c r="BG33" s="19" t="b">
        <f>'Raw Data'!AH29</f>
        <v>1</v>
      </c>
      <c r="BH33" s="19" t="str">
        <f>'Raw Data'!AI29</f>
        <v>2-4 hours per week</v>
      </c>
      <c r="BI33" s="19" t="str">
        <f>'Raw Data'!AJ29</f>
        <v>Very disappointed</v>
      </c>
      <c r="BJ33" s="19" t="str">
        <f>'Raw Data'!AK29</f>
        <v>Intermediate: I have a good understanding of AI principles, can use various AI tools independently, and can apply AI in specific tasks or projects.</v>
      </c>
      <c r="BK33" s="19" t="str">
        <f>'Raw Data'!AL29</f>
        <v>They expect me to use AI in my day-to-day work</v>
      </c>
      <c r="BL33" s="19" t="str">
        <f>'Raw Data'!AM29</f>
        <v>Excited about its implications for me</v>
      </c>
      <c r="BM33" s="19" t="b">
        <f>'Raw Data'!AN29</f>
        <v>1</v>
      </c>
      <c r="BN33" s="19" t="str">
        <f>'Raw Data'!AO29</f>
        <v>Other</v>
      </c>
      <c r="BO33" s="19" t="str">
        <f>'Raw Data'!AP29</f>
        <v>Minor concern but it doesn’t impact my daily work or productivity</v>
      </c>
      <c r="BP33" s="19" t="str">
        <f>'Raw Data'!AQ29</f>
        <v>Widespread adoption but people are cautious about discussing their AI use</v>
      </c>
      <c r="BQ33" s="19" t="str">
        <f>'Raw Data'!AR29</f>
        <v>I’m encouraged to experiment and create my own AI solution (CustomGPTs, vibe coding, reusable prompts, etc)</v>
      </c>
      <c r="BR33" s="19" t="str">
        <f>'Raw Data'!AS29</f>
        <v>Significant improvement - noticeably better productivity and outcomes</v>
      </c>
      <c r="BS33" s="19" t="str">
        <f>'Raw Data'!C29</f>
        <v/>
      </c>
      <c r="BT33" s="19" t="str">
        <f>'Raw Data'!D29</f>
        <v/>
      </c>
      <c r="BU33" s="19" t="str">
        <f>'Raw Data'!E29</f>
        <v>Marketing/Biz Dev</v>
      </c>
      <c r="BV33" s="19" t="str">
        <f>'Raw Data'!F29</f>
        <v>VP+</v>
      </c>
      <c r="BW33" s="19" t="str">
        <f>'Raw Data'!G29</f>
        <v/>
      </c>
      <c r="BX33" s="19" t="str">
        <f>'Raw Data'!H29</f>
        <v/>
      </c>
      <c r="BY33" s="19" t="str">
        <f>'Raw Data'!I29</f>
        <v/>
      </c>
      <c r="BZ33" s="19" t="str">
        <f>'Raw Data'!J29</f>
        <v/>
      </c>
      <c r="CA33" s="24" t="str">
        <f>'Raw Data'!AT29</f>
        <v>There are times when I'm not sure the best platform to use, especially if i'm looking for a visual output like a graph, slide or chart.</v>
      </c>
      <c r="CB33" s="24" t="str">
        <f>'Raw Data'!AU29</f>
        <v>AI saves so much time and makes the work better, I wrote most of our new website in a morning.</v>
      </c>
      <c r="CC33" s="24" t="str">
        <f>'Raw Data'!AV29</f>
        <v>Blog/content writing, using Claude, time saving. Using ChatGPT to critique pitch decks and RFP responses, makes responses better/improves win rate. Case study generator using Chat GPT, saves time and ensures consistent format.</v>
      </c>
      <c r="CD33" s="24" t="str">
        <f>'Raw Data'!AW29</f>
        <v>A little more communication around visualizations (like decks and images) and what tools would work best for that.</v>
      </c>
      <c r="CE33" s="24" t="str">
        <f>'Raw Data'!AX29</f>
        <v>I'd love to use a more AI approach to marketing reporting, including our events, Hubspot metrics, paid and organic media. KPIs would be increased lead volume, improved win rates, time saved.</v>
      </c>
      <c r="CF33" s="24" t="str">
        <f>'Raw Data'!AY29</f>
        <v>Rethinking how we present strategic work, creating more agency differentiators.</v>
      </c>
      <c r="CG33" s="24" t="str">
        <f>'Raw Data'!AZ29</f>
        <v>Yes</v>
      </c>
    </row>
    <row r="34" ht="15.75" customHeight="1">
      <c r="A34" s="19">
        <f>'Raw Data'!$A30</f>
        <v>28</v>
      </c>
      <c r="B34" s="19" t="str">
        <f>'Raw Data'!$B30</f>
        <v>kduncan@stellarising.com</v>
      </c>
      <c r="C34" s="19" t="str">
        <f>'Raw Data'!$K30</f>
        <v>Several times a week</v>
      </c>
      <c r="D34" s="19">
        <f t="shared" si="1"/>
        <v>0.75</v>
      </c>
      <c r="E34" s="19" t="str">
        <f>'Raw Data'!$L30</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F34" s="19">
        <f t="shared" si="21"/>
        <v>3</v>
      </c>
      <c r="G34" s="20">
        <f t="shared" si="2"/>
        <v>1</v>
      </c>
      <c r="H34" s="21" t="str">
        <f>'Raw Data'!M30</f>
        <v>I maintain a library of prompts that I reuse frequently</v>
      </c>
      <c r="I34" s="19">
        <f t="shared" si="3"/>
        <v>0.5</v>
      </c>
      <c r="J34" s="19" t="str">
        <f>'Raw Data'!$N30</f>
        <v>Create a systematic process where AI handles data analysis and summary generation consistently</v>
      </c>
      <c r="K34" s="19">
        <f t="shared" si="4"/>
        <v>1</v>
      </c>
      <c r="L34" s="19" t="str">
        <f>'Raw Data'!$O30</f>
        <v>I would create one very detailed prompt in my preferred LLM to assist with me thought starters/initial research, ideas for presenting material, ideas for insight generation. My prompt would include specific detailed instructions, with a request for sources. I'd fact check any information to ensure AI is not hallucinating.</v>
      </c>
      <c r="M34" s="19" t="s">
        <v>135</v>
      </c>
      <c r="N34" s="22" t="str">
        <f>substitute('Prompt Template'!$A$2,$L$5,$M34)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create one very detailed prompt in my preferred LLM to assist with me thought starters/initial research, ideas for presenting material, ideas for insight generation. My prompt would include specific detailed instructions, with a request for sources. I'd fact check any information to ensure AI is not hallucinating.&lt;/user_input&gt;</v>
      </c>
      <c r="O34" s="19">
        <f t="array" ref="O34">index('Response Scoring'!$C:$C,match($A34,'Response Scoring'!$A:$A,0))</f>
        <v>2</v>
      </c>
      <c r="P34" s="20">
        <f t="shared" si="5"/>
        <v>0.6666666667</v>
      </c>
      <c r="Q34" s="19" t="str">
        <f>'Raw Data'!$P30</f>
        <v>I have started using AI for re-occurring monthly reports to assist with synthesizing data and generating initial insights. Checking the work is still necessary to ensure there are no hallucinations.</v>
      </c>
      <c r="R34" s="19" t="s">
        <v>136</v>
      </c>
      <c r="S34" s="22" t="str">
        <f>substitute('Prompt Template'!$B$2,$Q$5,$R34)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have started using AI for re-occurring monthly reports to assist with synthesizing data and generating initial insights. Checking the work is still necessary to ensure there are no hallucinations.&lt;/user_input&gt;</v>
      </c>
      <c r="T34" s="19">
        <f t="array" ref="T34">index('Response Scoring'!$E:$E,match($A34,'Response Scoring'!$A:$A,0))</f>
        <v>2</v>
      </c>
      <c r="U34" s="20">
        <f t="shared" si="6"/>
        <v>0.6666666667</v>
      </c>
      <c r="V34" s="20">
        <f t="shared" si="7"/>
        <v>7.375</v>
      </c>
      <c r="W34" s="19" t="str">
        <f>'Raw Data'!$Q30</f>
        <v>Analyzing presentation slides to evaluate both the visual design and written content for consistency</v>
      </c>
      <c r="X34" s="19">
        <f t="shared" si="8"/>
        <v>1</v>
      </c>
      <c r="Y34" s="19" t="str">
        <f>'Raw Data'!$R30</f>
        <v>Hallucinations (generating false or misleading information), Biases in answers, Data privacy concerns when information is shared with an LLM</v>
      </c>
      <c r="Z34" s="19">
        <f t="shared" si="9"/>
        <v>0.75</v>
      </c>
      <c r="AA34" s="19" t="str">
        <f>'Raw Data'!$S30</f>
        <v>Anonymize information by removing identifying details</v>
      </c>
      <c r="AB34" s="20">
        <f t="shared" si="10"/>
        <v>0.5</v>
      </c>
      <c r="AC34" s="19" t="str">
        <f>'Raw Data'!$T30</f>
        <v>Always: I routinely cross-check AI outputs with reliable sources</v>
      </c>
      <c r="AD34" s="19">
        <f t="shared" si="11"/>
        <v>1</v>
      </c>
      <c r="AE34" s="19" t="str">
        <f>'Raw Data'!$U30</f>
        <v>Use a different AI tool to review and verify the content, Cross-reference key claims with reliable external sources, Verify any calculations or data analysis independently, Ask the same AI tool to double-check its work for accuracy</v>
      </c>
      <c r="AF34" s="19">
        <f t="shared" si="12"/>
        <v>1</v>
      </c>
      <c r="AG34" s="23">
        <f t="shared" si="13"/>
        <v>8.5</v>
      </c>
      <c r="AH34" s="19" t="str">
        <f>'Raw Data'!$V30</f>
        <v>Frequently: I systematically refine prompts until I'm satisfied</v>
      </c>
      <c r="AI34" s="19">
        <f t="shared" si="14"/>
        <v>1</v>
      </c>
      <c r="AJ34" s="19" t="str">
        <f>'Raw Data'!$W30</f>
        <v>Hi there. I am preparing for a work meeting to discuss a new initiative. Could you help me prepare for this meeting by providing the following...</v>
      </c>
      <c r="AK34" s="19" t="s">
        <v>137</v>
      </c>
      <c r="AL34" s="22" t="str">
        <f>substitute('Prompt Template'!$C$2,$AJ$5,$AK34)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&lt;prompt&gt;Hi there. I am preparing for a work meeting to discuss a new initiative. Could you help me prepare for this meeting by providing the following...&lt;/prompt&gt;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&lt;user_input&gt;Hi there. I am preparing for a work meeting to discuss a new initiative. Could you help me prepare for this meeting by providing the following...&lt;/user_input&gt;</v>
      </c>
      <c r="AM34" s="19">
        <f t="array" ref="AM34">index('Response Scoring'!$G:$G,match($A34,'Response Scoring'!$A:$A,0))</f>
        <v>2</v>
      </c>
      <c r="AN34" s="19">
        <f t="shared" si="15"/>
        <v>0.4</v>
      </c>
      <c r="AO34" s="19" t="str">
        <f>'Raw Data'!$X30</f>
        <v>Hi there. I would like your help with gathering research on competitors' products, pricing and positioning. [Include the competitor set]. Please pull information in the following time range [provide time range] and include sources.</v>
      </c>
      <c r="AP34" s="19" t="s">
        <v>138</v>
      </c>
      <c r="AQ34" s="22" t="str">
        <f>substitute('Prompt Template'!$D$2,$AO$5,$AP34)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&lt;user_input&gt;Hi there. I would like your help with gathering research on competitors' products, pricing and positioning. [Include the competitor set]. Please pull information in the following time range [provide time range] and include sources.&lt;/user_input&gt;
</v>
      </c>
      <c r="AR34" s="19">
        <f t="array" ref="AR34">index('Response Scoring'!$I:$I,match($A34,'Response Scoring'!$A:$A,0))</f>
        <v>1</v>
      </c>
      <c r="AS34" s="19">
        <f t="shared" si="16"/>
        <v>0.2</v>
      </c>
      <c r="AT34" s="23">
        <f t="shared" si="17"/>
        <v>3.9</v>
      </c>
      <c r="AU34" s="19">
        <f t="shared" si="18"/>
        <v>31.05</v>
      </c>
      <c r="AV34" s="23">
        <f t="shared" si="19"/>
        <v>62.1</v>
      </c>
      <c r="AW34" s="19" t="str">
        <f t="shared" si="20"/>
        <v>AI Practitioner</v>
      </c>
      <c r="AX34" s="19" t="str">
        <f>'Raw Data'!Y30</f>
        <v>ChatGPT, Google Gemini, Meta's Llama</v>
      </c>
      <c r="AY34" s="19" t="b">
        <f>'Raw Data'!Z30</f>
        <v>0</v>
      </c>
      <c r="AZ34" s="19" t="str">
        <f>'Raw Data'!AA30</f>
        <v>Yes, we have a formal AI strategy</v>
      </c>
      <c r="BA34" s="19" t="str">
        <f>'Raw Data'!AB30</f>
        <v>Tools exist with clear access process</v>
      </c>
      <c r="BB34" s="19" t="str">
        <f>'Raw Data'!AC30</f>
        <v>ChatGPT for Enterprise or Teams</v>
      </c>
      <c r="BC34" s="19" t="str">
        <f>'Raw Data'!AD30</f>
        <v>Satisfied - meets my needs well</v>
      </c>
      <c r="BD34" s="19" t="str">
        <f>'Raw Data'!AE30</f>
        <v>Clear, enforced policies that directly implement our AI strategy</v>
      </c>
      <c r="BE34" s="19" t="str">
        <f>'Raw Data'!AF30</f>
        <v>We have a clear, actionable policy that effectively guides AI use</v>
      </c>
      <c r="BF34" s="19" t="b">
        <f>'Raw Data'!AG30</f>
        <v>1</v>
      </c>
      <c r="BG34" s="19" t="b">
        <f>'Raw Data'!AH30</f>
        <v>0</v>
      </c>
      <c r="BH34" s="19" t="str">
        <f>'Raw Data'!AI30</f>
        <v>2-4 hours per week</v>
      </c>
      <c r="BI34" s="19" t="str">
        <f>'Raw Data'!AJ30</f>
        <v>Somewhat disappointed</v>
      </c>
      <c r="BJ34" s="19" t="str">
        <f>'Raw Data'!AK30</f>
        <v>Intermediate: I have a good understanding of AI principles, can use various AI tools independently, and can apply AI in specific tasks or projects.</v>
      </c>
      <c r="BK34" s="19" t="str">
        <f>'Raw Data'!AL30</f>
        <v>They encourage the use of AI in my work, but don't expect it</v>
      </c>
      <c r="BL34" s="19" t="str">
        <f>'Raw Data'!AM30</f>
        <v>Excited about its implications for me</v>
      </c>
      <c r="BM34" s="19" t="b">
        <f>'Raw Data'!AN30</f>
        <v>1</v>
      </c>
      <c r="BN34" s="19" t="str">
        <f>'Raw Data'!AO30</f>
        <v>I'm worried it will replace me / about the impact on my job, I'm worried about hallucinations</v>
      </c>
      <c r="BO34" s="19" t="str">
        <f>'Raw Data'!AP30</f>
        <v>Minor concern but it doesn’t impact my daily work or productivity</v>
      </c>
      <c r="BP34" s="19" t="str">
        <f>'Raw Data'!AQ30</f>
        <v>Widespread adoption with open sharing or use cases and best practices</v>
      </c>
      <c r="BQ34" s="19" t="str">
        <f>'Raw Data'!AR30</f>
        <v>I’m encouraged to experiment and create my own AI solution (CustomGPTs, vibe coding, reusable prompts, etc)</v>
      </c>
      <c r="BR34" s="19" t="str">
        <f>'Raw Data'!AS30</f>
        <v>Significant improvement - noticeably better productivity and outcomes</v>
      </c>
      <c r="BS34" s="19" t="str">
        <f>'Raw Data'!C30</f>
        <v/>
      </c>
      <c r="BT34" s="19" t="str">
        <f>'Raw Data'!D30</f>
        <v/>
      </c>
      <c r="BU34" s="19" t="str">
        <f>'Raw Data'!E30</f>
        <v>Social</v>
      </c>
      <c r="BV34" s="19" t="str">
        <f>'Raw Data'!F30</f>
        <v>Manager/Senior Manager</v>
      </c>
      <c r="BW34" s="19" t="str">
        <f>'Raw Data'!G30</f>
        <v/>
      </c>
      <c r="BX34" s="19" t="str">
        <f>'Raw Data'!H30</f>
        <v/>
      </c>
      <c r="BY34" s="19" t="str">
        <f>'Raw Data'!I30</f>
        <v/>
      </c>
      <c r="BZ34" s="19" t="str">
        <f>'Raw Data'!J30</f>
        <v/>
      </c>
      <c r="CA34" s="24" t="str">
        <f>'Raw Data'!AT30</f>
        <v>Ensuring the data is reliable and there is limited hallucinations.</v>
      </c>
      <c r="CB34" s="24" t="str">
        <f>'Raw Data'!AU30</f>
        <v>I use AI to streamline and quicken workflows.</v>
      </c>
      <c r="CC34" s="24" t="str">
        <f>'Raw Data'!AV30</f>
        <v>Reporting, Copywriting, Research - all using ChatGPT - I save hours of time on occasion. The benefit is streamlined and quickened workflows.</v>
      </c>
      <c r="CD34" s="24" t="str">
        <f>'Raw Data'!AW30</f>
        <v>Continue offering interactive L&amp;Ds with real time activities to strengthen skillset.</v>
      </c>
      <c r="CE34" s="24" t="str">
        <f>'Raw Data'!AX30</f>
        <v>Monthly reporting and QBRs. The data analysis is the most time consuming piece of these deliverables for clients. A KPI to measure AI's impact is time saved while still maintaining reporting accuracy.</v>
      </c>
      <c r="CF34" s="24" t="str">
        <f>'Raw Data'!AY30</f>
        <v>More learning &amp; development, more time spent strategizing for clients then spending time doing executional things.</v>
      </c>
      <c r="CG34" s="24" t="str">
        <f>'Raw Data'!AZ30</f>
        <v>Yes</v>
      </c>
    </row>
    <row r="35" ht="15.75" customHeight="1">
      <c r="A35" s="19">
        <f>'Raw Data'!$A31</f>
        <v>29</v>
      </c>
      <c r="B35" s="19" t="str">
        <f>'Raw Data'!$B31</f>
        <v>arubin@stellarising.com</v>
      </c>
      <c r="C35" s="19" t="str">
        <f>'Raw Data'!$K31</f>
        <v>A few times a month</v>
      </c>
      <c r="D35" s="19">
        <f t="shared" si="1"/>
        <v>0.25</v>
      </c>
      <c r="E35" s="19" t="str">
        <f>'Raw Data'!$L31</f>
        <v>Getting quick answers to specific questions or looking up information, Brainstorming ideas, testing concepts, or getting feedback on my thinking</v>
      </c>
      <c r="F35" s="19">
        <f t="shared" si="21"/>
        <v>1</v>
      </c>
      <c r="G35" s="20">
        <f t="shared" si="2"/>
        <v>0.3333333333</v>
      </c>
      <c r="H35" s="21" t="str">
        <f>'Raw Data'!M31</f>
        <v>I create fresh prompts each time I use AI</v>
      </c>
      <c r="I35" s="19">
        <f t="shared" si="3"/>
        <v>0.25</v>
      </c>
      <c r="J35" s="19" t="str">
        <f>'Raw Data'!$N31</f>
        <v>Create a systematic process where AI handles data analysis and summary generation consistently</v>
      </c>
      <c r="K35" s="19">
        <f t="shared" si="4"/>
        <v>1</v>
      </c>
      <c r="L35" s="19" t="str">
        <f>'Raw Data'!$O31</f>
        <v>I would write a prompt asking ChatGPT to create a presentation for senior stakeholders on the topic provided.  The prompt would include researching the topic and create slides for the stakeholders.  I would then take the information and confirm that it's accurate information.</v>
      </c>
      <c r="M35" s="19" t="s">
        <v>139</v>
      </c>
      <c r="N35" s="22" t="str">
        <f>substitute('Prompt Template'!$A$2,$L$5,$M35)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write a prompt asking ChatGPT to create a presentation for senior stakeholders on the topic provided.  The prompt would include researching the topic and create slides for the stakeholders.  I would then take the information and confirm that it's accurate information.&lt;/user_input&gt;</v>
      </c>
      <c r="O35" s="19">
        <f t="array" ref="O35">index('Response Scoring'!$C:$C,match($A35,'Response Scoring'!$A:$A,0))</f>
        <v>2</v>
      </c>
      <c r="P35" s="20">
        <f t="shared" si="5"/>
        <v>0.6666666667</v>
      </c>
      <c r="Q35" s="19" t="str">
        <f>'Raw Data'!$P31</f>
        <v>To help me craft letters and emails.</v>
      </c>
      <c r="R35" s="19" t="s">
        <v>140</v>
      </c>
      <c r="S35" s="22" t="str">
        <f>substitute('Prompt Template'!$B$2,$Q$5,$R35)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help me craft letters and emails.&lt;/user_input&gt;</v>
      </c>
      <c r="T35" s="19">
        <f t="array" ref="T35">index('Response Scoring'!$E:$E,match($A35,'Response Scoring'!$A:$A,0))</f>
        <v>1</v>
      </c>
      <c r="U35" s="20">
        <f t="shared" si="6"/>
        <v>0.3333333333</v>
      </c>
      <c r="V35" s="20">
        <f t="shared" si="7"/>
        <v>4.541666667</v>
      </c>
      <c r="W35" s="19" t="str">
        <f>'Raw Data'!$Q31</f>
        <v>Analyzing presentation slides to evaluate both the visual design and written content for consistency</v>
      </c>
      <c r="X35" s="19">
        <f t="shared" si="8"/>
        <v>1</v>
      </c>
      <c r="Y35" s="19" t="str">
        <f>'Raw Data'!$R31</f>
        <v>Hallucinations (generating false or misleading information), Data privacy concerns when information is shared with an LLM</v>
      </c>
      <c r="Z35" s="19">
        <f t="shared" si="9"/>
        <v>0.5</v>
      </c>
      <c r="AA35" s="19" t="str">
        <f>'Raw Data'!$S31</f>
        <v>Use secure company instances or enterprise plans when available</v>
      </c>
      <c r="AB35" s="20">
        <f t="shared" si="10"/>
        <v>0.5</v>
      </c>
      <c r="AC35" s="19" t="str">
        <f>'Raw Data'!$T31</f>
        <v>Always: I routinely cross-check AI outputs with reliable sources</v>
      </c>
      <c r="AD35" s="19">
        <f t="shared" si="11"/>
        <v>1</v>
      </c>
      <c r="AE35" s="19" t="str">
        <f>'Raw Data'!$U31</f>
        <v>Cross-reference key claims with reliable external sources, Verify any calculations or data analysis independently</v>
      </c>
      <c r="AF35" s="19">
        <f t="shared" si="12"/>
        <v>0.5</v>
      </c>
      <c r="AG35" s="23">
        <f t="shared" si="13"/>
        <v>7</v>
      </c>
      <c r="AH35" s="19" t="str">
        <f>'Raw Data'!$V31</f>
        <v>Sometimes: I iterate 2-3 times to reach a good result</v>
      </c>
      <c r="AI35" s="19">
        <f t="shared" si="14"/>
        <v>0.67</v>
      </c>
      <c r="AJ35" s="19" t="str">
        <f>'Raw Data'!$W31</f>
        <v>I am preparing for a work meeting to discuss a new initiative/proposal. Please help me to get prepared by 
summarizing the goals of the meeting, suggest talking points about the new initiative and suggest outcomes of the new initiative.  Finally, suggest ways to present the ideas clearly.</v>
      </c>
      <c r="AK35" s="19" t="s">
        <v>141</v>
      </c>
      <c r="AL35" s="22" t="str">
        <f>substitute('Prompt Template'!$C$2,$AJ$5,$AK35)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discuss a new initiative/proposal. Please help me to get prepared by 
summarizing the goals of the meeting, suggest talking points about the new initiative and suggest outcomes of the new initiative.  Finally, suggest ways to present the ideas clearly.&lt;/prompt&gt;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discuss a new initiative/proposal. Please help me to get prepared by 
summarizing the goals of the meeting, suggest talking points about the new initiative and suggest outcomes of the new initiative.  Finally, suggest ways to present the ideas clearly.&lt;/user_input&gt;</v>
      </c>
      <c r="AM35" s="19">
        <f t="array" ref="AM35">index('Response Scoring'!$G:$G,match($A35,'Response Scoring'!$A:$A,0))</f>
        <v>2</v>
      </c>
      <c r="AN35" s="19">
        <f t="shared" si="15"/>
        <v>0.4</v>
      </c>
      <c r="AO35" s="19" t="str">
        <f>'Raw Data'!$X31</f>
        <v>Write a custom research tool that will help team members gather competitive intelligence consistently on the following:  products, pricing, and positioning in the market.  The client is a footwear manufacturer.</v>
      </c>
      <c r="AP35" s="19" t="s">
        <v>142</v>
      </c>
      <c r="AQ35" s="22" t="str">
        <f>substitute('Prompt Template'!$D$2,$AO$5,$AP35)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&lt;user_input&gt;Write a custom research tool that will help team members gather competitive intelligence consistently on the following:  products, pricing, and positioning in the market.  The client is a footwear manufacturer.&lt;/user_input&gt;
</v>
      </c>
      <c r="AR35" s="19">
        <f t="array" ref="AR35">index('Response Scoring'!$I:$I,match($A35,'Response Scoring'!$A:$A,0))</f>
        <v>2</v>
      </c>
      <c r="AS35" s="19">
        <f t="shared" si="16"/>
        <v>0.4</v>
      </c>
      <c r="AT35" s="23">
        <f t="shared" si="17"/>
        <v>4.405</v>
      </c>
      <c r="AU35" s="19">
        <f t="shared" si="18"/>
        <v>24.89333333</v>
      </c>
      <c r="AV35" s="23">
        <f t="shared" si="19"/>
        <v>49.78666667</v>
      </c>
      <c r="AW35" s="19" t="str">
        <f t="shared" si="20"/>
        <v>AI Experimenter</v>
      </c>
      <c r="AX35" s="19" t="str">
        <f>'Raw Data'!Y31</f>
        <v>ChatGPT</v>
      </c>
      <c r="AY35" s="19" t="b">
        <f>'Raw Data'!Z31</f>
        <v>0</v>
      </c>
      <c r="AZ35" s="19" t="str">
        <f>'Raw Data'!AA31</f>
        <v>Yes, we have a formal AI strategy</v>
      </c>
      <c r="BA35" s="19" t="str">
        <f>'Raw Data'!AB31</f>
        <v>Tools exist but I don't know how to access them</v>
      </c>
      <c r="BB35" s="19" t="str">
        <f>'Raw Data'!AC31</f>
        <v>ChatGPT for Enterprise or Teams</v>
      </c>
      <c r="BC35" s="19" t="str">
        <f>'Raw Data'!AD31</f>
        <v>Satisfied - meets my needs well</v>
      </c>
      <c r="BD35" s="19" t="str">
        <f>'Raw Data'!AE31</f>
        <v>Clear, enforced policies that directly implement our AI strategy</v>
      </c>
      <c r="BE35" s="19" t="str">
        <f>'Raw Data'!AF31</f>
        <v>We have a clear, actionable policy that effectively guides AI use</v>
      </c>
      <c r="BF35" s="19" t="b">
        <f>'Raw Data'!AG31</f>
        <v>1</v>
      </c>
      <c r="BG35" s="19" t="b">
        <f>'Raw Data'!AH31</f>
        <v>0</v>
      </c>
      <c r="BH35" s="19" t="str">
        <f>'Raw Data'!AI31</f>
        <v>Less than 2 hours per week</v>
      </c>
      <c r="BI35" s="19" t="str">
        <f>'Raw Data'!AJ31</f>
        <v>Somewhat disappointed</v>
      </c>
      <c r="BJ35" s="19" t="str">
        <f>'Raw Data'!AK31</f>
        <v>Novice: I have basic knowledge of AI concepts and can use simple AI tools with guidance.</v>
      </c>
      <c r="BK35" s="19" t="str">
        <f>'Raw Data'!AL31</f>
        <v>They encourage the use of AI in my work, but don't expect it</v>
      </c>
      <c r="BL35" s="19" t="str">
        <f>'Raw Data'!AM31</f>
        <v>Excited about its implications for me</v>
      </c>
      <c r="BM35" s="19" t="b">
        <f>'Raw Data'!AN31</f>
        <v>1</v>
      </c>
      <c r="BN35" s="19" t="str">
        <f>'Raw Data'!AO31</f>
        <v>I don't know the right use cases or what to use it for</v>
      </c>
      <c r="BO35" s="19" t="str">
        <f>'Raw Data'!AP31</f>
        <v>Not affecting my work - I don’t worry about AI replacing my job</v>
      </c>
      <c r="BP35" s="19" t="str">
        <f>'Raw Data'!AQ31</f>
        <v>Widespread adoption with open sharing or use cases and best practices</v>
      </c>
      <c r="BQ35" s="19" t="str">
        <f>'Raw Data'!AR31</f>
        <v>I’m encouraged to experiment and create my own AI solution (CustomGPTs, vibe coding, reusable prompts, etc)</v>
      </c>
      <c r="BR35" s="19" t="str">
        <f>'Raw Data'!AS31</f>
        <v>Minimal impact - occasionally helpful but not game-changing</v>
      </c>
      <c r="BS35" s="19" t="str">
        <f>'Raw Data'!C31</f>
        <v/>
      </c>
      <c r="BT35" s="19" t="str">
        <f>'Raw Data'!D31</f>
        <v/>
      </c>
      <c r="BU35" s="19" t="str">
        <f>'Raw Data'!E31</f>
        <v>Client Strategy/Planner</v>
      </c>
      <c r="BV35" s="19" t="str">
        <f>'Raw Data'!F31</f>
        <v>VP+</v>
      </c>
      <c r="BW35" s="19" t="str">
        <f>'Raw Data'!G31</f>
        <v/>
      </c>
      <c r="BX35" s="19" t="str">
        <f>'Raw Data'!H31</f>
        <v/>
      </c>
      <c r="BY35" s="19" t="str">
        <f>'Raw Data'!I31</f>
        <v/>
      </c>
      <c r="BZ35" s="19" t="str">
        <f>'Raw Data'!J31</f>
        <v/>
      </c>
      <c r="CA35" s="24" t="str">
        <f>'Raw Data'!AT31</f>
        <v>I just have not found routine tasks that require it just yet but I have found it useful.</v>
      </c>
      <c r="CB35" s="24" t="str">
        <f>'Raw Data'!AU31</f>
        <v>Again, I just haven't found consistent tasks that require it.</v>
      </c>
      <c r="CC35" s="24" t="str">
        <f>'Raw Data'!AV31</f>
        <v>Writing long notes</v>
      </c>
      <c r="CD35" s="24" t="str">
        <f>'Raw Data'!AW31</f>
        <v>Nothing.</v>
      </c>
      <c r="CE35" s="24" t="str">
        <f>'Raw Data'!AX31</f>
        <v>Create a due date template for materials for Sanam for trafficking materials.</v>
      </c>
      <c r="CF35" s="24" t="str">
        <f>'Raw Data'!AY31</f>
        <v>Create timeline and due date schedules.</v>
      </c>
      <c r="CG35" s="24" t="str">
        <f>'Raw Data'!AZ31</f>
        <v>Yes</v>
      </c>
    </row>
    <row r="36" ht="15.75" customHeight="1">
      <c r="A36" s="19">
        <f>'Raw Data'!$A32</f>
        <v>30</v>
      </c>
      <c r="B36" s="19" t="str">
        <f>'Raw Data'!$B32</f>
        <v>amckown@stellarising.com</v>
      </c>
      <c r="C36" s="19" t="str">
        <f>'Raw Data'!$K32</f>
        <v>Several times a week</v>
      </c>
      <c r="D36" s="19">
        <f t="shared" si="1"/>
        <v>0.75</v>
      </c>
      <c r="E36" s="19" t="str">
        <f>'Raw Data'!$L32</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F36" s="19">
        <f t="shared" si="21"/>
        <v>3</v>
      </c>
      <c r="G36" s="20">
        <f t="shared" si="2"/>
        <v>1</v>
      </c>
      <c r="H36" s="21" t="str">
        <f>'Raw Data'!M32</f>
        <v>I've built custom AI tools (CustomGPTs, Copilot Agents, Google Gems, Claude Projects) for repetitive tasks</v>
      </c>
      <c r="I36" s="19">
        <f t="shared" si="3"/>
        <v>0.75</v>
      </c>
      <c r="J36" s="19" t="str">
        <f>'Raw Data'!$N32</f>
        <v>Create a systematic process where AI handles data analysis and summary generation consistently</v>
      </c>
      <c r="K36" s="19">
        <f t="shared" si="4"/>
        <v>1</v>
      </c>
      <c r="L36" s="19" t="str">
        <f>'Raw Data'!$O32</f>
        <v>I would use AI to conduct research on the topic and educate myself. I then would ask AI to create a template presentation with thought starters that I can build upon. I would ask AI for credible resources on the topic to cite that have been published within the last year to prove no hallucinations on any stats or information. Once the presentation is complete, I would plug it back into AI to pressure test and find any potential miscommunications, errors, or gaps in the story. I would also ask AI to prepare a list of potential questions that the stakeholders would ask and how I should best respond so I can go into the presentation prepared.</v>
      </c>
      <c r="M36" s="19" t="s">
        <v>143</v>
      </c>
      <c r="N36" s="22" t="str">
        <f>substitute('Prompt Template'!$A$2,$L$5,$M36)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conduct research on the topic and educate myself. I then would ask AI to create a template presentation with thought starters that I can build upon. I would ask AI for credible resources on the topic to cite that have been published within the last year to prove no hallucinations on any stats or information. Once the presentation is complete, I would plug it back into AI to pressure test and find any potential miscommunications, errors, or gaps in the story. I would also ask AI to prepare a list of potential questions that the stakeholders would ask and how I should best respond so I can go into the presentation prepared.&lt;/user_input&gt;</v>
      </c>
      <c r="O36" s="19">
        <f t="array" ref="O36">index('Response Scoring'!$C:$C,match($A36,'Response Scoring'!$A:$A,0))</f>
        <v>3</v>
      </c>
      <c r="P36" s="20">
        <f t="shared" si="5"/>
        <v>1</v>
      </c>
      <c r="Q36" s="19" t="str">
        <f>'Raw Data'!$P32</f>
        <v>I need to consistently and quickly identify influencers for many different brands across a multitude of platforms. I use AI to help source intentional talent and categorize their content niches to present to brands. I also use AI to refine communication daily whether the communication is for internal or external. I also use AI to keep a strong pulse on market trends and updates weekly. Lastly, I use AI frequently to help synthesize data and reporting insights.</v>
      </c>
      <c r="R36" s="19" t="s">
        <v>144</v>
      </c>
      <c r="S36" s="22" t="str">
        <f>substitute('Prompt Template'!$B$2,$Q$5,$R36)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 to consistently and quickly identify influencers for many different brands across a multitude of platforms. I use AI to help source intentional talent and categorize their content niches to present to brands. I also use AI to refine communication daily whether the communication is for internal or external. I also use AI to keep a strong pulse on market trends and updates weekly. Lastly, I use AI frequently to help synthesize data and reporting insights.&lt;/user_input&gt;</v>
      </c>
      <c r="T36" s="19">
        <f t="array" ref="T36">index('Response Scoring'!$E:$E,match($A36,'Response Scoring'!$A:$A,0))</f>
        <v>2</v>
      </c>
      <c r="U36" s="20">
        <f t="shared" si="6"/>
        <v>0.6666666667</v>
      </c>
      <c r="V36" s="20">
        <f t="shared" si="7"/>
        <v>8.291666667</v>
      </c>
      <c r="W36" s="19" t="str">
        <f>'Raw Data'!$Q32</f>
        <v>Analyzing presentation slides to evaluate both the visual design and written content for consistency</v>
      </c>
      <c r="X36" s="19">
        <f t="shared" si="8"/>
        <v>1</v>
      </c>
      <c r="Y36" s="19" t="str">
        <f>'Raw Data'!$R32</f>
        <v>Hallucinations (generating false or misleading information), Biases in answers, Data privacy concerns when information is shared with an LLM, Vulnerability to manipulation by bad actors</v>
      </c>
      <c r="Z36" s="19">
        <f t="shared" si="9"/>
        <v>1</v>
      </c>
      <c r="AA36" s="19" t="str">
        <f>'Raw Data'!$S32</f>
        <v>Anonymize information by removing identifying details, Only share information that you would be comfortable sharing internally with a colleague, Use secure company instances or enterprise plans when available</v>
      </c>
      <c r="AB36" s="20">
        <f t="shared" si="10"/>
        <v>1</v>
      </c>
      <c r="AC36" s="19" t="str">
        <f>'Raw Data'!$T32</f>
        <v>Always: I routinely cross-check AI outputs with reliable sources</v>
      </c>
      <c r="AD36" s="19">
        <f t="shared" si="11"/>
        <v>1</v>
      </c>
      <c r="AE36" s="19" t="str">
        <f>'Raw Data'!$U32</f>
        <v>Cross-reference key claims with reliable external sources, Verify any calculations or data analysis independently</v>
      </c>
      <c r="AF36" s="19">
        <f t="shared" si="12"/>
        <v>0.5</v>
      </c>
      <c r="AG36" s="23">
        <f t="shared" si="13"/>
        <v>9</v>
      </c>
      <c r="AH36" s="19" t="str">
        <f>'Raw Data'!$V32</f>
        <v>Sometimes: I iterate 2-3 times to reach a good result</v>
      </c>
      <c r="AI36" s="19">
        <f t="shared" si="14"/>
        <v>0.67</v>
      </c>
      <c r="AJ36" s="19" t="str">
        <f>'Raw Data'!$W32</f>
        <v>Help me prepare for an upcoming work meeting where I need to present this new initiative (enter details of new initiative and goals for it). I'll share the background, goals, and any challenges. Please create a concise meeting outline, key talking points, potential stakeholder questions, and suggested data or examples I should bring with links to the used resources. Also flag any risks or gaps I should be aware of.</v>
      </c>
      <c r="AK36" s="19" t="s">
        <v>145</v>
      </c>
      <c r="AL36" s="22" t="str">
        <f>substitute('Prompt Template'!$C$2,$AJ$5,$AK36)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an upcoming work meeting where I need to present this new initiative (enter details of new initiative and goals for it). I'll share the background, goals, and any challenges. Please create a concise meeting outline, key talking points, potential stakeholder questions, and suggested data or examples I should bring with links to the used resources. Also flag any risks or gaps I should be aware of.&lt;/prompt&gt;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an upcoming work meeting where I need to present this new initiative (enter details of new initiative and goals for it). I'll share the background, goals, and any challenges. Please create a concise meeting outline, key talking points, potential stakeholder questions, and suggested data or examples I should bring with links to the used resources. Also flag any risks or gaps I should be aware of.&lt;/user_input&gt;</v>
      </c>
      <c r="AM36" s="19">
        <f t="array" ref="AM36">index('Response Scoring'!$G:$G,match($A36,'Response Scoring'!$A:$A,0))</f>
        <v>4</v>
      </c>
      <c r="AN36" s="19">
        <f t="shared" si="15"/>
        <v>0.8</v>
      </c>
      <c r="AO36" s="19" t="str">
        <f>'Raw Data'!$X32</f>
        <v>Role &amp; Purpose: 
You are a Competitive Intelligence Research Assistant. Your job is to help team members gather clear, accurate, and structured insights about competitors’ products, pricing, positioning, and go-to-market strategies. Always aim for concise, factual, and well-organized analysis.
How You Work: 
When a user gives you the name of a competitor, product, or category, you will: 
1. summarize the competitor overview
2. Analyze Product Offerings
3. Assess Pricing
4. Evaluate Positioning &amp; Messaging
5. Review Customer Perception
6. Identify Go-To-Market Strategy
7. Flag Risks, Threat &amp; Opportunities
8. Cite Sources or Indicate Uncertainty 
Tone &amp; Output Format:
Always deliver information in a structured, scannable format such as headings and bullet points, brief summaries, and a "key takeaways" section
Do Not: 
1. Speculate without labeling it as an assumption
2. Generate confidential or internal competitor information that is not publicly accessible
3. Present estimates as facts 
If information is missing, please note "information not publicly available but here is the closest verifiable insight"</v>
      </c>
      <c r="AP36" s="19" t="s">
        <v>146</v>
      </c>
      <c r="AQ36" s="22" t="str">
        <f>substitute('Prompt Template'!$D$2,$AO$5,$AP36)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&amp; Purpose: 
You are a Competitive Intelligence Research Assistant. Your job is to help team members gather clear, accurate, and structured insights about competitors’ products, pricing, positioning, and go-to-market strategies. Always aim for concise, factual, and well-organized analysis.
How You Work: 
When a user gives you the name of a competitor, product, or category, you will: 
1. summarize the competitor overview
2. Analyze Product Offerings
3. Assess Pricing
4. Evaluate Positioning &amp; Messaging
5. Review Customer Perception
6. Identify Go-To-Market Strategy
7. Flag Risks, Threat &amp; Opportunities
8. Cite Sources or Indicate Uncertainty 
Tone &amp; Output Format:
Always deliver information in a structured, scannable format such as headings and bullet points, brief summaries, and a "key takeaways" section
Do Not: 
1. Speculate without labeling it as an assumption
2. Generate confidential or internal competitor information that is not publicly accessible
3. Present estimates as facts 
If information is missing, please note "information not publicly available but here is the closest verifiable insight"&lt;/user_input&gt;
</v>
      </c>
      <c r="AR36" s="19">
        <f t="array" ref="AR36">index('Response Scoring'!$I:$I,match($A36,'Response Scoring'!$A:$A,0))</f>
        <v>5</v>
      </c>
      <c r="AS36" s="19">
        <f t="shared" si="16"/>
        <v>1</v>
      </c>
      <c r="AT36" s="23">
        <f t="shared" si="17"/>
        <v>8.805</v>
      </c>
      <c r="AU36" s="19">
        <f t="shared" si="18"/>
        <v>43.19333333</v>
      </c>
      <c r="AV36" s="23">
        <f t="shared" si="19"/>
        <v>86.38666667</v>
      </c>
      <c r="AW36" s="19" t="str">
        <f t="shared" si="20"/>
        <v>AI Expert</v>
      </c>
      <c r="AX36" s="19" t="str">
        <f>'Raw Data'!Y32</f>
        <v>ChatGPT, Claude</v>
      </c>
      <c r="AY36" s="19" t="b">
        <f>'Raw Data'!Z32</f>
        <v>0</v>
      </c>
      <c r="AZ36" s="19" t="str">
        <f>'Raw Data'!AA32</f>
        <v>We're currently developing an AI strategy</v>
      </c>
      <c r="BA36" s="19" t="str">
        <f>'Raw Data'!AB32</f>
        <v>Tools exist with clear access process</v>
      </c>
      <c r="BB36" s="19" t="str">
        <f>'Raw Data'!AC32</f>
        <v>ChatGPT for Enterprise or Teams</v>
      </c>
      <c r="BC36" s="19" t="str">
        <f>'Raw Data'!AD32</f>
        <v>Satisfied - meets my needs well</v>
      </c>
      <c r="BD36" s="19" t="str">
        <f>'Raw Data'!AE32</f>
        <v>Clear, enforced policies that directly implement our AI strategy</v>
      </c>
      <c r="BE36" s="19" t="str">
        <f>'Raw Data'!AF32</f>
        <v>We have a clear, actionable policy that effectively guides AI use</v>
      </c>
      <c r="BF36" s="19" t="b">
        <f>'Raw Data'!AG32</f>
        <v>1</v>
      </c>
      <c r="BG36" s="19" t="b">
        <f>'Raw Data'!AH32</f>
        <v>1</v>
      </c>
      <c r="BH36" s="19" t="str">
        <f>'Raw Data'!AI32</f>
        <v>4-8 hours per week</v>
      </c>
      <c r="BI36" s="19" t="str">
        <f>'Raw Data'!AJ32</f>
        <v>Very disappointed</v>
      </c>
      <c r="BJ36" s="19" t="str">
        <f>'Raw Data'!AK32</f>
        <v>Advanced: I systematically use AI in multiple workflows, refine prompts, troubleshoot issues, and often teach or guide colleagues in AI best practices.</v>
      </c>
      <c r="BK36" s="19" t="str">
        <f>'Raw Data'!AL32</f>
        <v>They expect me to use AI in my day-to-day work</v>
      </c>
      <c r="BL36" s="19" t="str">
        <f>'Raw Data'!AM32</f>
        <v>Excited about its implications for me</v>
      </c>
      <c r="BM36" s="19" t="b">
        <f>'Raw Data'!AN32</f>
        <v>1</v>
      </c>
      <c r="BN36" s="19" t="str">
        <f>'Raw Data'!AO32</f>
        <v>I'm worried about data security or privacy, I'm worried it will replace me / about the impact on my job, I'm worried it will be seen as cheating by my company or manager</v>
      </c>
      <c r="BO36" s="19" t="str">
        <f>'Raw Data'!AP32</f>
        <v>Moderate concern that occasionally causes stress or distraction at work</v>
      </c>
      <c r="BP36" s="19" t="str">
        <f>'Raw Data'!AQ32</f>
        <v>Widespread adoption with open sharing or use cases and best practices</v>
      </c>
      <c r="BQ36" s="19" t="str">
        <f>'Raw Data'!AR32</f>
        <v>I’m encouraged to experiment and create my own AI solution (CustomGPTs, vibe coding, reusable prompts, etc)</v>
      </c>
      <c r="BR36" s="19" t="str">
        <f>'Raw Data'!AS32</f>
        <v>Significant improvement - noticeably better productivity and outcomes</v>
      </c>
      <c r="BS36" s="19" t="str">
        <f>'Raw Data'!C32</f>
        <v/>
      </c>
      <c r="BT36" s="19" t="str">
        <f>'Raw Data'!D32</f>
        <v/>
      </c>
      <c r="BU36" s="19" t="str">
        <f>'Raw Data'!E32</f>
        <v>Social</v>
      </c>
      <c r="BV36" s="19" t="str">
        <f>'Raw Data'!F32</f>
        <v>Manager/Senior Manager</v>
      </c>
      <c r="BW36" s="19" t="str">
        <f>'Raw Data'!G32</f>
        <v/>
      </c>
      <c r="BX36" s="19" t="str">
        <f>'Raw Data'!H32</f>
        <v/>
      </c>
      <c r="BY36" s="19" t="str">
        <f>'Raw Data'!I32</f>
        <v/>
      </c>
      <c r="BZ36" s="19" t="str">
        <f>'Raw Data'!J32</f>
        <v/>
      </c>
      <c r="CA36" s="24" t="str">
        <f>'Raw Data'!AT32</f>
        <v>Giving too much information that could potentially be used in a data leak. I have personally privacy issues with uploading my voice or face to create presentations in my absence. I also do not want to be replaced at work.</v>
      </c>
      <c r="CB36" s="24" t="str">
        <f>'Raw Data'!AU32</f>
        <v>I am mainly using it as an assistant in the many roles I perform at the agency. I use it weekly to pressure test strategies and ideas and use it daily to refine communication.</v>
      </c>
      <c r="CC36" s="24" t="str">
        <f>'Raw Data'!AV32</f>
        <v>1. Influencer Sourcing: I use ChatGPT to help me source influencers for my brands. It is very helpful when I need to find talent quickly within a geo-targeted location and within a certain niche. This has saved me countless hours. 
2. Strategy Development: I use ChatGPT to help develop and refine strategy for existing clients and new business opportunities. I have it draw upon competitor strategies to help refine our brands to increase their awareness against other key brands. Once the strategy is complete, I run it back through AI to pressure test and help find any gaps and understand any potential questions. This again has saved countless hours
3. Communication refinement: I used to spend hours on perfecting communication via email to clients and influencers. Now with ChatGPT, I can quickly write my initial thoughts into a prompt and have AI build me a draft for my email that I can quickly refine to personalize and send with confidence. This has saved me at least 5 hours per week.</v>
      </c>
      <c r="CD36" s="24" t="str">
        <f>'Raw Data'!AW32</f>
        <v>Continue to invest in training</v>
      </c>
      <c r="CE36" s="24" t="str">
        <f>'Raw Data'!AX32</f>
        <v>Data insights and reporting. This can highly benefit from AI assistance to help streamline reporting insights and workflows. it would save 10+ hours a week if used across teams. Insights would also be deeper and more refined which would in turn result in healthier client relationships and trust in us.</v>
      </c>
      <c r="CF36" s="24" t="str">
        <f>'Raw Data'!AY32</f>
        <v>I would focus on new innovation and building net new services for our agency to offer to clients to help generate revenue for us.</v>
      </c>
      <c r="CG36" s="24" t="str">
        <f>'Raw Data'!AZ32</f>
        <v>Yes</v>
      </c>
    </row>
    <row r="37" ht="15.75" customHeight="1">
      <c r="A37" s="19">
        <f>'Raw Data'!$A33</f>
        <v>31</v>
      </c>
      <c r="B37" s="19" t="str">
        <f>'Raw Data'!$B33</f>
        <v>Bvargasvila@yahoo.com</v>
      </c>
      <c r="C37" s="19" t="str">
        <f>'Raw Data'!$K33</f>
        <v>Daily</v>
      </c>
      <c r="D37" s="19">
        <f t="shared" si="1"/>
        <v>1</v>
      </c>
      <c r="E37" s="19" t="str">
        <f>'Raw Data'!$L33</f>
        <v>Using AI for vibe coding to prototype solutions, apps, or products, Building custom prompts, templates, or workflows that I reuse regularly, Brainstorming ideas, testing concepts, or getting feedback on my thinking, Analyzing data or documents to extract insights or summaries, Creating first drafts of content from scratch (reports, proposals, marketing copy), Writing or debugging code, scripts, or formulas, Editing or improving text I've already written (emails, documents, presentations), Getting quick answers to specific questions or looking up information</v>
      </c>
      <c r="F37" s="19">
        <f t="shared" si="21"/>
        <v>3</v>
      </c>
      <c r="G37" s="20">
        <f t="shared" si="2"/>
        <v>1</v>
      </c>
      <c r="H37" s="21" t="str">
        <f>'Raw Data'!M33</f>
        <v>I've created workflows that connect AI with other systems (Slack, Salesforce, email) using integrations or code</v>
      </c>
      <c r="I37" s="19">
        <f t="shared" si="3"/>
        <v>1</v>
      </c>
      <c r="J37" s="19" t="str">
        <f>'Raw Data'!$N33</f>
        <v>Create a systematic process where AI handles data analysis and summary generation consistently</v>
      </c>
      <c r="K37" s="19">
        <f t="shared" si="4"/>
        <v>1</v>
      </c>
      <c r="L37" s="19" t="str">
        <f>'Raw Data'!$O33</f>
        <v>At each step along the way from concept gen, to creation to QA</v>
      </c>
      <c r="M37" s="19" t="s">
        <v>147</v>
      </c>
      <c r="N37" s="22" t="str">
        <f>substitute('Prompt Template'!$A$2,$L$5,$M37)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&lt;user_input&gt;At each step along the way from concept gen, to creation to QA&lt;/user_input&gt;</v>
      </c>
      <c r="O37" s="19">
        <f t="array" ref="O37">index('Response Scoring'!$C:$C,match($A37,'Response Scoring'!$A:$A,0))</f>
        <v>2</v>
      </c>
      <c r="P37" s="20">
        <f t="shared" si="5"/>
        <v>0.6666666667</v>
      </c>
      <c r="Q37" s="19" t="str">
        <f>'Raw Data'!$P33</f>
        <v>Automating workflows</v>
      </c>
      <c r="R37" s="19" t="s">
        <v>148</v>
      </c>
      <c r="S37" s="22" t="str">
        <f>substitute('Prompt Template'!$B$2,$Q$5,$R37)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&lt;user_input&gt;Automating workflows&lt;/user_input&gt;</v>
      </c>
      <c r="T37" s="19">
        <f t="array" ref="T37">index('Response Scoring'!$E:$E,match($A37,'Response Scoring'!$A:$A,0))</f>
        <v>1</v>
      </c>
      <c r="U37" s="20">
        <f t="shared" si="6"/>
        <v>0.3333333333</v>
      </c>
      <c r="V37" s="20">
        <f t="shared" si="7"/>
        <v>6.666666667</v>
      </c>
      <c r="W37" s="19" t="str">
        <f>'Raw Data'!$Q33</f>
        <v>Creating a complete slide deck with visual design for an important client presentation</v>
      </c>
      <c r="X37" s="19">
        <f t="shared" si="8"/>
        <v>0</v>
      </c>
      <c r="Y37" s="19" t="str">
        <f>'Raw Data'!$R33</f>
        <v>Data privacy concerns when information is shared with an LLM, Hallucinations (generating false or misleading information)</v>
      </c>
      <c r="Z37" s="19">
        <f t="shared" si="9"/>
        <v>0.5</v>
      </c>
      <c r="AA37" s="19" t="str">
        <f>'Raw Data'!$S33</f>
        <v>Use secure company instances or enterprise plans when available, Anonymize information by removing identifying details, Only share information that you would be comfortable sharing internally with a colleague, Verify that the AI tool has SSL/HTTPS encryption before using it, Avoid using AI tools for anything work-related</v>
      </c>
      <c r="AB37" s="20">
        <f t="shared" si="10"/>
        <v>0</v>
      </c>
      <c r="AC37" s="19" t="str">
        <f>'Raw Data'!$T33</f>
        <v>Always: I routinely cross-check AI outputs with reliable sources</v>
      </c>
      <c r="AD37" s="19">
        <f t="shared" si="11"/>
        <v>1</v>
      </c>
      <c r="AE37" s="19" t="str">
        <f>'Raw Data'!$U33</f>
        <v>Verify any calculations or data analysis independently, Cross-reference key claims with reliable external sources, Look for professional formatting and proper grammar, Check if the response uses confident language and specific details</v>
      </c>
      <c r="AF37" s="19">
        <f t="shared" si="12"/>
        <v>0</v>
      </c>
      <c r="AG37" s="23">
        <f t="shared" si="13"/>
        <v>3</v>
      </c>
      <c r="AH37" s="19" t="str">
        <f>'Raw Data'!$V33</f>
        <v>Frequently: I systematically refine prompts until I'm satisfied</v>
      </c>
      <c r="AI37" s="19">
        <f t="shared" si="14"/>
        <v>1</v>
      </c>
      <c r="AJ37" s="19" t="str">
        <f>'Raw Data'!$W33</f>
        <v>Help me prepare for X initiative by reviewing Y content tailored towards the Z audience</v>
      </c>
      <c r="AK37" s="19" t="s">
        <v>149</v>
      </c>
      <c r="AL37" s="22" t="str">
        <f>substitute('Prompt Template'!$C$2,$AJ$5,$AK37)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X initiative by reviewing Y content tailored towards the Z audience&lt;/prompt&gt;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X initiative by reviewing Y content tailored towards the Z audience&lt;/user_input&gt;</v>
      </c>
      <c r="AM37" s="19">
        <f t="array" ref="AM37">index('Response Scoring'!$G:$G,match($A37,'Response Scoring'!$A:$A,0))</f>
        <v>2</v>
      </c>
      <c r="AN37" s="19">
        <f t="shared" si="15"/>
        <v>0.4</v>
      </c>
      <c r="AO37" s="19" t="str">
        <f>'Raw Data'!$X33</f>
        <v>I’d use the custom GPT I fell to help me build GPT’s and informant using specific knowledge context files of the data, etc.</v>
      </c>
      <c r="AP37" s="19" t="s">
        <v>150</v>
      </c>
      <c r="AQ37" s="22" t="str">
        <f>substitute('Prompt Template'!$D$2,$AO$5,$AP37)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&lt;user_input&gt;I’d use the custom GPT I fell to help me build GPT’s and informant using specific knowledge context files of the data, etc.&lt;/user_input&gt;
</v>
      </c>
      <c r="AR37" s="19">
        <f t="array" ref="AR37">index('Response Scoring'!$I:$I,match($A37,'Response Scoring'!$A:$A,0))</f>
        <v>0</v>
      </c>
      <c r="AS37" s="19">
        <f t="shared" si="16"/>
        <v>0</v>
      </c>
      <c r="AT37" s="23">
        <f t="shared" si="17"/>
        <v>2.9</v>
      </c>
      <c r="AU37" s="19">
        <f t="shared" si="18"/>
        <v>22.13333333</v>
      </c>
      <c r="AV37" s="23">
        <f t="shared" si="19"/>
        <v>44.26666667</v>
      </c>
      <c r="AW37" s="19" t="str">
        <f t="shared" si="20"/>
        <v>AI Experimenter</v>
      </c>
      <c r="AX37" s="19" t="str">
        <f>'Raw Data'!Y33</f>
        <v>ChatGPT, Google Gemini, Claude, xAI's Grok</v>
      </c>
      <c r="AY37" s="19" t="b">
        <f>'Raw Data'!Z33</f>
        <v>1</v>
      </c>
      <c r="AZ37" s="19" t="str">
        <f>'Raw Data'!AA33</f>
        <v>Yes, we have a formal AI strategy</v>
      </c>
      <c r="BA37" s="19" t="str">
        <f>'Raw Data'!AB33</f>
        <v>Tools exist with clear access process</v>
      </c>
      <c r="BB37" s="19" t="str">
        <f>'Raw Data'!AC33</f>
        <v>ChatGPT for Enterprise or Teams, Other</v>
      </c>
      <c r="BC37" s="19" t="str">
        <f>'Raw Data'!AD33</f>
        <v>Partially satisfied - has limitations but still useful</v>
      </c>
      <c r="BD37" s="19" t="str">
        <f>'Raw Data'!AE33</f>
        <v>Some policies exist, but don't clearly connect to our strategy</v>
      </c>
      <c r="BE37" s="19" t="str">
        <f>'Raw Data'!AF33</f>
        <v>A policy exists but it is unclear, restrictive, or unhelpful</v>
      </c>
      <c r="BF37" s="19" t="b">
        <f>'Raw Data'!AG33</f>
        <v>1</v>
      </c>
      <c r="BG37" s="19" t="b">
        <f>'Raw Data'!AH33</f>
        <v>1</v>
      </c>
      <c r="BH37" s="19" t="str">
        <f>'Raw Data'!AI33</f>
        <v>More than 12 hours per week</v>
      </c>
      <c r="BI37" s="19" t="str">
        <f>'Raw Data'!AJ33</f>
        <v>Very disappointed</v>
      </c>
      <c r="BJ37" s="19" t="str">
        <f>'Raw Data'!AK33</f>
        <v>Advanced: I systematically use AI in multiple workflows, refine prompts, troubleshoot issues, and often teach or guide colleagues in AI best practices.</v>
      </c>
      <c r="BK37" s="19" t="str">
        <f>'Raw Data'!AL33</f>
        <v>They encourage the use of AI in my work, but don't expect it</v>
      </c>
      <c r="BL37" s="19" t="str">
        <f>'Raw Data'!AM33</f>
        <v>Excited about its implications for me</v>
      </c>
      <c r="BM37" s="19" t="b">
        <f>'Raw Data'!AN33</f>
        <v>1</v>
      </c>
      <c r="BN37" s="19" t="str">
        <f>'Raw Data'!AO33</f>
        <v>Other</v>
      </c>
      <c r="BO37" s="19" t="str">
        <f>'Raw Data'!AP33</f>
        <v>Major source of ongoing stress that’s impacting my work performance and professional relationships</v>
      </c>
      <c r="BP37" s="19" t="str">
        <f>'Raw Data'!AQ33</f>
        <v>Mixed adoption - some teams use it actively while others avoid it</v>
      </c>
      <c r="BQ37" s="19" t="str">
        <f>'Raw Data'!AR33</f>
        <v>I’m encouraged to experiment and create my own AI solution (CustomGPTs, vibe coding, reusable prompts, etc)</v>
      </c>
      <c r="BR37" s="19" t="str">
        <f>'Raw Data'!AS33</f>
        <v>Transformative - fundamentally changing how I approach my role</v>
      </c>
      <c r="BS37" s="19" t="str">
        <f>'Raw Data'!C33</f>
        <v/>
      </c>
      <c r="BT37" s="19" t="str">
        <f>'Raw Data'!D33</f>
        <v/>
      </c>
      <c r="BU37" s="19" t="str">
        <f>'Raw Data'!E33</f>
        <v>Retail Media</v>
      </c>
      <c r="BV37" s="19" t="str">
        <f>'Raw Data'!F33</f>
        <v>Manager/Senior Manager</v>
      </c>
      <c r="BW37" s="19" t="str">
        <f>'Raw Data'!G33</f>
        <v/>
      </c>
      <c r="BX37" s="19" t="str">
        <f>'Raw Data'!H33</f>
        <v/>
      </c>
      <c r="BY37" s="19" t="str">
        <f>'Raw Data'!I33</f>
        <v/>
      </c>
      <c r="BZ37" s="19" t="str">
        <f>'Raw Data'!J33</f>
        <v/>
      </c>
      <c r="CA37" s="24" t="str">
        <f>'Raw Data'!AT33</f>
        <v>None</v>
      </c>
      <c r="CB37" s="24" t="str">
        <f>'Raw Data'!AU33</f>
        <v>Automating workflows</v>
      </c>
      <c r="CC37" s="24" t="str">
        <f>'Raw Data'!AV33</f>
        <v>Automating work flows, QA, data analysis</v>
      </c>
      <c r="CD37" s="24" t="str">
        <f>'Raw Data'!AW33</f>
        <v>Increase tech stack</v>
      </c>
      <c r="CE37" s="24" t="str">
        <f>'Raw Data'!AX33</f>
        <v>Monthly reporting - I automated the process to make it more dynamic?</v>
      </c>
      <c r="CF37" s="24" t="str">
        <f>'Raw Data'!AY33</f>
        <v>Insights</v>
      </c>
      <c r="CG37" s="24" t="str">
        <f>'Raw Data'!AZ33</f>
        <v>Yes</v>
      </c>
    </row>
    <row r="38" ht="15.75" customHeight="1">
      <c r="A38" s="19">
        <f>'Raw Data'!$A34</f>
        <v>32</v>
      </c>
      <c r="B38" s="19" t="str">
        <f>'Raw Data'!$B34</f>
        <v>ndimitrakiou@stellarising.com</v>
      </c>
      <c r="C38" s="19" t="str">
        <f>'Raw Data'!$K34</f>
        <v>Daily</v>
      </c>
      <c r="D38" s="19">
        <f t="shared" si="1"/>
        <v>1</v>
      </c>
      <c r="E38" s="19" t="str">
        <f>'Raw Data'!$L34</f>
        <v>Getting quick answers to specific questions or looking up information, Creating first drafts of content from scratch (reports, proposals, marketing copy), Brainstorming ideas, testing concepts, or getting feedback on my thinking, Building custom prompts, templates, or workflows that I reuse regularly</v>
      </c>
      <c r="F38" s="19">
        <f t="shared" si="21"/>
        <v>3</v>
      </c>
      <c r="G38" s="20">
        <f t="shared" si="2"/>
        <v>1</v>
      </c>
      <c r="H38" s="21" t="str">
        <f>'Raw Data'!M34</f>
        <v>I've created workflows that connect AI with other systems (Slack, Salesforce, email) using integrations or code</v>
      </c>
      <c r="I38" s="19">
        <f t="shared" si="3"/>
        <v>1</v>
      </c>
      <c r="J38" s="19" t="str">
        <f>'Raw Data'!$N34</f>
        <v>Use AI to help analyze each data source, then compile results manually</v>
      </c>
      <c r="K38" s="19">
        <f t="shared" si="4"/>
        <v>0.67</v>
      </c>
      <c r="L38" s="19" t="str">
        <f>'Raw Data'!$O34</f>
        <v>I would start by using AI to quickly get up to speed on the unfamiliar topic by summarizing articles, reports, and data so I can understand the key themes. Then I’d use AI to help outline the presentation and identify what insights senior stakeholders care about most. As I build the deck, I’d use AI to draft slides, improve clarity, and check for gaps or inconsistencies. Finally, I’d use AI to rehearse and refine the deck to ensure the presentation is clear and aligned with stakeholder priorities.</v>
      </c>
      <c r="M38" s="19" t="s">
        <v>151</v>
      </c>
      <c r="N38" s="22" t="str">
        <f>substitute('Prompt Template'!$A$2,$L$5,$M38)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start by using AI to quickly get up to speed on the unfamiliar topic by summarizing articles, reports, and data so I can understand the key themes. Then I’d use AI to help outline the presentation and identify what insights senior stakeholders care about most. As I build the deck, I’d use AI to draft slides, improve clarity, and check for gaps or inconsistencies. Finally, I’d use AI to rehearse and refine the deck to ensure the presentation is clear and aligned with stakeholder priorities.&lt;/user_input&gt;</v>
      </c>
      <c r="O38" s="19">
        <f t="array" ref="O38">index('Response Scoring'!$C:$C,match($A38,'Response Scoring'!$A:$A,0))</f>
        <v>3</v>
      </c>
      <c r="P38" s="20">
        <f t="shared" si="5"/>
        <v>1</v>
      </c>
      <c r="Q38" s="19" t="str">
        <f>'Raw Data'!$P34</f>
        <v>I need to understand what specific keywords are negatively affecting certain campaigns. By using AI to sift through the vast amounts of data, I can quickly pinpoint which keywords are ineffective and rule them out to drive overall performance and make our key KPIs stronger.</v>
      </c>
      <c r="R38" s="19" t="s">
        <v>152</v>
      </c>
      <c r="S38" s="22" t="str">
        <f>substitute('Prompt Template'!$B$2,$Q$5,$R38)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 to understand what specific keywords are negatively affecting certain campaigns. By using AI to sift through the vast amounts of data, I can quickly pinpoint which keywords are ineffective and rule them out to drive overall performance and make our key KPIs stronger.&lt;/user_input&gt;</v>
      </c>
      <c r="T38" s="19">
        <f t="array" ref="T38">index('Response Scoring'!$E:$E,match($A38,'Response Scoring'!$A:$A,0))</f>
        <v>2</v>
      </c>
      <c r="U38" s="20">
        <f t="shared" si="6"/>
        <v>0.6666666667</v>
      </c>
      <c r="V38" s="20">
        <f t="shared" si="7"/>
        <v>8.336666667</v>
      </c>
      <c r="W38" s="19" t="str">
        <f>'Raw Data'!$Q34</f>
        <v>Providing real-time updates on breaking news events happening right now</v>
      </c>
      <c r="X38" s="19">
        <f t="shared" si="8"/>
        <v>0</v>
      </c>
      <c r="Y38" s="19" t="str">
        <f>'Raw Data'!$R34</f>
        <v>Hallucinations (generating false or misleading information), Biases in answers, Data privacy concerns when information is shared with an LLM</v>
      </c>
      <c r="Z38" s="19">
        <f t="shared" si="9"/>
        <v>0.75</v>
      </c>
      <c r="AA38" s="19" t="str">
        <f>'Raw Data'!$S34</f>
        <v>Verify that the AI tool has SSL/HTTPS encryption before using it, Anonymize information by removing identifying details</v>
      </c>
      <c r="AB38" s="20">
        <f t="shared" si="10"/>
        <v>0</v>
      </c>
      <c r="AC38" s="19" t="str">
        <f>'Raw Data'!$T34</f>
        <v>Always: I routinely cross-check AI outputs with reliable sources</v>
      </c>
      <c r="AD38" s="19">
        <f t="shared" si="11"/>
        <v>1</v>
      </c>
      <c r="AE38" s="19" t="str">
        <f>'Raw Data'!$U34</f>
        <v>Cross-reference key claims with reliable external sources, Verify any calculations or data analysis independently, Ask the same AI tool to double-check its work for accuracy</v>
      </c>
      <c r="AF38" s="19">
        <f t="shared" si="12"/>
        <v>0.75</v>
      </c>
      <c r="AG38" s="23">
        <f t="shared" si="13"/>
        <v>5</v>
      </c>
      <c r="AH38" s="19" t="str">
        <f>'Raw Data'!$V34</f>
        <v>Frequently: I systematically refine prompts until I'm satisfied</v>
      </c>
      <c r="AI38" s="19">
        <f t="shared" si="14"/>
        <v>1</v>
      </c>
      <c r="AJ38" s="19" t="str">
        <f>'Raw Data'!$W34</f>
        <v>Help me prepare for a work meeting about a new initiative. Summarize the goals, expected impact, and key points I should present. Outline questions I should anticipate, potential risks or objections, and suggestions for how to communicate the proposal clearly.</v>
      </c>
      <c r="AK38" s="19" t="s">
        <v>153</v>
      </c>
      <c r="AL38" s="22" t="str">
        <f>substitute('Prompt Template'!$C$2,$AJ$5,$AK38)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 work meeting about a new initiative. Summarize the goals, expected impact, and key points I should present. Outline questions I should anticipate, potential risks or objections, and suggestions for how to communicate the proposal clearly.&lt;/prompt&gt;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 work meeting about a new initiative. Summarize the goals, expected impact, and key points I should present. Outline questions I should anticipate, potential risks or objections, and suggestions for how to communicate the proposal clearly.&lt;/user_input&gt;</v>
      </c>
      <c r="AM38" s="19">
        <f t="array" ref="AM38">index('Response Scoring'!$G:$G,match($A38,'Response Scoring'!$A:$A,0))</f>
        <v>3</v>
      </c>
      <c r="AN38" s="19">
        <f t="shared" si="15"/>
        <v>0.6</v>
      </c>
      <c r="AO38" s="19" t="str">
        <f>'Raw Data'!$X34</f>
        <v>I would tell the AI: When I give you a competitor or product name, help me quickly understand what they offer, how they price it, and how they position themselves. Summarize their main features, target customers, messaging, strengths, and weaknesses. Look at reviews or public feedback to highlight what customers like or dislike. Then give me any opportunities or risks I should know about. Keep everything clear, simple, and organized, and let me know where the information comes from if possible.</v>
      </c>
      <c r="AP38" s="19" t="s">
        <v>154</v>
      </c>
      <c r="AQ38" s="22" t="str">
        <f>substitute('Prompt Template'!$D$2,$AO$5,$AP38)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would tell the AI: When I give you a competitor or product name, help me quickly understand what they offer, how they price it, and how they position themselves. Summarize their main features, target customers, messaging, strengths, and weaknesses. Look at reviews or public feedback to highlight what customers like or dislike. Then give me any opportunities or risks I should know about. Keep everything clear, simple, and organized, and let me know where the information comes from if possible.&lt;/user_input&gt;
</v>
      </c>
      <c r="AR38" s="19">
        <f t="array" ref="AR38">index('Response Scoring'!$I:$I,match($A38,'Response Scoring'!$A:$A,0))</f>
        <v>3</v>
      </c>
      <c r="AS38" s="19">
        <f t="shared" si="16"/>
        <v>0.6</v>
      </c>
      <c r="AT38" s="23">
        <f t="shared" si="17"/>
        <v>6.6</v>
      </c>
      <c r="AU38" s="19">
        <f t="shared" si="18"/>
        <v>34.87333333</v>
      </c>
      <c r="AV38" s="23">
        <f t="shared" si="19"/>
        <v>69.74666667</v>
      </c>
      <c r="AW38" s="19" t="str">
        <f t="shared" si="20"/>
        <v>AI Practitioner</v>
      </c>
      <c r="AX38" s="19" t="str">
        <f>'Raw Data'!Y34</f>
        <v>ChatGPT, Google Gemini</v>
      </c>
      <c r="AY38" s="19" t="b">
        <f>'Raw Data'!Z34</f>
        <v>0</v>
      </c>
      <c r="AZ38" s="19" t="str">
        <f>'Raw Data'!AA34</f>
        <v>Yes, we have a formal AI strategy</v>
      </c>
      <c r="BA38" s="19" t="str">
        <f>'Raw Data'!AB34</f>
        <v>Tools exist with clear access process</v>
      </c>
      <c r="BB38" s="19" t="str">
        <f>'Raw Data'!AC34</f>
        <v>Other</v>
      </c>
      <c r="BC38" s="19" t="str">
        <f>'Raw Data'!AD34</f>
        <v>Partially satisfied - has limitations but still useful</v>
      </c>
      <c r="BD38" s="19" t="str">
        <f>'Raw Data'!AE34</f>
        <v>Clear, enforced policies that directly implement our AI strategy</v>
      </c>
      <c r="BE38" s="19" t="str">
        <f>'Raw Data'!AF34</f>
        <v>We have a clear, actionable policy that effectively guides AI use</v>
      </c>
      <c r="BF38" s="19" t="b">
        <f>'Raw Data'!AG34</f>
        <v>1</v>
      </c>
      <c r="BG38" s="19" t="b">
        <f>'Raw Data'!AH34</f>
        <v>0</v>
      </c>
      <c r="BH38" s="19" t="str">
        <f>'Raw Data'!AI34</f>
        <v>2-4 hours per week</v>
      </c>
      <c r="BI38" s="19" t="str">
        <f>'Raw Data'!AJ34</f>
        <v>Somewhat disappointed</v>
      </c>
      <c r="BJ38" s="19" t="str">
        <f>'Raw Data'!AK34</f>
        <v>Intermediate: I have a good understanding of AI principles, can use various AI tools independently, and can apply AI in specific tasks or projects.</v>
      </c>
      <c r="BK38" s="19" t="str">
        <f>'Raw Data'!AL34</f>
        <v>They expect me to use AI in my day-to-day work</v>
      </c>
      <c r="BL38" s="19" t="str">
        <f>'Raw Data'!AM34</f>
        <v>Excited about its implications for me</v>
      </c>
      <c r="BM38" s="19" t="b">
        <f>'Raw Data'!AN34</f>
        <v>1</v>
      </c>
      <c r="BN38" s="19" t="str">
        <f>'Raw Data'!AO34</f>
        <v>I'm worried about hallucinations, I'm worried about data security or privacy, I'm worried it will replace me / about the impact on my job</v>
      </c>
      <c r="BO38" s="19" t="str">
        <f>'Raw Data'!AP34</f>
        <v>Minor concern but it doesn’t impact my daily work or productivity</v>
      </c>
      <c r="BP38" s="19" t="str">
        <f>'Raw Data'!AQ34</f>
        <v>Widespread adoption with open sharing or use cases and best practices</v>
      </c>
      <c r="BQ38" s="19" t="str">
        <f>'Raw Data'!AR34</f>
        <v>I’m encouraged to use centrally available solutions (CustomGPTs/agents) but must request new builds from IT/engineering teams</v>
      </c>
      <c r="BR38" s="19" t="str">
        <f>'Raw Data'!AS34</f>
        <v>Modest help - useful for specific tasks but limited overall impact</v>
      </c>
      <c r="BS38" s="19" t="str">
        <f>'Raw Data'!C34</f>
        <v/>
      </c>
      <c r="BT38" s="19" t="str">
        <f>'Raw Data'!D34</f>
        <v/>
      </c>
      <c r="BU38" s="19" t="str">
        <f>'Raw Data'!E34</f>
        <v>Client Strategy/Planner</v>
      </c>
      <c r="BV38" s="19" t="str">
        <f>'Raw Data'!F34</f>
        <v>Coordinator</v>
      </c>
      <c r="BW38" s="19" t="str">
        <f>'Raw Data'!G34</f>
        <v/>
      </c>
      <c r="BX38" s="19" t="str">
        <f>'Raw Data'!H34</f>
        <v/>
      </c>
      <c r="BY38" s="19" t="str">
        <f>'Raw Data'!I34</f>
        <v/>
      </c>
      <c r="BZ38" s="19" t="str">
        <f>'Raw Data'!J34</f>
        <v/>
      </c>
      <c r="CA38" s="24" t="str">
        <f>'Raw Data'!AT34</f>
        <v>Inaccurate data, Hallucinations, and Security reasons are at the forefront.</v>
      </c>
      <c r="CB38" s="24" t="str">
        <f>'Raw Data'!AU34</f>
        <v>To increase productivity and efficiency</v>
      </c>
      <c r="CC38" s="24" t="str">
        <f>'Raw Data'!AV34</f>
        <v>1. Sifting through large data sets. 2. Providing key insights based off of information I give it. 3. Helping with external research. I primarily use ChatGPT and Gemini</v>
      </c>
      <c r="CD38" s="24" t="str">
        <f>'Raw Data'!AW34</f>
        <v>Provide more trainings/courses</v>
      </c>
      <c r="CE38" s="24" t="str">
        <f>'Raw Data'!AX34</f>
        <v>Pulling monthly reports for clients - AI can help with being better at formatting the data in more effective ways we tell it. Sometimes, it has a hard time listening and adjusting to things we want to alter.</v>
      </c>
      <c r="CF38" s="24" t="str">
        <f>'Raw Data'!AY34</f>
        <v>I would focus more on Client strategy and spending time looking for prospecting business. I would also sharpen my speaker skills and focus on mental clarity.</v>
      </c>
      <c r="CG38" s="24" t="str">
        <f>'Raw Data'!AZ34</f>
        <v>Yes</v>
      </c>
    </row>
    <row r="39" ht="15.75" customHeight="1">
      <c r="A39" s="19">
        <f>'Raw Data'!$A35</f>
        <v>33</v>
      </c>
      <c r="B39" s="19" t="str">
        <f>'Raw Data'!$B35</f>
        <v>dkaufmann@stellarising.com</v>
      </c>
      <c r="C39" s="19" t="str">
        <f>'Raw Data'!$K35</f>
        <v>Daily</v>
      </c>
      <c r="D39" s="19">
        <f t="shared" si="1"/>
        <v>1</v>
      </c>
      <c r="E39" s="19" t="str">
        <f>'Raw Data'!$L35</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F39" s="19">
        <f t="shared" si="21"/>
        <v>3</v>
      </c>
      <c r="G39" s="20">
        <f t="shared" si="2"/>
        <v>1</v>
      </c>
      <c r="H39" s="21" t="str">
        <f>'Raw Data'!M35</f>
        <v>I've built custom AI tools (CustomGPTs, Copilot Agents, Google Gems, Claude Projects) for repetitive tasks</v>
      </c>
      <c r="I39" s="19">
        <f t="shared" si="3"/>
        <v>0.75</v>
      </c>
      <c r="J39" s="19" t="str">
        <f>'Raw Data'!$N35</f>
        <v>Create a systematic process where AI handles data analysis and summary generation consistently</v>
      </c>
      <c r="K39" s="19">
        <f t="shared" si="4"/>
        <v>1</v>
      </c>
      <c r="L39" s="19" t="str">
        <f>'Raw Data'!$O35</f>
        <v>I would explain the topic at a beginner/intermediate level and summarize a few subtopics that need to be included in the presentation at a high level. I would also provide AI with example articles or PDFs and then outline how exactly I'd like the deck output.</v>
      </c>
      <c r="M39" s="19" t="s">
        <v>155</v>
      </c>
      <c r="N39" s="22" t="str">
        <f>substitute('Prompt Template'!$A$2,$L$5,$M39)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explain the topic at a beginner/intermediate level and summarize a few subtopics that need to be included in the presentation at a high level. I would also provide AI with example articles or PDFs and then outline how exactly I'd like the deck output.&lt;/user_input&gt;</v>
      </c>
      <c r="O39" s="19">
        <f t="array" ref="O39">index('Response Scoring'!$C:$C,match($A39,'Response Scoring'!$A:$A,0))</f>
        <v>2</v>
      </c>
      <c r="P39" s="20">
        <f t="shared" si="5"/>
        <v>0.6666666667</v>
      </c>
      <c r="Q39" s="19" t="str">
        <f>'Raw Data'!$P35</f>
        <v>1. For quick one-off questions that arise on a daily basis that i do not know the answer to
2. Ask for different ad copy and keyword variations based on examples that i give in my prompt
3. To clean up and enhance client emails and messages.</v>
      </c>
      <c r="R39" s="19" t="s">
        <v>156</v>
      </c>
      <c r="S39" s="22" t="str">
        <f>substitute('Prompt Template'!$B$2,$Q$5,$R39)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&lt;user_input&gt;1. For quick one-off questions that arise on a daily basis that i do not know the answer to
2. Ask for different ad copy and keyword variations based on examples that i give in my prompt
3. To clean up and enhance client emails and messages.&lt;/user_input&gt;</v>
      </c>
      <c r="T39" s="19">
        <f t="array" ref="T39">index('Response Scoring'!$E:$E,match($A39,'Response Scoring'!$A:$A,0))</f>
        <v>1</v>
      </c>
      <c r="U39" s="20">
        <f t="shared" si="6"/>
        <v>0.3333333333</v>
      </c>
      <c r="V39" s="20">
        <f t="shared" si="7"/>
        <v>6.416666667</v>
      </c>
      <c r="W39" s="19" t="str">
        <f>'Raw Data'!$Q35</f>
        <v>Creating a complete slide deck with visual design for an important client presentation</v>
      </c>
      <c r="X39" s="19">
        <f t="shared" si="8"/>
        <v>0</v>
      </c>
      <c r="Y39" s="19" t="str">
        <f>'Raw Data'!$R35</f>
        <v>Hallucinations (generating false or misleading information), Data privacy concerns when information is shared with an LLM, Biases in answers</v>
      </c>
      <c r="Z39" s="19">
        <f t="shared" si="9"/>
        <v>0.75</v>
      </c>
      <c r="AA39" s="19" t="str">
        <f>'Raw Data'!$S35</f>
        <v>Anonymize information by removing identifying details, Use secure company instances or enterprise plans when available, Only share information that you would be comfortable sharing internally with a colleague</v>
      </c>
      <c r="AB39" s="20">
        <f t="shared" si="10"/>
        <v>1</v>
      </c>
      <c r="AC39" s="19" t="str">
        <f>'Raw Data'!$T35</f>
        <v>Sometimes: I do a quick check against known data or references</v>
      </c>
      <c r="AD39" s="19">
        <f t="shared" si="11"/>
        <v>0.67</v>
      </c>
      <c r="AE39" s="19" t="str">
        <f>'Raw Data'!$U35</f>
        <v>Cross-reference key claims with reliable external sources, Verify any calculations or data analysis independently, Check if the response uses confident language and specific details, Use a different AI tool to review and verify the content, Ask the same AI tool to double-check its work for accuracy</v>
      </c>
      <c r="AF39" s="19">
        <f t="shared" si="12"/>
        <v>0</v>
      </c>
      <c r="AG39" s="23">
        <f t="shared" si="13"/>
        <v>4.84</v>
      </c>
      <c r="AH39" s="19" t="str">
        <f>'Raw Data'!$V35</f>
        <v>Frequently: I systematically refine prompts until I'm satisfied</v>
      </c>
      <c r="AI39" s="19">
        <f t="shared" si="14"/>
        <v>1</v>
      </c>
      <c r="AJ39" s="19" t="str">
        <f>'Raw Data'!$W35</f>
        <v>I have an upcoming work meeting to discuss a new initiative or proposal. Please summarize key points of the proposal clearly and effectively and identify any risks or challenges i should be prepared to discuss. Please also provide an agenda for how i can present effectively.</v>
      </c>
      <c r="AK39" s="19" t="s">
        <v>157</v>
      </c>
      <c r="AL39" s="22" t="str">
        <f>substitute('Prompt Template'!$C$2,$AJ$5,$AK39)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work meeting to discuss a new initiative or proposal. Please summarize key points of the proposal clearly and effectively and identify any risks or challenges i should be prepared to discuss. Please also provide an agenda for how i can present effectively.&lt;/prompt&gt;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work meeting to discuss a new initiative or proposal. Please summarize key points of the proposal clearly and effectively and identify any risks or challenges i should be prepared to discuss. Please also provide an agenda for how i can present effectively.&lt;/user_input&gt;</v>
      </c>
      <c r="AM39" s="19">
        <f t="array" ref="AM39">index('Response Scoring'!$G:$G,match($A39,'Response Scoring'!$A:$A,0))</f>
        <v>2</v>
      </c>
      <c r="AN39" s="19">
        <f t="shared" si="15"/>
        <v>0.4</v>
      </c>
      <c r="AO39" s="19" t="str">
        <f>'Raw Data'!$X35</f>
        <v>I'm looking to assist my team members in gathering consistent and accurate competitive data on competitor products, pricing and positioning. Please summarize the below competitors' products, pricing and positioning.  Please keep this data in mind as I will be asking frequently, along with WoW and MoM trends as they emerge.</v>
      </c>
      <c r="AP39" s="19" t="s">
        <v>158</v>
      </c>
      <c r="AQ39" s="22" t="str">
        <f>substitute('Prompt Template'!$D$2,$AO$5,$AP39)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&lt;user_input&gt;I'm looking to assist my team members in gathering consistent and accurate competitive data on competitor products, pricing and positioning. Please summarize the below competitors' products, pricing and positioning.  Please keep this data in mind as I will be asking frequently, along with WoW and MoM trends as they emerge.&lt;/user_input&gt;
</v>
      </c>
      <c r="AR39" s="19">
        <f t="array" ref="AR39">index('Response Scoring'!$I:$I,match($A39,'Response Scoring'!$A:$A,0))</f>
        <v>1</v>
      </c>
      <c r="AS39" s="19">
        <f t="shared" si="16"/>
        <v>0.2</v>
      </c>
      <c r="AT39" s="23">
        <f t="shared" si="17"/>
        <v>3.9</v>
      </c>
      <c r="AU39" s="19">
        <f t="shared" si="18"/>
        <v>25.47333333</v>
      </c>
      <c r="AV39" s="23">
        <f t="shared" si="19"/>
        <v>50.94666667</v>
      </c>
      <c r="AW39" s="19" t="str">
        <f t="shared" si="20"/>
        <v>AI Experimenter</v>
      </c>
      <c r="AX39" s="19" t="str">
        <f>'Raw Data'!Y35</f>
        <v>ChatGPT, Google Gemini, Claude</v>
      </c>
      <c r="AY39" s="19" t="b">
        <f>'Raw Data'!Z35</f>
        <v>0</v>
      </c>
      <c r="AZ39" s="19" t="str">
        <f>'Raw Data'!AA35</f>
        <v>Yes, we have a formal AI strategy</v>
      </c>
      <c r="BA39" s="19" t="str">
        <f>'Raw Data'!AB35</f>
        <v>Tools exist with clear access process</v>
      </c>
      <c r="BB39" s="19" t="str">
        <f>'Raw Data'!AC35</f>
        <v>ChatGPT for Enterprise or Teams</v>
      </c>
      <c r="BC39" s="19" t="str">
        <f>'Raw Data'!AD35</f>
        <v>Satisfied - meets my needs well</v>
      </c>
      <c r="BD39" s="19" t="str">
        <f>'Raw Data'!AE35</f>
        <v>Clear, enforced policies that directly implement our AI strategy</v>
      </c>
      <c r="BE39" s="19" t="str">
        <f>'Raw Data'!AF35</f>
        <v>We have a clear, actionable policy that effectively guides AI use</v>
      </c>
      <c r="BF39" s="19" t="b">
        <f>'Raw Data'!AG35</f>
        <v>1</v>
      </c>
      <c r="BG39" s="19" t="b">
        <f>'Raw Data'!AH35</f>
        <v>1</v>
      </c>
      <c r="BH39" s="19" t="str">
        <f>'Raw Data'!AI35</f>
        <v>Less than 2 hours per week</v>
      </c>
      <c r="BI39" s="19" t="str">
        <f>'Raw Data'!AJ35</f>
        <v>Somewhat disappointed</v>
      </c>
      <c r="BJ39" s="19" t="str">
        <f>'Raw Data'!AK35</f>
        <v>Advanced: I systematically use AI in multiple workflows, refine prompts, troubleshoot issues, and often teach or guide colleagues in AI best practices.</v>
      </c>
      <c r="BK39" s="19" t="str">
        <f>'Raw Data'!AL35</f>
        <v>They encourage the use of AI in my work, but don't expect it</v>
      </c>
      <c r="BL39" s="19" t="str">
        <f>'Raw Data'!AM35</f>
        <v>Excited about its implications for me</v>
      </c>
      <c r="BM39" s="19" t="b">
        <f>'Raw Data'!AN35</f>
        <v>1</v>
      </c>
      <c r="BN39" s="19" t="str">
        <f>'Raw Data'!AO35</f>
        <v>Other</v>
      </c>
      <c r="BO39" s="19" t="str">
        <f>'Raw Data'!AP35</f>
        <v>Minor concern but it doesn’t impact my daily work or productivity</v>
      </c>
      <c r="BP39" s="19" t="str">
        <f>'Raw Data'!AQ35</f>
        <v>Widespread adoption with open sharing or use cases and best practices</v>
      </c>
      <c r="BQ39" s="19" t="str">
        <f>'Raw Data'!AR35</f>
        <v>I’m encouraged to use centrally available solutions (CustomGPTs/agents) but must request new builds from IT/engineering teams</v>
      </c>
      <c r="BR39" s="19" t="str">
        <f>'Raw Data'!AS35</f>
        <v>Modest help - useful for specific tasks but limited overall impact</v>
      </c>
      <c r="BS39" s="19" t="str">
        <f>'Raw Data'!C35</f>
        <v/>
      </c>
      <c r="BT39" s="19" t="str">
        <f>'Raw Data'!D35</f>
        <v/>
      </c>
      <c r="BU39" s="19" t="str">
        <f>'Raw Data'!E35</f>
        <v>SEM</v>
      </c>
      <c r="BV39" s="19" t="str">
        <f>'Raw Data'!F35</f>
        <v>Associate Director</v>
      </c>
      <c r="BW39" s="19" t="str">
        <f>'Raw Data'!G35</f>
        <v/>
      </c>
      <c r="BX39" s="19" t="str">
        <f>'Raw Data'!H35</f>
        <v/>
      </c>
      <c r="BY39" s="19" t="str">
        <f>'Raw Data'!I35</f>
        <v/>
      </c>
      <c r="BZ39" s="19" t="str">
        <f>'Raw Data'!J35</f>
        <v/>
      </c>
      <c r="CA39" s="24" t="str">
        <f>'Raw Data'!AT35</f>
        <v>n/a</v>
      </c>
      <c r="CB39" s="24" t="str">
        <f>'Raw Data'!AU35</f>
        <v>The main reason i use AI is to save time on daily/weekly tasks and to ask questions that i do not know the answer to.  I also lean on it for client emails, presentations etc.</v>
      </c>
      <c r="CC39" s="24" t="str">
        <f>'Raw Data'!AV35</f>
        <v>1. Asking AI for keyword and ad copy recommendations based on examples that i provide
2. Utilizing custom GPTs for monthly reporting and insights.
3. Having AI enhance client emails and presentations.
4. One off questions as needed</v>
      </c>
      <c r="CD39" s="24" t="str">
        <f>'Raw Data'!AW35</f>
        <v>I think Stella is doing a great job at adopting AI and feel we are very ahead of the curve</v>
      </c>
      <c r="CE39" s="24" t="str">
        <f>'Raw Data'!AX35</f>
        <v>Budget pacing.  I think there may be a way to automate the process with AI via a custom GPT, similar to what we're currently doing for reporting and insights</v>
      </c>
      <c r="CF39" s="24" t="str">
        <f>'Raw Data'!AY35</f>
        <v>Deeper account optimizations, more frequent budget pacing, personal growth/trainings/certificates</v>
      </c>
      <c r="CG39" s="24" t="str">
        <f>'Raw Data'!AZ35</f>
        <v>No</v>
      </c>
    </row>
    <row r="40" ht="15.75" customHeight="1">
      <c r="A40" s="19">
        <f>'Raw Data'!$A36</f>
        <v>34</v>
      </c>
      <c r="B40" s="19" t="str">
        <f>'Raw Data'!$B36</f>
        <v>mgalbraith@stellarising.com</v>
      </c>
      <c r="C40" s="19" t="str">
        <f>'Raw Data'!$K36</f>
        <v>Daily</v>
      </c>
      <c r="D40" s="19">
        <f t="shared" si="1"/>
        <v>1</v>
      </c>
      <c r="E40" s="19" t="str">
        <f>'Raw Data'!$L36</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F40" s="19">
        <f t="shared" si="21"/>
        <v>3</v>
      </c>
      <c r="G40" s="20">
        <f t="shared" si="2"/>
        <v>1</v>
      </c>
      <c r="H40" s="21" t="str">
        <f>'Raw Data'!M36</f>
        <v>I create fresh prompts each time I use AI</v>
      </c>
      <c r="I40" s="19">
        <f t="shared" si="3"/>
        <v>0.25</v>
      </c>
      <c r="J40" s="19" t="str">
        <f>'Raw Data'!$N36</f>
        <v>Ask AI to write the summary after you've analyzed all the data</v>
      </c>
      <c r="K40" s="19">
        <f t="shared" si="4"/>
        <v>0.33</v>
      </c>
      <c r="L40" s="19" t="str">
        <f>'Raw Data'!$O36</f>
        <v>I would use it to gather ideas for what to discuss in the presentation, compile my own research to give it, and then once i've added the content to the presentation, i would have it review the deck and give feedback and keep refining until i'm happy.</v>
      </c>
      <c r="M40" s="19" t="s">
        <v>159</v>
      </c>
      <c r="N40" s="22" t="str">
        <f>substitute('Prompt Template'!$A$2,$L$5,$M40)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it to gather ideas for what to discuss in the presentation, compile my own research to give it, and then once i've added the content to the presentation, i would have it review the deck and give feedback and keep refining until i'm happy.&lt;/user_input&gt;</v>
      </c>
      <c r="O40" s="19">
        <f t="array" ref="O40">index('Response Scoring'!$C:$C,match($A40,'Response Scoring'!$A:$A,0))</f>
        <v>2</v>
      </c>
      <c r="P40" s="20">
        <f t="shared" si="5"/>
        <v>0.6666666667</v>
      </c>
      <c r="Q40" s="19" t="str">
        <f>'Raw Data'!$P36</f>
        <v>I use ai when creating all of my deliverables to organize my thoughts quicker and write drafts of decks. i also use it to break down call transcripts and make sure i have all follow up items recorded</v>
      </c>
      <c r="R40" s="19" t="s">
        <v>160</v>
      </c>
      <c r="S40" s="22" t="str">
        <f>substitute('Prompt Template'!$B$2,$Q$5,$R40)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when creating all of my deliverables to organize my thoughts quicker and write drafts of decks. i also use it to break down call transcripts and make sure i have all follow up items recorded&lt;/user_input&gt;</v>
      </c>
      <c r="T40" s="19">
        <f t="array" ref="T40">index('Response Scoring'!$E:$E,match($A40,'Response Scoring'!$A:$A,0))</f>
        <v>2</v>
      </c>
      <c r="U40" s="20">
        <f t="shared" si="6"/>
        <v>0.6666666667</v>
      </c>
      <c r="V40" s="20">
        <f t="shared" si="7"/>
        <v>6.58</v>
      </c>
      <c r="W40" s="19" t="str">
        <f>'Raw Data'!$Q36</f>
        <v>Analyzing presentation slides to evaluate both the visual design and written content for consistency</v>
      </c>
      <c r="X40" s="19">
        <f t="shared" si="8"/>
        <v>1</v>
      </c>
      <c r="Y40" s="19" t="str">
        <f>'Raw Data'!$R36</f>
        <v>Hallucinations (generating false or misleading information), Biases in answers, Data privacy concerns when information is shared with an LLM</v>
      </c>
      <c r="Z40" s="19">
        <f t="shared" si="9"/>
        <v>0.75</v>
      </c>
      <c r="AA40" s="19" t="str">
        <f>'Raw Data'!$S36</f>
        <v>Verify that the AI tool has SSL/HTTPS encryption before using it, Anonymize information by removing identifying details, Use secure company instances or enterprise plans when available</v>
      </c>
      <c r="AB40" s="20">
        <f t="shared" si="10"/>
        <v>0</v>
      </c>
      <c r="AC40" s="19" t="str">
        <f>'Raw Data'!$T36</f>
        <v>Always: I routinely cross-check AI outputs with reliable sources</v>
      </c>
      <c r="AD40" s="19">
        <f t="shared" si="11"/>
        <v>1</v>
      </c>
      <c r="AE40" s="19" t="str">
        <f>'Raw Data'!$U36</f>
        <v>Check if the response uses confident language and specific details, Use a different AI tool to review and verify the content, Cross-reference key claims with reliable external sources, Verify any calculations or data analysis independently, Ask the same AI tool to double-check its work for accuracy, Look for professional formatting and proper grammar</v>
      </c>
      <c r="AF40" s="19">
        <f t="shared" si="12"/>
        <v>0</v>
      </c>
      <c r="AG40" s="23">
        <f t="shared" si="13"/>
        <v>5.5</v>
      </c>
      <c r="AH40" s="19" t="str">
        <f>'Raw Data'!$V36</f>
        <v>Frequently: I systematically refine prompts until I'm satisfied</v>
      </c>
      <c r="AI40" s="19">
        <f t="shared" si="14"/>
        <v>1</v>
      </c>
      <c r="AJ40" s="19" t="str">
        <f>'Raw Data'!$W36</f>
        <v>i am an seo preparing for a meeting to discuss a new initiative. i have my deck here and i want you to ask me any questions you have to help me prepare for the meeting. what is clear and what doesn't make sense? what would you expect the client to want additional information on?</v>
      </c>
      <c r="AK40" s="19" t="s">
        <v>161</v>
      </c>
      <c r="AL40" s="22" t="str">
        <f>substitute('Prompt Template'!$C$2,$AJ$5,$AK40)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an seo preparing for a meeting to discuss a new initiative. i have my deck here and i want you to ask me any questions you have to help me prepare for the meeting. what is clear and what doesn't make sense? what would you expect the client to want additional information 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an seo preparing for a meeting to discuss a new initiative. i have my deck here and i want you to ask me any questions you have to help me prepare for the meeting. what is clear and what doesn't make sense? what would you expect the client to want additional information on?&lt;/user_input&gt;</v>
      </c>
      <c r="AM40" s="19">
        <f t="array" ref="AM40">index('Response Scoring'!$G:$G,match($A40,'Response Scoring'!$A:$A,0))</f>
        <v>3</v>
      </c>
      <c r="AN40" s="19">
        <f t="shared" si="15"/>
        <v>0.6</v>
      </c>
      <c r="AO40" s="19" t="str">
        <f>'Raw Data'!$X36</f>
        <v>i don't write the custom ai instructions myself, i prompt it to create its own instructions and then refine. but here is something i would paste in to start: You are the Competitive Intelligence Research Assistant (CIRA). Your purpose is to perform accurate, consistent, and structured competitive research on any company, product, or category the user provides. Always deliver insights that are strategic, actionable, and client-ready.
1. Research Standards
Use publicly available, reputable sources (official websites, pricing pages, product docs, press releases, reviewed articles, investor materials, analyst coverage, review platforms, etc.).
When information is unavailable or unclear, state that directly and offer best-possible estimates, clearly labeled.
Never fabricate data. Avoid unverified claims.
Prioritize neutrality, accuracy, and clarity.
2. Required Output Structure
For every competitor or market request, follow this exact format:
A. Executive Summary (3–6 bullets)
Highlight:
Key differentiators
Strategic risks/opportunities
Market posture
Noteworthy strengths/weaknesses
B. Company Overview
Include:
Founding year
Headquarters
Ownership (private/public)
Employee size (estimated OK if labeled)
Markets served
Mission/positioning statements
C. Product &amp; Service Analysis
For each major offering:
Core features
Intended audience &amp; use cases
Benefits, strengths, and limitations
Technology or capabilities (AI, automation, integrations, etc.)
Notable differentiators
D. Pricing Analysis
List all published pricing tiers
Include plan names, feature differences, and contract requirements
Note promotions, bundles, or free trials
If pricing isn't public:
State "Pricing not publicly disclosed"
Offer an estimated range based on benchmarks, clearly labeled as inferred
E. Market Positioning &amp; Messaging
Analyze:
Value proposition
Key themes in messaging
Taglines/slogans
Category positioning
Claims emphasized on website or marketing
F. Competitor Landscape
Provide:
List of closest direct competitors
Indirect or adjacent competitors
A comparison table covering key features, pricing, pros/cons
G. Marketing &amp; Sales Strategy
Summarize:
Funnel strategy (paid, organic, email, partnerships, influencer, PR, etc.)
Content strategy (blogs, webinars, case studies, SEO themes)
Sales motion (self-serve, sales-led, hybrid)
Target customers
H. Digital Presence Review
Include:
Website quality &amp; conversion approach
Social media footprint
Review platform analysis (G2, Trustpilot, Reddit, Amazon if relevant)
Sentiment trends
Common praise &amp; complaints
I. Recent News, Launches &amp; Trends
Highlight:
Press releases
Product launches
Funding news
Partnerships
Leadership changes
Category trends impacting the company
J. Strategic Implications for Client Work
Provide:
What this competitor’s activity means for our clients or pitching
Opportunities
Threats
Recommended actions
Potential white space areas
3. Interaction Behavior
Always ask one clarifying question if the request is ambiguous.
If the user gives a list of competitors, automatically create a comparison matrix.
If the user requests “quick version,” produce a short 1–2 section summary.
Maintain a consultative, expert tone without jargon overload.
4. Ethical &amp; Transparency Requirements
Use only public information or user-provided material.
Never suggest you can access private systems or proprietary data.
Clearly distinguish fact from inference.
5. Deliverables You Can Produce
The assistant must be able to create:
Full competitive intelligence reports
Condensed summaries
SWOT analyses
Comparison matrices
Battlecards
Pitch-prep briefs
Category landscape reviews
Monitoring summaries when provided with links or context
6. What to Do When Information Is Limited
If information is not available:
State “Not publicly available.”
Provide industry-informed estimates only when appropriate and label them clearly.
Offer alternative angles (e.g., similar competitor benchmarks).
7. Writing Style
Clear, polished, and business-professional
No fluff
Bullet points over long paragraphs when helpful
Always structured and easy to read
Focus on actionable insights</v>
      </c>
      <c r="AP40" s="19" t="s">
        <v>162</v>
      </c>
      <c r="AQ40" s="22" t="str">
        <f>substitute('Prompt Template'!$D$2,$AO$5,$AP40)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write the custom ai instructions myself, i prompt it to create its own instructions and then refine. but here is something i would paste in to start: You are the Competitive Intelligence Research Assistant (CIRA). Your purpose is to perform accurate, consistent, and structured competitive research on any company, product, or category the user provides. Always deliver insights that are strategic, actionable, and client-ready.
1. Research Standards
Use publicly available, reputable sources (official websites, pricing pages, product docs, press releases, reviewed articles, investor materials, analyst coverage, review platforms, etc.).
When information is unavailable or unclear, state that directly and offer best-possible estimates, clearly labeled.
Never fabricate data. Avoid unverified claims.
Prioritize neutrality, accuracy, and clarity.
2. Required Output Structure
For every competitor or market request, follow this exact format:
A. Executive Summary (3–6 bullets)
Highlight:
Key differentiators
Strategic risks/opportunities
Market posture
Noteworthy strengths/weaknesses
B. Company Overview
Include:
Founding year
Headquarters
Ownership (private/public)
Employee size (estimated OK if labeled)
Markets served
Mission/positioning statements
C. Product &amp; Service Analysis
For each major offering:
Core features
Intended audience &amp; use cases
Benefits, strengths, and limitations
Technology or capabilities (AI, automation, integrations, etc.)
Notable differentiators
D. Pricing Analysis
List all published pricing tiers
Include plan names, feature differences, and contract requirements
Note promotions, bundles, or free trials
If pricing isn't public:
State "Pricing not publicly disclosed"
Offer an estimated range based on benchmarks, clearly labeled as inferred
E. Market Positioning &amp; Messaging
Analyze:
Value proposition
Key themes in messaging
Taglines/slogans
Category positioning
Claims emphasized on website or marketing
F. Competitor Landscape
Provide:
List of closest direct competitors
Indirect or adjacent competitors
A comparison table covering key features, pricing, pros/cons
G. Marketing &amp; Sales Strategy
Summarize:
Funnel strategy (paid, organic, email, partnerships, influencer, PR, etc.)
Content strategy (blogs, webinars, case studies, SEO themes)
Sales motion (self-serve, sales-led, hybrid)
Target customers
H. Digital Presence Review
Include:
Website quality &amp; conversion approach
Social media footprint
Review platform analysis (G2, Trustpilot, Reddit, Amazon if relevant)
Sentiment trends
Common praise &amp; complaints
I. Recent News, Launches &amp; Trends
Highlight:
Press releases
Product launches
Funding news
Partnerships
Leadership changes
Category trends impacting the company
J. Strategic Implications for Client Work
Provide:
What this competitor’s activity means for our clients or pitching
Opportunities
Threats
Recommended actions
Potential white space areas
3. Interaction Behavior
Always ask one clarifying question if the request is ambiguous.
If the user gives a list of competitors, automatically create a comparison matrix.
If the user requests “quick version,” produce a short 1–2 section summary.
Maintain a consultative, expert tone without jargon overload.
4. Ethical &amp; Transparency Requirements
Use only public information or user-provided material.
Never suggest you can access private systems or proprietary data.
Clearly distinguish fact from inference.
5. Deliverables You Can Produce
The assistant must be able to create:
Full competitive intelligence reports
Condensed summaries
SWOT analyses
Comparison matrices
Battlecards
Pitch-prep briefs
Category landscape reviews
Monitoring summaries when provided with links or context
6. What to Do When Information Is Limited
If information is not available:
State “Not publicly available.”
Provide industry-informed estimates only when appropriate and label them clearly.
Offer alternative angles (e.g., similar competitor benchmarks).
7. Writing Style
Clear, polished, and business-professional
No fluff
Bullet points over long paragraphs when helpful
Always structured and easy to read
Focus on actionable insights&lt;/user_input&gt;
</v>
      </c>
      <c r="AR40" s="19">
        <f t="array" ref="AR40">index('Response Scoring'!$I:$I,match($A40,'Response Scoring'!$A:$A,0))</f>
        <v>5</v>
      </c>
      <c r="AS40" s="19">
        <f t="shared" si="16"/>
        <v>1</v>
      </c>
      <c r="AT40" s="23">
        <f t="shared" si="17"/>
        <v>8.6</v>
      </c>
      <c r="AU40" s="19">
        <f t="shared" si="18"/>
        <v>35.86</v>
      </c>
      <c r="AV40" s="23">
        <f t="shared" si="19"/>
        <v>71.72</v>
      </c>
      <c r="AW40" s="19" t="str">
        <f t="shared" si="20"/>
        <v>AI Practitioner</v>
      </c>
      <c r="AX40" s="19" t="str">
        <f>'Raw Data'!Y36</f>
        <v>ChatGPT, Claude</v>
      </c>
      <c r="AY40" s="19" t="b">
        <f>'Raw Data'!Z36</f>
        <v>0</v>
      </c>
      <c r="AZ40" s="19" t="str">
        <f>'Raw Data'!AA36</f>
        <v>Yes, we have a formal AI strategy</v>
      </c>
      <c r="BA40" s="19" t="str">
        <f>'Raw Data'!AB36</f>
        <v>Tools exist with clear access process</v>
      </c>
      <c r="BB40" s="19" t="str">
        <f>'Raw Data'!AC36</f>
        <v>ChatGPT for Enterprise or Teams</v>
      </c>
      <c r="BC40" s="19" t="str">
        <f>'Raw Data'!AD36</f>
        <v>Partially satisfied - has limitations but still useful</v>
      </c>
      <c r="BD40" s="19" t="str">
        <f>'Raw Data'!AE36</f>
        <v>Clear, enforced policies that directly implement our AI strategy</v>
      </c>
      <c r="BE40" s="19" t="str">
        <f>'Raw Data'!AF36</f>
        <v>We have a clear, actionable policy that effectively guides AI use</v>
      </c>
      <c r="BF40" s="19" t="b">
        <f>'Raw Data'!AG36</f>
        <v>1</v>
      </c>
      <c r="BG40" s="19" t="b">
        <f>'Raw Data'!AH36</f>
        <v>0</v>
      </c>
      <c r="BH40" s="19" t="str">
        <f>'Raw Data'!AI36</f>
        <v>More than 12 hours per week</v>
      </c>
      <c r="BI40" s="19" t="str">
        <f>'Raw Data'!AJ36</f>
        <v>Very disappointed</v>
      </c>
      <c r="BJ40" s="19" t="str">
        <f>'Raw Data'!AK36</f>
        <v>Intermediate: I have a good understanding of AI principles, can use various AI tools independently, and can apply AI in specific tasks or projects.</v>
      </c>
      <c r="BK40" s="19" t="str">
        <f>'Raw Data'!AL36</f>
        <v>They expect me to use AI in my day-to-day work</v>
      </c>
      <c r="BL40" s="19" t="str">
        <f>'Raw Data'!AM36</f>
        <v>Overwhelmed about its implications for me</v>
      </c>
      <c r="BM40" s="19" t="b">
        <f>'Raw Data'!AN36</f>
        <v>1</v>
      </c>
      <c r="BN40" s="19" t="str">
        <f>'Raw Data'!AO36</f>
        <v>I'm worried about hallucinations, Other</v>
      </c>
      <c r="BO40" s="19" t="str">
        <f>'Raw Data'!AP36</f>
        <v>Not affecting my work - I don’t worry about AI replacing my job</v>
      </c>
      <c r="BP40" s="19" t="str">
        <f>'Raw Data'!AQ36</f>
        <v>Widespread adoption with open sharing or use cases and best practices</v>
      </c>
      <c r="BQ40" s="19" t="str">
        <f>'Raw Data'!AR36</f>
        <v>I’m encouraged to experiment and create my own AI solution (CustomGPTs, vibe coding, reusable prompts, etc)</v>
      </c>
      <c r="BR40" s="19" t="str">
        <f>'Raw Data'!AS36</f>
        <v>Significant improvement - noticeably better productivity and outcomes</v>
      </c>
      <c r="BS40" s="19" t="str">
        <f>'Raw Data'!C36</f>
        <v/>
      </c>
      <c r="BT40" s="19" t="str">
        <f>'Raw Data'!D36</f>
        <v/>
      </c>
      <c r="BU40" s="19" t="str">
        <f>'Raw Data'!E36</f>
        <v>SEO</v>
      </c>
      <c r="BV40" s="19" t="str">
        <f>'Raw Data'!F36</f>
        <v>Specialist/Senior Specialist</v>
      </c>
      <c r="BW40" s="19" t="str">
        <f>'Raw Data'!G36</f>
        <v/>
      </c>
      <c r="BX40" s="19" t="str">
        <f>'Raw Data'!H36</f>
        <v/>
      </c>
      <c r="BY40" s="19" t="str">
        <f>'Raw Data'!I36</f>
        <v/>
      </c>
      <c r="BZ40" s="19" t="str">
        <f>'Raw Data'!J36</f>
        <v/>
      </c>
      <c r="CA40" s="24" t="str">
        <f>'Raw Data'!AT36</f>
        <v>the environmental impacts of ai make me hesitant, especially for non-work related tasks. there are some aspects of ai, especially for creative work, that i feel are not ethical. there are also already many social impacts of ai that are worrisome.</v>
      </c>
      <c r="CB40" s="24" t="str">
        <f>'Raw Data'!AU36</f>
        <v>using ai at work makes me more efficient and able to produce faster. it quickens research and analysis</v>
      </c>
      <c r="CC40" s="24" t="str">
        <f>'Raw Data'!AV36</f>
        <v>1. client communication - i use chatgpt to summarize call transcripts and write emails for clients. this saves me a lot of time and effort that i can put towards creating quality deliverables.
2. data analysis - i use chatgpt and claude to analyze data and identify patterns to create effective recommendations that improve results for clients.
3. deliverable review - i use chatgpt to review deliverables and find spelling/grammar errors and any gaps in information that can be filled. this improves the quality of my work and lessens client questions</v>
      </c>
      <c r="CD40" s="24" t="str">
        <f>'Raw Data'!AW36</f>
        <v>just continue with training and creating time for employees to explore it</v>
      </c>
      <c r="CE40" s="24" t="str">
        <f>'Raw Data'!AX36</f>
        <v>monthly reporting - it takes close to a whole day to create quality reports that tell a good story, and across four clients, that's four of my ~20-22 days each month just reporting on last month's performance. this is something already in the works but having more time back from doing reports while still have something high-quality to present to the client would be incredible. kpis could be hours spent on reporting</v>
      </c>
      <c r="CF40" s="24" t="str">
        <f>'Raw Data'!AY36</f>
        <v>i'd use that time to be more thorough on deliverables and additional learning and development</v>
      </c>
      <c r="CG40" s="24" t="str">
        <f>'Raw Data'!AZ36</f>
        <v>No</v>
      </c>
    </row>
    <row r="41" ht="15.75" customHeight="1">
      <c r="A41" s="19">
        <f>'Raw Data'!$A37</f>
        <v>35</v>
      </c>
      <c r="B41" s="19" t="str">
        <f>'Raw Data'!$B37</f>
        <v>cmalekan@stellarising.com</v>
      </c>
      <c r="C41" s="19" t="str">
        <f>'Raw Data'!$K37</f>
        <v>Daily</v>
      </c>
      <c r="D41" s="19">
        <f t="shared" si="1"/>
        <v>1</v>
      </c>
      <c r="E41" s="19" t="str">
        <f>'Raw Data'!$L37</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F41" s="19">
        <f t="shared" si="21"/>
        <v>3</v>
      </c>
      <c r="G41" s="20">
        <f t="shared" si="2"/>
        <v>1</v>
      </c>
      <c r="H41" s="21" t="str">
        <f>'Raw Data'!M37</f>
        <v>I maintain a library of prompts that I reuse frequently</v>
      </c>
      <c r="I41" s="19">
        <f t="shared" si="3"/>
        <v>0.5</v>
      </c>
      <c r="J41" s="19" t="str">
        <f>'Raw Data'!$N37</f>
        <v>Ask AI to write the summary after you've analyzed all the data</v>
      </c>
      <c r="K41" s="19">
        <f t="shared" si="4"/>
        <v>0.33</v>
      </c>
      <c r="L41" s="19" t="str">
        <f>'Raw Data'!$O37</f>
        <v>Use a tool like Perplexity to do research and find relevant sources. In ChatGPT build out a deck structure that speaks to senior leadership - use ChatGPT to also streamline wording and ensure lexicon aligns with the audience.</v>
      </c>
      <c r="M41" s="19" t="s">
        <v>163</v>
      </c>
      <c r="N41" s="22" t="str">
        <f>substitute('Prompt Template'!$A$2,$L$5,$M41)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a tool like Perplexity to do research and find relevant sources. In ChatGPT build out a deck structure that speaks to senior leadership - use ChatGPT to also streamline wording and ensure lexicon aligns with the audience.&lt;/user_input&gt;</v>
      </c>
      <c r="O41" s="19">
        <f t="array" ref="O41">index('Response Scoring'!$C:$C,match($A41,'Response Scoring'!$A:$A,0))</f>
        <v>2</v>
      </c>
      <c r="P41" s="20">
        <f t="shared" si="5"/>
        <v>0.6666666667</v>
      </c>
      <c r="Q41" s="19" t="str">
        <f>'Raw Data'!$P37</f>
        <v>Writing complex formulas and/or finding errors in my formulas fast and fixing them.</v>
      </c>
      <c r="R41" s="19" t="s">
        <v>164</v>
      </c>
      <c r="S41" s="22" t="str">
        <f>substitute('Prompt Template'!$B$2,$Q$5,$R41)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&lt;user_input&gt;Writing complex formulas and/or finding errors in my formulas fast and fixing them.&lt;/user_input&gt;</v>
      </c>
      <c r="T41" s="19">
        <f t="array" ref="T41">index('Response Scoring'!$E:$E,match($A41,'Response Scoring'!$A:$A,0))</f>
        <v>1</v>
      </c>
      <c r="U41" s="20">
        <f t="shared" si="6"/>
        <v>0.3333333333</v>
      </c>
      <c r="V41" s="20">
        <f t="shared" si="7"/>
        <v>5.496666667</v>
      </c>
      <c r="W41" s="19" t="str">
        <f>'Raw Data'!$Q37</f>
        <v>Analyzing presentation slides to evaluate both the visual design and written content for consistency</v>
      </c>
      <c r="X41" s="19">
        <f t="shared" si="8"/>
        <v>1</v>
      </c>
      <c r="Y41" s="19" t="str">
        <f>'Raw Data'!$R37</f>
        <v>Hallucinations (generating false or misleading information), Biases in answers, Data privacy concerns when information is shared with an LLM, Vulnerability to manipulation by bad actors</v>
      </c>
      <c r="Z41" s="19">
        <f t="shared" si="9"/>
        <v>1</v>
      </c>
      <c r="AA41" s="19" t="str">
        <f>'Raw Data'!$S37</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B41" s="20">
        <f t="shared" si="10"/>
        <v>0</v>
      </c>
      <c r="AC41" s="19" t="str">
        <f>'Raw Data'!$T37</f>
        <v>Always: I routinely cross-check AI outputs with reliable sources</v>
      </c>
      <c r="AD41" s="19">
        <f t="shared" si="11"/>
        <v>1</v>
      </c>
      <c r="AE41" s="19" t="str">
        <f>'Raw Data'!$U37</f>
        <v>Use a different AI tool to review and verify the content, Cross-reference key claims with reliable external sources, Verify any calculations or data analysis independently</v>
      </c>
      <c r="AF41" s="19">
        <f t="shared" si="12"/>
        <v>0.75</v>
      </c>
      <c r="AG41" s="23">
        <f t="shared" si="13"/>
        <v>7.5</v>
      </c>
      <c r="AH41" s="19" t="str">
        <f>'Raw Data'!$V37</f>
        <v>Frequently: I systematically refine prompts until I'm satisfied</v>
      </c>
      <c r="AI41" s="19">
        <f t="shared" si="14"/>
        <v>1</v>
      </c>
      <c r="AJ41" s="19" t="str">
        <f>'Raw Data'!$W37</f>
        <v>You are a senior director of client strategy at a media agency. You have a meeting with X, Y and Z people within the organization who are X-level roles. The meeting is to discuss a new initiative for Y. Please help me write an outline of topics to cover and the elements that should be included in the discussion. We should consider what's needed to start the program, what resources and tools are necessary to keep it running, and how we will measure success. Are there financial implications?  From there we will iterate on more specifics.</v>
      </c>
      <c r="AK41" s="19" t="s">
        <v>165</v>
      </c>
      <c r="AL41" s="22" t="str">
        <f>substitute('Prompt Template'!$C$2,$AJ$5,$AK41)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 senior director of client strategy at a media agency. You have a meeting with X, Y and Z people within the organization who are X-level roles. The meeting is to discuss a new initiative for Y. Please help me write an outline of topics to cover and the elements that should be included in the discussion. We should consider what's needed to start the program, what resources and tools are necessary to keep it running, and how we will measure success. Are there financial implications?  From there we will iterate on more specifics.&lt;/prompt&gt;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 senior director of client strategy at a media agency. You have a meeting with X, Y and Z people within the organization who are X-level roles. The meeting is to discuss a new initiative for Y. Please help me write an outline of topics to cover and the elements that should be included in the discussion. We should consider what's needed to start the program, what resources and tools are necessary to keep it running, and how we will measure success. Are there financial implications?  From there we will iterate on more specifics.&lt;/user_input&gt;</v>
      </c>
      <c r="AM41" s="19">
        <f t="array" ref="AM41">index('Response Scoring'!$G:$G,match($A41,'Response Scoring'!$A:$A,0))</f>
        <v>3</v>
      </c>
      <c r="AN41" s="19">
        <f t="shared" si="15"/>
        <v>0.6</v>
      </c>
      <c r="AO41" s="19" t="str">
        <f>'Raw Data'!$X37</f>
        <v>You are an analyst at a media agency and the team is regularly researching how competitors stack up against our brands. Please build a GPT that analyzes side by side the client brand and its top 3 competitors. We should focus on: brand message, pricing, position in market, target audience, life stage, top products, where sold, and any reviews available online. Reviews should be summarized into key takeaways. Output should be a table that includes client brand and each competitor side by side. For bonus points, identify white space where the client brand could authentically fill a gap and win based on current brand attributes.</v>
      </c>
      <c r="AP41" s="19" t="s">
        <v>166</v>
      </c>
      <c r="AQ41" s="22" t="str">
        <f>substitute('Prompt Template'!$D$2,$AO$5,$AP41)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an analyst at a media agency and the team is regularly researching how competitors stack up against our brands. Please build a GPT that analyzes side by side the client brand and its top 3 competitors. We should focus on: brand message, pricing, position in market, target audience, life stage, top products, where sold, and any reviews available online. Reviews should be summarized into key takeaways. Output should be a table that includes client brand and each competitor side by side. For bonus points, identify white space where the client brand could authentically fill a gap and win based on current brand attributes.&lt;/user_input&gt;
</v>
      </c>
      <c r="AR41" s="19">
        <f t="array" ref="AR41">index('Response Scoring'!$I:$I,match($A41,'Response Scoring'!$A:$A,0))</f>
        <v>4</v>
      </c>
      <c r="AS41" s="19">
        <f t="shared" si="16"/>
        <v>0.8</v>
      </c>
      <c r="AT41" s="23">
        <f t="shared" si="17"/>
        <v>7.6</v>
      </c>
      <c r="AU41" s="19">
        <f t="shared" si="18"/>
        <v>33.69333333</v>
      </c>
      <c r="AV41" s="23">
        <f t="shared" si="19"/>
        <v>67.38666667</v>
      </c>
      <c r="AW41" s="19" t="str">
        <f t="shared" si="20"/>
        <v>AI Practitioner</v>
      </c>
      <c r="AX41" s="19" t="str">
        <f>'Raw Data'!Y37</f>
        <v>ChatGPT, Perplexity.ai</v>
      </c>
      <c r="AY41" s="19" t="b">
        <f>'Raw Data'!Z37</f>
        <v>0</v>
      </c>
      <c r="AZ41" s="19" t="str">
        <f>'Raw Data'!AA37</f>
        <v>Yes, we have a formal AI strategy</v>
      </c>
      <c r="BA41" s="19" t="str">
        <f>'Raw Data'!AB37</f>
        <v>Tools exist with clear access process</v>
      </c>
      <c r="BB41" s="19" t="str">
        <f>'Raw Data'!AC37</f>
        <v>ChatGPT for Enterprise or Teams</v>
      </c>
      <c r="BC41" s="19" t="str">
        <f>'Raw Data'!AD37</f>
        <v>Satisfied - meets my needs well</v>
      </c>
      <c r="BD41" s="19" t="str">
        <f>'Raw Data'!AE37</f>
        <v>Clear, enforced policies that directly implement our AI strategy</v>
      </c>
      <c r="BE41" s="19" t="str">
        <f>'Raw Data'!AF37</f>
        <v>We have a clear, actionable policy that effectively guides AI use</v>
      </c>
      <c r="BF41" s="19" t="b">
        <f>'Raw Data'!AG37</f>
        <v>1</v>
      </c>
      <c r="BG41" s="19" t="b">
        <f>'Raw Data'!AH37</f>
        <v>0</v>
      </c>
      <c r="BH41" s="19" t="str">
        <f>'Raw Data'!AI37</f>
        <v>2-4 hours per week</v>
      </c>
      <c r="BI41" s="19" t="str">
        <f>'Raw Data'!AJ37</f>
        <v>Very disappointed</v>
      </c>
      <c r="BJ41" s="19" t="str">
        <f>'Raw Data'!AK37</f>
        <v>Intermediate: I have a good understanding of AI principles, can use various AI tools independently, and can apply AI in specific tasks or projects.</v>
      </c>
      <c r="BK41" s="19" t="str">
        <f>'Raw Data'!AL37</f>
        <v>They expect me to use AI in my day-to-day work</v>
      </c>
      <c r="BL41" s="19" t="str">
        <f>'Raw Data'!AM37</f>
        <v>Excited about its implications for me</v>
      </c>
      <c r="BM41" s="19" t="b">
        <f>'Raw Data'!AN37</f>
        <v>1</v>
      </c>
      <c r="BN41" s="19" t="str">
        <f>'Raw Data'!AO37</f>
        <v>I'm worried about hallucinations</v>
      </c>
      <c r="BO41" s="19" t="str">
        <f>'Raw Data'!AP37</f>
        <v>Minor concern but it doesn’t impact my daily work or productivity</v>
      </c>
      <c r="BP41" s="19" t="str">
        <f>'Raw Data'!AQ37</f>
        <v>Widespread adoption with open sharing or use cases and best practices</v>
      </c>
      <c r="BQ41" s="19" t="str">
        <f>'Raw Data'!AR37</f>
        <v>I’m encouraged to experiment and create my own AI solution (CustomGPTs, vibe coding, reusable prompts, etc)</v>
      </c>
      <c r="BR41" s="19" t="str">
        <f>'Raw Data'!AS37</f>
        <v>Significant improvement - noticeably better productivity and outcomes</v>
      </c>
      <c r="BS41" s="19" t="str">
        <f>'Raw Data'!C37</f>
        <v/>
      </c>
      <c r="BT41" s="19" t="str">
        <f>'Raw Data'!D37</f>
        <v/>
      </c>
      <c r="BU41" s="19" t="str">
        <f>'Raw Data'!E37</f>
        <v>Client Strategy/Planner</v>
      </c>
      <c r="BV41" s="19" t="str">
        <f>'Raw Data'!F37</f>
        <v>Director</v>
      </c>
      <c r="BW41" s="19" t="str">
        <f>'Raw Data'!G37</f>
        <v/>
      </c>
      <c r="BX41" s="19" t="str">
        <f>'Raw Data'!H37</f>
        <v/>
      </c>
      <c r="BY41" s="19" t="str">
        <f>'Raw Data'!I37</f>
        <v/>
      </c>
      <c r="BZ41" s="19" t="str">
        <f>'Raw Data'!J37</f>
        <v/>
      </c>
      <c r="CA41" s="24" t="str">
        <f>'Raw Data'!AT37</f>
        <v>I want to be cautious about privacy and hallucinations. I find custom GPTs to be difficult to build, but when re-using existing chats that have historical info, they're super helpful.</v>
      </c>
      <c r="CB41" s="24" t="str">
        <f>'Raw Data'!AU37</f>
        <v>I use it to be more efficient and produce higher quality work.</v>
      </c>
      <c r="CC41" s="24" t="str">
        <f>'Raw Data'!AV37</f>
        <v>(1) Reporting - quickly analyzing data and identifying key takeaways. Saves time and helps us be more thorough. (2) Formula support - helps me learn new formulas or ways of operating in Excel that speed up processes and avoid manual work / human error. (3) Research - Find reputable sources to back up claims. It searches everywhere so I can be more efficient with my time.</v>
      </c>
      <c r="CD41" s="24" t="str">
        <f>'Raw Data'!AW37</f>
        <v>n/a - the company is very supportive.</v>
      </c>
      <c r="CE41" s="24" t="str">
        <f>'Raw Data'!AX37</f>
        <v>Weekly reporting - efficiency gained would be finding trends we don't otherwise see and time saved.</v>
      </c>
      <c r="CF41" s="24" t="str">
        <f>'Raw Data'!AY37</f>
        <v>I could take on more clients and spend more time on growing existing business.</v>
      </c>
      <c r="CG41" s="24" t="str">
        <f>'Raw Data'!AZ37</f>
        <v>No</v>
      </c>
    </row>
    <row r="42" ht="15.75" customHeight="1">
      <c r="A42" s="19">
        <f>'Raw Data'!$A38</f>
        <v>36</v>
      </c>
      <c r="B42" s="19" t="str">
        <f>'Raw Data'!$B38</f>
        <v>lvosburgh@stellarising.com</v>
      </c>
      <c r="C42" s="19" t="str">
        <f>'Raw Data'!$K38</f>
        <v>Several times a week</v>
      </c>
      <c r="D42" s="19">
        <f t="shared" si="1"/>
        <v>0.75</v>
      </c>
      <c r="E42" s="19" t="str">
        <f>'Raw Data'!$L38</f>
        <v>Writing or debugging code, scripts, or formulas, Creating first drafts of content from scratch (reports, proposals, marketing copy), Brainstorming ideas, testing concepts, or getting feedback on my thinking, Building custom prompts, templates, or workflows that I reuse regularly</v>
      </c>
      <c r="F42" s="19">
        <f t="shared" si="21"/>
        <v>2</v>
      </c>
      <c r="G42" s="20">
        <f t="shared" si="2"/>
        <v>0.6666666667</v>
      </c>
      <c r="H42" s="21" t="str">
        <f>'Raw Data'!M38</f>
        <v>I've built custom AI tools (CustomGPTs, Copilot Agents, Google Gems, Claude Projects) for repetitive tasks</v>
      </c>
      <c r="I42" s="19">
        <f t="shared" si="3"/>
        <v>0.75</v>
      </c>
      <c r="J42" s="19" t="str">
        <f>'Raw Data'!$N38</f>
        <v>Create a systematic process where AI handles data analysis and summary generation consistently</v>
      </c>
      <c r="K42" s="19">
        <f t="shared" si="4"/>
        <v>1</v>
      </c>
      <c r="L42" s="19" t="str">
        <f>'Raw Data'!$O38</f>
        <v>I would use AI to gather information about the topic and make sure to ask citations to make sure the information is accurate. I would then use AI tools to create a presentation and heavily review to make sure everything is accurate.</v>
      </c>
      <c r="M42" s="19" t="s">
        <v>167</v>
      </c>
      <c r="N42" s="22" t="str">
        <f>substitute('Prompt Template'!$A$2,$L$5,$M42)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gather information about the topic and make sure to ask citations to make sure the information is accurate. I would then use AI tools to create a presentation and heavily review to make sure everything is accurate.&lt;/user_input&gt;</v>
      </c>
      <c r="O42" s="19">
        <f t="array" ref="O42">index('Response Scoring'!$C:$C,match($A42,'Response Scoring'!$A:$A,0))</f>
        <v>2</v>
      </c>
      <c r="P42" s="20">
        <f t="shared" si="5"/>
        <v>0.6666666667</v>
      </c>
      <c r="Q42" s="19" t="str">
        <f>'Raw Data'!$P38</f>
        <v>I've used it to be more efficient with my work including creating content, content briefs, schema creation, and HTML code</v>
      </c>
      <c r="R42" s="19" t="s">
        <v>168</v>
      </c>
      <c r="S42" s="22" t="str">
        <f>substitute('Prompt Template'!$B$2,$Q$5,$R42)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&lt;user_input&gt;I've used it to be more efficient with my work including creating content, content briefs, schema creation, and HTML code&lt;/user_input&gt;</v>
      </c>
      <c r="T42" s="19">
        <f t="array" ref="T42">index('Response Scoring'!$E:$E,match($A42,'Response Scoring'!$A:$A,0))</f>
        <v>1</v>
      </c>
      <c r="U42" s="20">
        <f t="shared" si="6"/>
        <v>0.3333333333</v>
      </c>
      <c r="V42" s="20">
        <f t="shared" si="7"/>
        <v>5.791666667</v>
      </c>
      <c r="W42" s="19" t="str">
        <f>'Raw Data'!$Q38</f>
        <v>Analyzing presentation slides to evaluate both the visual design and written content for consistency</v>
      </c>
      <c r="X42" s="19">
        <f t="shared" si="8"/>
        <v>1</v>
      </c>
      <c r="Y42" s="19" t="str">
        <f>'Raw Data'!$R38</f>
        <v>Hallucinations (generating false or misleading information), Biases in answers, Data privacy concerns when information is shared with an LLM</v>
      </c>
      <c r="Z42" s="19">
        <f t="shared" si="9"/>
        <v>0.75</v>
      </c>
      <c r="AA42" s="19" t="str">
        <f>'Raw Data'!$S38</f>
        <v>Anonymize information by removing identifying details, Verify that the AI tool has SSL/HTTPS encryption before using it, Only share information that you would be comfortable sharing internally with a colleague</v>
      </c>
      <c r="AB42" s="20">
        <f t="shared" si="10"/>
        <v>0</v>
      </c>
      <c r="AC42" s="19" t="str">
        <f>'Raw Data'!$T38</f>
        <v>Always: I routinely cross-check AI outputs with reliable sources</v>
      </c>
      <c r="AD42" s="19">
        <f t="shared" si="11"/>
        <v>1</v>
      </c>
      <c r="AE42" s="19" t="str">
        <f>'Raw Data'!$U38</f>
        <v>Look for professional formatting and proper grammar, Cross-reference key claims with reliable external sources, Verify any calculations or data analysis independently, Use a different AI tool to review and verify the content, Check if the response uses confident language and specific details</v>
      </c>
      <c r="AF42" s="19">
        <f t="shared" si="12"/>
        <v>0</v>
      </c>
      <c r="AG42" s="23">
        <f t="shared" si="13"/>
        <v>5.5</v>
      </c>
      <c r="AH42" s="19" t="str">
        <f>'Raw Data'!$V38</f>
        <v>Frequently: I systematically refine prompts until I'm satisfied</v>
      </c>
      <c r="AI42" s="19">
        <f t="shared" si="14"/>
        <v>1</v>
      </c>
      <c r="AJ42" s="19" t="str">
        <f>'Raw Data'!$W38</f>
        <v>I'm writing a new proposal for the CMO to use a new SEO tool for our team called ahrefs. Please create a proposal of what this tool is, how we can use to be more efficiant, and what the pricing would be. Also give feedback and ask questions of what a CMO would ask</v>
      </c>
      <c r="AK42" s="19" t="s">
        <v>169</v>
      </c>
      <c r="AL42" s="22" t="str">
        <f>substitute('Prompt Template'!$C$2,$AJ$5,$AK42)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writing a new proposal for the CMO to use a new SEO tool for our team called ahrefs. Please create a proposal of what this tool is, how we can use to be more efficiant, and what the pricing would be. Also give feedback and ask questions of what a CMO would ask&lt;/prompt&gt;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writing a new proposal for the CMO to use a new SEO tool for our team called ahrefs. Please create a proposal of what this tool is, how we can use to be more efficiant, and what the pricing would be. Also give feedback and ask questions of what a CMO would ask&lt;/user_input&gt;</v>
      </c>
      <c r="AM42" s="19">
        <f t="array" ref="AM42">index('Response Scoring'!$G:$G,match($A42,'Response Scoring'!$A:$A,0))</f>
        <v>4</v>
      </c>
      <c r="AN42" s="19">
        <f t="shared" si="15"/>
        <v>0.8</v>
      </c>
      <c r="AO42" s="19" t="str">
        <f>'Raw Data'!$X38</f>
        <v>Create a Custom GPT that analyzes different competitors products and pricing. Please present pros and cons for each product that focuses on pricing, products, and positioning.</v>
      </c>
      <c r="AP42" s="19" t="s">
        <v>170</v>
      </c>
      <c r="AQ42" s="22" t="str">
        <f>substitute('Prompt Template'!$D$2,$AO$5,$AP42)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&lt;user_input&gt;Create a Custom GPT that analyzes different competitors products and pricing. Please present pros and cons for each product that focuses on pricing, products, and positioning.&lt;/user_input&gt;
</v>
      </c>
      <c r="AR42" s="19">
        <f t="array" ref="AR42">index('Response Scoring'!$I:$I,match($A42,'Response Scoring'!$A:$A,0))</f>
        <v>2</v>
      </c>
      <c r="AS42" s="19">
        <f t="shared" si="16"/>
        <v>0.4</v>
      </c>
      <c r="AT42" s="23">
        <f t="shared" si="17"/>
        <v>6.3</v>
      </c>
      <c r="AU42" s="19">
        <f t="shared" si="18"/>
        <v>29.68333333</v>
      </c>
      <c r="AV42" s="23">
        <f t="shared" si="19"/>
        <v>59.36666667</v>
      </c>
      <c r="AW42" s="19" t="str">
        <f t="shared" si="20"/>
        <v>AI Experimenter</v>
      </c>
      <c r="AX42" s="19" t="str">
        <f>'Raw Data'!Y38</f>
        <v>ChatGPT, Claude</v>
      </c>
      <c r="AY42" s="19" t="b">
        <f>'Raw Data'!Z38</f>
        <v>0</v>
      </c>
      <c r="AZ42" s="19" t="str">
        <f>'Raw Data'!AA38</f>
        <v>Yes, we have a formal AI strategy</v>
      </c>
      <c r="BA42" s="19" t="str">
        <f>'Raw Data'!AB38</f>
        <v>Tools exist with clear access process</v>
      </c>
      <c r="BB42" s="19" t="str">
        <f>'Raw Data'!AC38</f>
        <v>ChatGPT for Enterprise or Teams</v>
      </c>
      <c r="BC42" s="19" t="str">
        <f>'Raw Data'!AD38</f>
        <v>Satisfied - meets my needs well</v>
      </c>
      <c r="BD42" s="19" t="str">
        <f>'Raw Data'!AE38</f>
        <v>Some policies exist, but don't clearly connect to our strategy</v>
      </c>
      <c r="BE42" s="19" t="str">
        <f>'Raw Data'!AF38</f>
        <v>We have a clear, actionable policy that effectively guides AI use</v>
      </c>
      <c r="BF42" s="19" t="b">
        <f>'Raw Data'!AG38</f>
        <v>1</v>
      </c>
      <c r="BG42" s="19" t="b">
        <f>'Raw Data'!AH38</f>
        <v>1</v>
      </c>
      <c r="BH42" s="19" t="str">
        <f>'Raw Data'!AI38</f>
        <v>4-8 hours per week</v>
      </c>
      <c r="BI42" s="19" t="str">
        <f>'Raw Data'!AJ38</f>
        <v>Somewhat disappointed</v>
      </c>
      <c r="BJ42" s="19" t="str">
        <f>'Raw Data'!AK38</f>
        <v>Intermediate: I have a good understanding of AI principles, can use various AI tools independently, and can apply AI in specific tasks or projects.</v>
      </c>
      <c r="BK42" s="19" t="str">
        <f>'Raw Data'!AL38</f>
        <v>They expect me to use AI in my day-to-day work</v>
      </c>
      <c r="BL42" s="19" t="str">
        <f>'Raw Data'!AM38</f>
        <v>Excited about its implications for me</v>
      </c>
      <c r="BM42" s="19" t="b">
        <f>'Raw Data'!AN38</f>
        <v>1</v>
      </c>
      <c r="BN42" s="19" t="str">
        <f>'Raw Data'!AO38</f>
        <v>Other</v>
      </c>
      <c r="BO42" s="19" t="str">
        <f>'Raw Data'!AP38</f>
        <v>Not affecting my work - I don’t worry about AI replacing my job</v>
      </c>
      <c r="BP42" s="19" t="str">
        <f>'Raw Data'!AQ38</f>
        <v>Widespread adoption with open sharing or use cases and best practices</v>
      </c>
      <c r="BQ42" s="19" t="str">
        <f>'Raw Data'!AR38</f>
        <v>I’m encouraged to experiment and create my own AI solution (CustomGPTs, vibe coding, reusable prompts, etc)</v>
      </c>
      <c r="BR42" s="19" t="str">
        <f>'Raw Data'!AS38</f>
        <v>Significant improvement - noticeably better productivity and outcomes</v>
      </c>
      <c r="BS42" s="19" t="str">
        <f>'Raw Data'!C38</f>
        <v/>
      </c>
      <c r="BT42" s="19" t="str">
        <f>'Raw Data'!D38</f>
        <v/>
      </c>
      <c r="BU42" s="19" t="str">
        <f>'Raw Data'!E38</f>
        <v>SEO</v>
      </c>
      <c r="BV42" s="19" t="str">
        <f>'Raw Data'!F38</f>
        <v>Specialist/Senior Specialist</v>
      </c>
      <c r="BW42" s="19" t="str">
        <f>'Raw Data'!G38</f>
        <v/>
      </c>
      <c r="BX42" s="19" t="str">
        <f>'Raw Data'!H38</f>
        <v/>
      </c>
      <c r="BY42" s="19" t="str">
        <f>'Raw Data'!I38</f>
        <v/>
      </c>
      <c r="BZ42" s="19" t="str">
        <f>'Raw Data'!J38</f>
        <v/>
      </c>
      <c r="CA42" s="24" t="str">
        <f>'Raw Data'!AT38</f>
        <v>Sometimes I've used it for cases where it isn't that helpful and it's created more work for me</v>
      </c>
      <c r="CB42" s="24" t="str">
        <f>'Raw Data'!AU38</f>
        <v>for efficiency and to save time</v>
      </c>
      <c r="CC42" s="24" t="str">
        <f>'Raw Data'!AV38</f>
        <v>I mainly use ChatGPT - I create content, custom GPTs to help create PDP copy, and schema creation</v>
      </c>
      <c r="CD42" s="24" t="str">
        <f>'Raw Data'!AW38</f>
        <v>trainings</v>
      </c>
      <c r="CE42" s="24" t="str">
        <f>'Raw Data'!AX38</f>
        <v>n/a</v>
      </c>
      <c r="CF42" s="24" t="str">
        <f>'Raw Data'!AY38</f>
        <v>additional training</v>
      </c>
      <c r="CG42" s="24" t="str">
        <f>'Raw Data'!AZ38</f>
        <v>Yes</v>
      </c>
    </row>
    <row r="43" ht="15.75" customHeight="1">
      <c r="A43" s="19">
        <f>'Raw Data'!$A39</f>
        <v>37</v>
      </c>
      <c r="B43" s="19" t="str">
        <f>'Raw Data'!$B39</f>
        <v>cgirard@stellarising.com</v>
      </c>
      <c r="C43" s="19" t="str">
        <f>'Raw Data'!$K39</f>
        <v>Never or rarely</v>
      </c>
      <c r="D43" s="19">
        <f t="shared" si="1"/>
        <v>0</v>
      </c>
      <c r="E43" s="19" t="str">
        <f>'Raw Data'!$L39</f>
        <v>Editing or improving text I've already written (emails, documents, presentations)</v>
      </c>
      <c r="F43" s="19">
        <f t="shared" si="21"/>
        <v>0</v>
      </c>
      <c r="G43" s="20">
        <f t="shared" si="2"/>
        <v>0</v>
      </c>
      <c r="H43" s="21" t="str">
        <f>'Raw Data'!M39</f>
        <v>I don't use AI for work</v>
      </c>
      <c r="I43" s="19">
        <f t="shared" si="3"/>
        <v>0</v>
      </c>
      <c r="J43" s="19" t="str">
        <f>'Raw Data'!$N39</f>
        <v>I wouldn’t use AI for this task</v>
      </c>
      <c r="K43" s="19">
        <f t="shared" si="4"/>
        <v>0</v>
      </c>
      <c r="L43" s="19" t="str">
        <f>'Raw Data'!$O39</f>
        <v>I would use AI to direct me where to get reliable information on the unfamiliar topic</v>
      </c>
      <c r="M43" s="19" t="s">
        <v>171</v>
      </c>
      <c r="N43" s="22" t="str">
        <f>substitute('Prompt Template'!$A$2,$L$5,$M43)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direct me where to get reliable information on the unfamiliar topic&lt;/user_input&gt;</v>
      </c>
      <c r="O43" s="19">
        <f t="array" ref="O43">index('Response Scoring'!$C:$C,match($A43,'Response Scoring'!$A:$A,0))</f>
        <v>1</v>
      </c>
      <c r="P43" s="20">
        <f t="shared" si="5"/>
        <v>0.3333333333</v>
      </c>
      <c r="Q43" s="19" t="str">
        <f>'Raw Data'!$P39</f>
        <v>Currently I don't use AI much at all, however I do use it to help with the way I communicate to other employees clients</v>
      </c>
      <c r="R43" s="19" t="s">
        <v>172</v>
      </c>
      <c r="S43" s="22" t="str">
        <f>substitute('Prompt Template'!$B$2,$Q$5,$R43)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&lt;user_input&gt;Currently I don't use AI much at all, however I do use it to help with the way I communicate to other employees clients&lt;/user_input&gt;</v>
      </c>
      <c r="T43" s="19">
        <f t="array" ref="T43">index('Response Scoring'!$E:$E,match($A43,'Response Scoring'!$A:$A,0))</f>
        <v>1</v>
      </c>
      <c r="U43" s="20">
        <f t="shared" si="6"/>
        <v>0.3333333333</v>
      </c>
      <c r="V43" s="20">
        <f t="shared" si="7"/>
        <v>2</v>
      </c>
      <c r="W43" s="19" t="str">
        <f>'Raw Data'!$Q39</f>
        <v>Providing real-time updates on breaking news events happening right now</v>
      </c>
      <c r="X43" s="19">
        <f t="shared" si="8"/>
        <v>0</v>
      </c>
      <c r="Y43" s="19" t="str">
        <f>'Raw Data'!$R39</f>
        <v>Data privacy concerns when information is shared with an LLM, Biases in answers, Hallucinations (generating false or misleading information)</v>
      </c>
      <c r="Z43" s="19">
        <f t="shared" si="9"/>
        <v>0.75</v>
      </c>
      <c r="AA43" s="19" t="str">
        <f>'Raw Data'!$S39</f>
        <v>Anonymize information by removing identifying details</v>
      </c>
      <c r="AB43" s="20">
        <f t="shared" si="10"/>
        <v>0.5</v>
      </c>
      <c r="AC43" s="19" t="str">
        <f>'Raw Data'!$T39</f>
        <v>Always: I routinely cross-check AI outputs with reliable sources</v>
      </c>
      <c r="AD43" s="19">
        <f t="shared" si="11"/>
        <v>1</v>
      </c>
      <c r="AE43" s="19" t="str">
        <f>'Raw Data'!$U39</f>
        <v>Cross-reference key claims with reliable external sources, Verify any calculations or data analysis independently</v>
      </c>
      <c r="AF43" s="19">
        <f t="shared" si="12"/>
        <v>0.5</v>
      </c>
      <c r="AG43" s="23">
        <f t="shared" si="13"/>
        <v>5.5</v>
      </c>
      <c r="AH43" s="19" t="str">
        <f>'Raw Data'!$V39</f>
        <v>Frequently: I systematically refine prompts until I'm satisfied</v>
      </c>
      <c r="AI43" s="19">
        <f t="shared" si="14"/>
        <v>1</v>
      </c>
      <c r="AJ43" s="19" t="str">
        <f>'Raw Data'!$W39</f>
        <v>I don't know how to prompt</v>
      </c>
      <c r="AK43" s="19" t="s">
        <v>31</v>
      </c>
      <c r="AL43" s="22" t="str">
        <f>substitute('Prompt Template'!$C$2,$AJ$5,$AK43)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v>
      </c>
      <c r="AM43" s="19">
        <f t="array" ref="AM43">index('Response Scoring'!$G:$G,match($A43,'Response Scoring'!$A:$A,0))</f>
        <v>0</v>
      </c>
      <c r="AN43" s="19">
        <f t="shared" si="15"/>
        <v>0</v>
      </c>
      <c r="AO43" s="19" t="str">
        <f>'Raw Data'!$X39</f>
        <v>I don't know how to create custom AI instructions</v>
      </c>
      <c r="AP43" s="19" t="s">
        <v>52</v>
      </c>
      <c r="AQ43" s="22" t="str">
        <f>substitute('Prompt Template'!$D$2,$AO$5,$AP43)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R43" s="19">
        <f t="array" ref="AR43">index('Response Scoring'!$I:$I,match($A43,'Response Scoring'!$A:$A,0))</f>
        <v>0</v>
      </c>
      <c r="AS43" s="19">
        <f t="shared" si="16"/>
        <v>0</v>
      </c>
      <c r="AT43" s="23">
        <f t="shared" si="17"/>
        <v>1.5</v>
      </c>
      <c r="AU43" s="19">
        <f t="shared" si="18"/>
        <v>12.5</v>
      </c>
      <c r="AV43" s="23">
        <f t="shared" si="19"/>
        <v>25</v>
      </c>
      <c r="AW43" s="19" t="str">
        <f t="shared" si="20"/>
        <v>AI Experimenter</v>
      </c>
      <c r="AX43" s="19" t="str">
        <f>'Raw Data'!Y39</f>
        <v>I'm not using any LLMs</v>
      </c>
      <c r="AY43" s="19" t="b">
        <f>'Raw Data'!Z39</f>
        <v>0</v>
      </c>
      <c r="AZ43" s="19" t="str">
        <f>'Raw Data'!AA39</f>
        <v>Yes, we have a formal AI strategy</v>
      </c>
      <c r="BA43" s="19" t="str">
        <f>'Raw Data'!AB39</f>
        <v>Tools exist with clear access process</v>
      </c>
      <c r="BB43" s="19" t="str">
        <f>'Raw Data'!AC39</f>
        <v>ChatGPT for Enterprise or Teams, Microsoft Copilot</v>
      </c>
      <c r="BC43" s="19" t="str">
        <f>'Raw Data'!AD39</f>
        <v>Satisfied - meets my needs well</v>
      </c>
      <c r="BD43" s="19" t="str">
        <f>'Raw Data'!AE39</f>
        <v>Clear, enforced policies that directly implement our AI strategy</v>
      </c>
      <c r="BE43" s="19" t="str">
        <f>'Raw Data'!AF39</f>
        <v>We have a clear, actionable policy that effectively guides AI use</v>
      </c>
      <c r="BF43" s="19" t="b">
        <f>'Raw Data'!AG39</f>
        <v>1</v>
      </c>
      <c r="BG43" s="19" t="b">
        <f>'Raw Data'!AH39</f>
        <v>1</v>
      </c>
      <c r="BH43" s="19" t="str">
        <f>'Raw Data'!AI39</f>
        <v>Less than 2 hours per week</v>
      </c>
      <c r="BI43" s="19" t="str">
        <f>'Raw Data'!AJ39</f>
        <v>Very disappointed</v>
      </c>
      <c r="BJ43" s="19" t="str">
        <f>'Raw Data'!AK39</f>
        <v>Novice: I have basic knowledge of AI concepts and can use simple AI tools with guidance.</v>
      </c>
      <c r="BK43" s="19" t="str">
        <f>'Raw Data'!AL39</f>
        <v>They encourage the use of AI in my work, but don't expect it</v>
      </c>
      <c r="BL43" s="19" t="str">
        <f>'Raw Data'!AM39</f>
        <v>Overwhelmed about its implications for me</v>
      </c>
      <c r="BM43" s="19" t="b">
        <f>'Raw Data'!AN39</f>
        <v>1</v>
      </c>
      <c r="BN43" s="19" t="str">
        <f>'Raw Data'!AO39</f>
        <v>Other</v>
      </c>
      <c r="BO43" s="19" t="str">
        <f>'Raw Data'!AP39</f>
        <v>Moderate concern that occasionally causes stress or distraction at work</v>
      </c>
      <c r="BP43" s="19" t="str">
        <f>'Raw Data'!AQ39</f>
        <v>Widespread adoption with open sharing or use cases and best practices</v>
      </c>
      <c r="BQ43" s="19" t="str">
        <f>'Raw Data'!AR39</f>
        <v>I’m encouraged to use centrally available solutions (CustomGPTs/agents) but must request new builds from IT/engineering teams</v>
      </c>
      <c r="BR43" s="19" t="str">
        <f>'Raw Data'!AS39</f>
        <v>Modest help - useful for specific tasks but limited overall impact</v>
      </c>
      <c r="BS43" s="19" t="str">
        <f>'Raw Data'!C39</f>
        <v/>
      </c>
      <c r="BT43" s="19" t="str">
        <f>'Raw Data'!D39</f>
        <v/>
      </c>
      <c r="BU43" s="19" t="str">
        <f>'Raw Data'!E39</f>
        <v>Retail Media</v>
      </c>
      <c r="BV43" s="19" t="str">
        <f>'Raw Data'!F39</f>
        <v>Coordinator</v>
      </c>
      <c r="BW43" s="19" t="str">
        <f>'Raw Data'!G39</f>
        <v/>
      </c>
      <c r="BX43" s="19" t="str">
        <f>'Raw Data'!H39</f>
        <v/>
      </c>
      <c r="BY43" s="19" t="str">
        <f>'Raw Data'!I39</f>
        <v/>
      </c>
      <c r="BZ43" s="19" t="str">
        <f>'Raw Data'!J39</f>
        <v/>
      </c>
      <c r="CA43" s="24" t="str">
        <f>'Raw Data'!AT39</f>
        <v>Haven't finished training</v>
      </c>
      <c r="CB43" s="24" t="str">
        <f>'Raw Data'!AU39</f>
        <v>Not trained yet</v>
      </c>
      <c r="CC43" s="24" t="str">
        <f>'Raw Data'!AV39</f>
        <v>N/A</v>
      </c>
      <c r="CD43" s="24" t="str">
        <f>'Raw Data'!AW39</f>
        <v>N/A</v>
      </c>
      <c r="CE43" s="24" t="str">
        <f>'Raw Data'!AX39</f>
        <v>N/A</v>
      </c>
      <c r="CF43" s="24" t="str">
        <f>'Raw Data'!AY39</f>
        <v>N/A</v>
      </c>
      <c r="CG43" s="24" t="str">
        <f>'Raw Data'!AZ39</f>
        <v>No</v>
      </c>
    </row>
    <row r="44" ht="15.75" customHeight="1">
      <c r="A44" s="19">
        <f>'Raw Data'!$A40</f>
        <v>38</v>
      </c>
      <c r="B44" s="19" t="str">
        <f>'Raw Data'!$B40</f>
        <v>egreene@stellarising.com</v>
      </c>
      <c r="C44" s="19" t="str">
        <f>'Raw Data'!$K40</f>
        <v>Daily</v>
      </c>
      <c r="D44" s="19">
        <f t="shared" si="1"/>
        <v>1</v>
      </c>
      <c r="E44" s="19" t="str">
        <f>'Raw Data'!$L40</f>
        <v>Getting quick answers to specific questions or looking up information, Writing or debugging code, scripts, or formulas, Creating first drafts of content from scratch (reports, proposals, marketing copy), Analyzing data or documents to extract insights or summaries, Brainstorming ideas, testing concepts, or getting feedback on my thinking</v>
      </c>
      <c r="F44" s="19">
        <f t="shared" si="21"/>
        <v>3</v>
      </c>
      <c r="G44" s="20">
        <f t="shared" si="2"/>
        <v>1</v>
      </c>
      <c r="H44" s="21" t="str">
        <f>'Raw Data'!M40</f>
        <v>I've built custom AI tools (CustomGPTs, Copilot Agents, Google Gems, Claude Projects) for repetitive tasks</v>
      </c>
      <c r="I44" s="19">
        <f t="shared" si="3"/>
        <v>0.75</v>
      </c>
      <c r="J44" s="19" t="str">
        <f>'Raw Data'!$N40</f>
        <v>Create a systematic process where AI handles data analysis and summary generation consistently</v>
      </c>
      <c r="K44" s="19">
        <f t="shared" si="4"/>
        <v>1</v>
      </c>
      <c r="L44" s="19" t="str">
        <f>'Raw Data'!$O40</f>
        <v>I would come up with a list of questions that I am trying to solve for and ask AI to elaborate on the ideas and conduct research.</v>
      </c>
      <c r="M44" s="19" t="s">
        <v>173</v>
      </c>
      <c r="N44" s="22" t="str">
        <f>substitute('Prompt Template'!$A$2,$L$5,$M44)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come up with a list of questions that I am trying to solve for and ask AI to elaborate on the ideas and conduct research.&lt;/user_input&gt;</v>
      </c>
      <c r="O44" s="19">
        <f t="array" ref="O44">index('Response Scoring'!$C:$C,match($A44,'Response Scoring'!$A:$A,0))</f>
        <v>1</v>
      </c>
      <c r="P44" s="20">
        <f t="shared" si="5"/>
        <v>0.3333333333</v>
      </c>
      <c r="Q44" s="19" t="str">
        <f>'Raw Data'!$P40</f>
        <v>Creating CustomGPTs to automate repeated tasks</v>
      </c>
      <c r="R44" s="19" t="s">
        <v>174</v>
      </c>
      <c r="S44" s="22" t="str">
        <f>substitute('Prompt Template'!$B$2,$Q$5,$R44)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&lt;user_input&gt;Creating CustomGPTs to automate repeated tasks&lt;/user_input&gt;</v>
      </c>
      <c r="T44" s="19">
        <f t="array" ref="T44">index('Response Scoring'!$E:$E,match($A44,'Response Scoring'!$A:$A,0))</f>
        <v>2</v>
      </c>
      <c r="U44" s="20">
        <f t="shared" si="6"/>
        <v>0.6666666667</v>
      </c>
      <c r="V44" s="20">
        <f t="shared" si="7"/>
        <v>7.083333333</v>
      </c>
      <c r="W44" s="19" t="str">
        <f>'Raw Data'!$Q40</f>
        <v>Analyzing presentation slides to evaluate both the visual design and written content for consistency</v>
      </c>
      <c r="X44" s="19">
        <f t="shared" si="8"/>
        <v>1</v>
      </c>
      <c r="Y44" s="19" t="str">
        <f>'Raw Data'!$R40</f>
        <v>Hallucinations (generating false or misleading information), Biases in answers, Data privacy concerns when information is shared with an LLM</v>
      </c>
      <c r="Z44" s="19">
        <f t="shared" si="9"/>
        <v>0.75</v>
      </c>
      <c r="AA44" s="19" t="str">
        <f>'Raw Data'!$S40</f>
        <v>Anonymize information by removing identifying details, Use secure company instances or enterprise plans when available</v>
      </c>
      <c r="AB44" s="20">
        <f t="shared" si="10"/>
        <v>1</v>
      </c>
      <c r="AC44" s="19" t="str">
        <f>'Raw Data'!$T40</f>
        <v>Always: I routinely cross-check AI outputs with reliable sources</v>
      </c>
      <c r="AD44" s="19">
        <f t="shared" si="11"/>
        <v>1</v>
      </c>
      <c r="AE44" s="19" t="str">
        <f>'Raw Data'!$U40</f>
        <v>Cross-reference key claims with reliable external sources, Verify any calculations or data analysis independently</v>
      </c>
      <c r="AF44" s="19">
        <f t="shared" si="12"/>
        <v>0.5</v>
      </c>
      <c r="AG44" s="23">
        <f t="shared" si="13"/>
        <v>8.5</v>
      </c>
      <c r="AH44" s="19" t="str">
        <f>'Raw Data'!$V40</f>
        <v>Frequently: I systematically refine prompts until I'm satisfied</v>
      </c>
      <c r="AI44" s="19">
        <f t="shared" si="14"/>
        <v>1</v>
      </c>
      <c r="AJ44" s="19" t="str">
        <f>'Raw Data'!$W40</f>
        <v>I am meeting on subject X and want to unpack XYZ. What other key points should I hit during this presentations and how can i position my argument to be persuasive. Let me know what gaps executives will want to unpack more deeply.</v>
      </c>
      <c r="AK44" s="19" t="s">
        <v>175</v>
      </c>
      <c r="AL44" s="22" t="str">
        <f>substitute('Prompt Template'!$C$2,$AJ$5,$AK44)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meeting on subject X and want to unpack XYZ. What other key points should I hit during this presentations and how can i position my argument to be persuasive. Let me know what gaps executives will want to unpack more deeply.&lt;/prompt&gt;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meeting on subject X and want to unpack XYZ. What other key points should I hit during this presentations and how can i position my argument to be persuasive. Let me know what gaps executives will want to unpack more deeply.&lt;/user_input&gt;</v>
      </c>
      <c r="AM44" s="19">
        <f t="array" ref="AM44">index('Response Scoring'!$G:$G,match($A44,'Response Scoring'!$A:$A,0))</f>
        <v>2</v>
      </c>
      <c r="AN44" s="19">
        <f t="shared" si="15"/>
        <v>0.4</v>
      </c>
      <c r="AO44" s="19" t="str">
        <f>'Raw Data'!$X40</f>
        <v>Your task is to conduct research on competitors products pricing and positioning. Conduct web search to get the newest most up to date information available and pull these attributes for the top 5 products by competitor. Put this information into a table and summarize key takeaways.</v>
      </c>
      <c r="AP44" s="19" t="s">
        <v>176</v>
      </c>
      <c r="AQ44" s="22" t="str">
        <f>substitute('Prompt Template'!$D$2,$AO$5,$AP44)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&lt;user_input&gt;Your task is to conduct research on competitors products pricing and positioning. Conduct web search to get the newest most up to date information available and pull these attributes for the top 5 products by competitor. Put this information into a table and summarize key takeaways.&lt;/user_input&gt;
</v>
      </c>
      <c r="AR44" s="19">
        <f t="array" ref="AR44">index('Response Scoring'!$I:$I,match($A44,'Response Scoring'!$A:$A,0))</f>
        <v>2</v>
      </c>
      <c r="AS44" s="19">
        <f t="shared" si="16"/>
        <v>0.4</v>
      </c>
      <c r="AT44" s="23">
        <f t="shared" si="17"/>
        <v>4.9</v>
      </c>
      <c r="AU44" s="19">
        <f t="shared" si="18"/>
        <v>32.46666667</v>
      </c>
      <c r="AV44" s="23">
        <f t="shared" si="19"/>
        <v>64.93333333</v>
      </c>
      <c r="AW44" s="19" t="str">
        <f t="shared" si="20"/>
        <v>AI Practitioner</v>
      </c>
      <c r="AX44" s="19" t="str">
        <f>'Raw Data'!Y40</f>
        <v>ChatGPT, Claude</v>
      </c>
      <c r="AY44" s="19" t="b">
        <f>'Raw Data'!Z40</f>
        <v>0</v>
      </c>
      <c r="AZ44" s="19" t="str">
        <f>'Raw Data'!AA40</f>
        <v>We're currently developing an AI strategy</v>
      </c>
      <c r="BA44" s="19" t="str">
        <f>'Raw Data'!AB40</f>
        <v>Tools exist with clear access process</v>
      </c>
      <c r="BB44" s="19" t="str">
        <f>'Raw Data'!AC40</f>
        <v>ChatGPT for Enterprise or Teams</v>
      </c>
      <c r="BC44" s="19" t="str">
        <f>'Raw Data'!AD40</f>
        <v>Satisfied - meets my needs well</v>
      </c>
      <c r="BD44" s="19" t="str">
        <f>'Raw Data'!AE40</f>
        <v>Clear, enforced policies that directly implement our AI strategy</v>
      </c>
      <c r="BE44" s="19" t="str">
        <f>'Raw Data'!AF40</f>
        <v>We have a clear, actionable policy that effectively guides AI use</v>
      </c>
      <c r="BF44" s="19" t="b">
        <f>'Raw Data'!AG40</f>
        <v>1</v>
      </c>
      <c r="BG44" s="19" t="b">
        <f>'Raw Data'!AH40</f>
        <v>0</v>
      </c>
      <c r="BH44" s="19" t="str">
        <f>'Raw Data'!AI40</f>
        <v>Less than 2 hours per week</v>
      </c>
      <c r="BI44" s="19" t="str">
        <f>'Raw Data'!AJ40</f>
        <v>Somewhat disappointed</v>
      </c>
      <c r="BJ44" s="19" t="str">
        <f>'Raw Data'!AK40</f>
        <v>Advanced: I systematically use AI in multiple workflows, refine prompts, troubleshoot issues, and often teach or guide colleagues in AI best practices.</v>
      </c>
      <c r="BK44" s="19" t="str">
        <f>'Raw Data'!AL40</f>
        <v>They expect me to use AI in my day-to-day work</v>
      </c>
      <c r="BL44" s="19" t="str">
        <f>'Raw Data'!AM40</f>
        <v>Overwhelmed about its implications for me</v>
      </c>
      <c r="BM44" s="19" t="b">
        <f>'Raw Data'!AN40</f>
        <v>1</v>
      </c>
      <c r="BN44" s="19" t="str">
        <f>'Raw Data'!AO40</f>
        <v>Other</v>
      </c>
      <c r="BO44" s="19" t="str">
        <f>'Raw Data'!AP40</f>
        <v>Minor concern but it doesn’t impact my daily work or productivity</v>
      </c>
      <c r="BP44" s="19" t="str">
        <f>'Raw Data'!AQ40</f>
        <v>Widespread adoption with open sharing or use cases and best practices</v>
      </c>
      <c r="BQ44" s="19" t="str">
        <f>'Raw Data'!AR40</f>
        <v>I’m encouraged to experiment and create my own AI solution (CustomGPTs, vibe coding, reusable prompts, etc)</v>
      </c>
      <c r="BR44" s="19" t="str">
        <f>'Raw Data'!AS40</f>
        <v>Modest help - useful for specific tasks but limited overall impact</v>
      </c>
      <c r="BS44" s="19" t="str">
        <f>'Raw Data'!C40</f>
        <v/>
      </c>
      <c r="BT44" s="19" t="str">
        <f>'Raw Data'!D40</f>
        <v/>
      </c>
      <c r="BU44" s="19" t="str">
        <f>'Raw Data'!E40</f>
        <v>SEO</v>
      </c>
      <c r="BV44" s="19" t="str">
        <f>'Raw Data'!F40</f>
        <v>Associate Director</v>
      </c>
      <c r="BW44" s="19" t="str">
        <f>'Raw Data'!G40</f>
        <v/>
      </c>
      <c r="BX44" s="19" t="str">
        <f>'Raw Data'!H40</f>
        <v/>
      </c>
      <c r="BY44" s="19" t="str">
        <f>'Raw Data'!I40</f>
        <v/>
      </c>
      <c r="BZ44" s="19" t="str">
        <f>'Raw Data'!J40</f>
        <v/>
      </c>
      <c r="CA44" s="24" t="str">
        <f>'Raw Data'!AT40</f>
        <v>Our needs are constantly changing. If you ask AI to do a new thing every time, the amount of time it takes to create a sophisticated prompt often is not worth the time savings of using AI for a task in the first place.</v>
      </c>
      <c r="CB44" s="24" t="str">
        <f>'Raw Data'!AU40</f>
        <v>Starting research and generating first drafts</v>
      </c>
      <c r="CC44" s="24" t="str">
        <f>'Raw Data'!AV40</f>
        <v>ChatGPT - content generation. Chat GPT - Data Analysis. ChatGPT - Initial research</v>
      </c>
      <c r="CD44" s="24" t="str">
        <f>'Raw Data'!AW40</f>
        <v>N/A</v>
      </c>
      <c r="CE44" s="24" t="str">
        <f>'Raw Data'!AX40</f>
        <v>Reporting - time saved</v>
      </c>
      <c r="CF44" s="24" t="str">
        <f>'Raw Data'!AY40</f>
        <v>Learning and development</v>
      </c>
      <c r="CG44" s="24" t="str">
        <f>'Raw Data'!AZ40</f>
        <v>Yes</v>
      </c>
    </row>
    <row r="45" ht="15.75" customHeight="1">
      <c r="A45" s="19">
        <f>'Raw Data'!$A41</f>
        <v>39</v>
      </c>
      <c r="B45" s="19" t="str">
        <f>'Raw Data'!$B41</f>
        <v>klucchi@stellarising.com</v>
      </c>
      <c r="C45" s="19" t="str">
        <f>'Raw Data'!$K41</f>
        <v>Daily</v>
      </c>
      <c r="D45" s="19">
        <f t="shared" si="1"/>
        <v>1</v>
      </c>
      <c r="E45" s="19" t="str">
        <f>'Raw Data'!$L41</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F45" s="19">
        <f t="shared" si="21"/>
        <v>3</v>
      </c>
      <c r="G45" s="20">
        <f t="shared" si="2"/>
        <v>1</v>
      </c>
      <c r="H45" s="21" t="str">
        <f>'Raw Data'!M41</f>
        <v>I've built custom AI tools (CustomGPTs, Copilot Agents, Google Gems, Claude Projects) for repetitive tasks</v>
      </c>
      <c r="I45" s="19">
        <f t="shared" si="3"/>
        <v>0.75</v>
      </c>
      <c r="J45" s="19" t="str">
        <f>'Raw Data'!$N41</f>
        <v>Create a systematic process where AI handles data analysis and summary generation consistently</v>
      </c>
      <c r="K45" s="19">
        <f t="shared" si="4"/>
        <v>1</v>
      </c>
      <c r="L45" s="19" t="str">
        <f>'Raw Data'!$O41</f>
        <v>When preparing a critical presentation on an unfamiliar topic, I would use AI as a force multiplier across research, synthesis, strategic framing, and communication. My approach blends rapid understanding with the strategic discipline expected of a senior leader presenting to executives.
1. Rapidly Build Foundational Knowledge (Days 1–2)
I would use AI to accelerate my learning curve:
Generate clear explanations, definitions, and examples of key concepts
Request comparisons, trend analyses, and industry context
Identify major players, risks, and opportunities
Ask AI to highlight areas where external validation is required
This lets me develop a well-grounded understanding in hours rather than days, so I can focus on strategic framing instead of raw research.
2. Anchor the Topic to Executive Priorities (Day 2)
Because senior stakeholders expect strategic relevance, I would use AI to map what I’m learning to:
Business impact (revenue, efficiency, competitive advantage)
CEO-level priorities
Key decisions the presentation will influence
Risks and tradeoffs the audience will care about
This ensures the narrative speaks to senior leaders’ concerns, not just the topic itself.
3. Build the Executive Narrative (Days 2–3)
Before creating slides, I would ask AI to help structure the story:
Propose several narrative frameworks (e.g., Problem → Insight → Recommendation → Impact)
Tailor tone and depth for a senior-leader audience
Identify logical gaps and questions executives are likely to raise
Stress-test the storyline by asking AI to play “devil’s advocate”
This results in a crisp, strategic storyline suitable for leadership review.
4. Draft Slides, Visuals, and Messaging (Days 3–5)
I would use AI to generate:
Headline-driven slide drafts
Synthesis of data into charts, visuals, or flow diagrams
Executive-ready phrasing and concise language
Integrated speaker notes for a compelling narrative flow
AI accelerates first-draft creation, allowing me to spend my time refining insights instead of formatting slides.
5. Validate, Strengthen, and Pressure-Test (Day 5)
To ensure the presentation holds up under scrutiny:
Use AI to flag claims requiring external confirmation
Cross-reference supplied sources and industry reports
Stress-test recommendations by asking AI to surface counterarguments, risks, and alternatives
Confirm that messaging aligns with stakeholder expectations and business strategy
This step ensures the deck is credible, defensible, and balanced.
6. Refine for Impact and Prepare for the Room (Days 6–7)
I would use AI to help elevate the final delivery:
Tighten slides to emphasize clarity and executive signal over noise
Align content to brand or template guidelines
Generate likely stakeholder questions and suggested responses
Run simulated Q&amp;A to practice delivery and strengthen confidence
By the end of the week, I’d have not just a well-designed deck but also the talking points and preparedness required for a senior-level conversation.</v>
      </c>
      <c r="M45" s="19" t="s">
        <v>177</v>
      </c>
      <c r="N45" s="22" t="str">
        <f>substitute('Prompt Template'!$A$2,$L$5,$M45)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&lt;user_input&gt;When preparing a critical presentation on an unfamiliar topic, I would use AI as a force multiplier across research, synthesis, strategic framing, and communication. My approach blends rapid understanding with the strategic discipline expected of a senior leader presenting to executives.
1. Rapidly Build Foundational Knowledge (Days 1–2)
I would use AI to accelerate my learning curve:
Generate clear explanations, definitions, and examples of key concepts
Request comparisons, trend analyses, and industry context
Identify major players, risks, and opportunities
Ask AI to highlight areas where external validation is required
This lets me develop a well-grounded understanding in hours rather than days, so I can focus on strategic framing instead of raw research.
2. Anchor the Topic to Executive Priorities (Day 2)
Because senior stakeholders expect strategic relevance, I would use AI to map what I’m learning to:
Business impact (revenue, efficiency, competitive advantage)
CEO-level priorities
Key decisions the presentation will influence
Risks and tradeoffs the audience will care about
This ensures the narrative speaks to senior leaders’ concerns, not just the topic itself.
3. Build the Executive Narrative (Days 2–3)
Before creating slides, I would ask AI to help structure the story:
Propose several narrative frameworks (e.g., Problem → Insight → Recommendation → Impact)
Tailor tone and depth for a senior-leader audience
Identify logical gaps and questions executives are likely to raise
Stress-test the storyline by asking AI to play “devil’s advocate”
This results in a crisp, strategic storyline suitable for leadership review.
4. Draft Slides, Visuals, and Messaging (Days 3–5)
I would use AI to generate:
Headline-driven slide drafts
Synthesis of data into charts, visuals, or flow diagrams
Executive-ready phrasing and concise language
Integrated speaker notes for a compelling narrative flow
AI accelerates first-draft creation, allowing me to spend my time refining insights instead of formatting slides.
5. Validate, Strengthen, and Pressure-Test (Day 5)
To ensure the presentation holds up under scrutiny:
Use AI to flag claims requiring external confirmation
Cross-reference supplied sources and industry reports
Stress-test recommendations by asking AI to surface counterarguments, risks, and alternatives
Confirm that messaging aligns with stakeholder expectations and business strategy
This step ensures the deck is credible, defensible, and balanced.
6. Refine for Impact and Prepare for the Room (Days 6–7)
I would use AI to help elevate the final delivery:
Tighten slides to emphasize clarity and executive signal over noise
Align content to brand or template guidelines
Generate likely stakeholder questions and suggested responses
Run simulated Q&amp;A to practice delivery and strengthen confidence
By the end of the week, I’d have not just a well-designed deck but also the talking points and preparedness required for a senior-level conversation.&lt;/user_input&gt;</v>
      </c>
      <c r="O45" s="19">
        <f t="array" ref="O45">index('Response Scoring'!$C:$C,match($A45,'Response Scoring'!$A:$A,0))</f>
        <v>3</v>
      </c>
      <c r="P45" s="20">
        <f t="shared" si="5"/>
        <v>1</v>
      </c>
      <c r="Q45" s="19" t="str">
        <f>'Raw Data'!$P41</f>
        <v>AI is deeply embedded in my day-to-day responsibilities across programmatic media, retail media, and analytics. It functions as both a strategic accelerator and an analytical co-pilot. The most valuable ways I use AI today include:
1. Accelerating Strategy Development and Thought Leadership
AI helps me rapidly generate structured, high-quality strategic work, including:
Amazon DSP and AMC strategy frameworks
Optimization playbooks
POVs, blog posts, and trend analyses
RFP responses and competitive positioning
Measurement narratives and media recommendations
It allows me to turn raw ideas into polished, executive-ready content much faster.
2. Enhancing AMC Analytics, SQL Coding, and Data Discovery
AI is especially valuable in my advanced analytics work with Amazon Marketing Cloud (AMC):
Writing and debugging AMC SQL queries (e.g., LTV, purchase overlap, path-to-conversion, audience exploration)
Translating analytical questions into efficient SQL logic
Comparing audiences (e.g., NTB vs. repeat buyers, category purchasers vs. brand purchasers)
Discovering high-value audience segments through custom SQL exploration
Interpreting AMC outputs and synthesizing them into client-ready insights
Improving query efficiency, table joins, filters, and cohort definitions
AI effectively serves as a technical collaborator that accelerates analytics and improves accuracy.
3. Strengthening Measurement Design and Insight Development
AI helps me:
Build measurement frameworks (incrementality, LTV, multi-touch conversion paths)
Design experiments when control/exposure isn’t feasible
Identify the right KPIs and data requirements
Validate causality, insight quality, and audience logic
Translate complex analytics into simple, strategic takeaways
This elevates the quality and clarity of my measurement deliverables.
4. Improving Operational Excellence and Cross-Team Alignment
I use AI to streamline internal processes:
Creating SOPs and workflows
Drafting training guides (e.g., Campaign Manager trafficking)
Defining lead times and operational standards
Structuring SharePoint transition plans
Documenting sources of truth and internal governance
This boosts consistency across teams and accelerates onboarding and collaboration.
5. Enhancing Communication for Senior Stakeholders
AI enables me to produce clear, concise communication that’s tailored for executives:
Executive summaries
PowerPoint notes and talk tracks
Client updates and performance narratives
Cross-functional briefs
It saves time and improves the clarity and polish of every deliverable.
6. Expanding Expertise Into New or Complex Topics Quickly
I use AI to upskill rapidly by:
Breaking down unfamiliar or technical concepts
Using iterative Q&amp;A to reach mastery
Validating assumptions before presenting to clients
Staying ahead of retail media trends and platform updates
This helps me maintain a knowledge advantage across retail media, programmatic, measurement, and data.
In Summary
The most valuable way I use AI today is as a strategic, analytical, and operational multiplier — especially in:
Writing and interpreting AMC SQL
Conducting audience comparison and discovery
Designing measurement frameworks
Developing strategy and thought leadership
Improving operational rigor
Delivering executive-ready communication
AI enables me to work faster, think more deeply, and produce higher-quality insights and materials across every part of my role.</v>
      </c>
      <c r="R45" s="19" t="s">
        <v>178</v>
      </c>
      <c r="S45" s="22" t="str">
        <f>substitute('Prompt Template'!$B$2,$Q$5,$R45)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&lt;user_input&gt;AI is deeply embedded in my day-to-day responsibilities across programmatic media, retail media, and analytics. It functions as both a strategic accelerator and an analytical co-pilot. The most valuable ways I use AI today include:
1. Accelerating Strategy Development and Thought Leadership
AI helps me rapidly generate structured, high-quality strategic work, including:
Amazon DSP and AMC strategy frameworks
Optimization playbooks
POVs, blog posts, and trend analyses
RFP responses and competitive positioning
Measurement narratives and media recommendations
It allows me to turn raw ideas into polished, executive-ready content much faster.
2. Enhancing AMC Analytics, SQL Coding, and Data Discovery
AI is especially valuable in my advanced analytics work with Amazon Marketing Cloud (AMC):
Writing and debugging AMC SQL queries (e.g., LTV, purchase overlap, path-to-conversion, audience exploration)
Translating analytical questions into efficient SQL logic
Comparing audiences (e.g., NTB vs. repeat buyers, category purchasers vs. brand purchasers)
Discovering high-value audience segments through custom SQL exploration
Interpreting AMC outputs and synthesizing them into client-ready insights
Improving query efficiency, table joins, filters, and cohort definitions
AI effectively serves as a technical collaborator that accelerates analytics and improves accuracy.
3. Strengthening Measurement Design and Insight Development
AI helps me:
Build measurement frameworks (incrementality, LTV, multi-touch conversion paths)
Design experiments when control/exposure isn’t feasible
Identify the right KPIs and data requirements
Validate causality, insight quality, and audience logic
Translate complex analytics into simple, strategic takeaways
This elevates the quality and clarity of my measurement deliverables.
4. Improving Operational Excellence and Cross-Team Alignment
I use AI to streamline internal processes:
Creating SOPs and workflows
Drafting training guides (e.g., Campaign Manager trafficking)
Defining lead times and operational standards
Structuring SharePoint transition plans
Documenting sources of truth and internal governance
This boosts consistency across teams and accelerates onboarding and collaboration.
5. Enhancing Communication for Senior Stakeholders
AI enables me to produce clear, concise communication that’s tailored for executives:
Executive summaries
PowerPoint notes and talk tracks
Client updates and performance narratives
Cross-functional briefs
It saves time and improves the clarity and polish of every deliverable.
6. Expanding Expertise Into New or Complex Topics Quickly
I use AI to upskill rapidly by:
Breaking down unfamiliar or technical concepts
Using iterative Q&amp;A to reach mastery
Validating assumptions before presenting to clients
Staying ahead of retail media trends and platform updates
This helps me maintain a knowledge advantage across retail media, programmatic, measurement, and data.
In Summary
The most valuable way I use AI today is as a strategic, analytical, and operational multiplier — especially in:
Writing and interpreting AMC SQL
Conducting audience comparison and discovery
Designing measurement frameworks
Developing strategy and thought leadership
Improving operational rigor
Delivering executive-ready communication
AI enables me to work faster, think more deeply, and produce higher-quality insights and materials across every part of my role.&lt;/user_input&gt;</v>
      </c>
      <c r="T45" s="19">
        <f t="array" ref="T45">index('Response Scoring'!$E:$E,match($A45,'Response Scoring'!$A:$A,0))</f>
        <v>3</v>
      </c>
      <c r="U45" s="20">
        <f t="shared" si="6"/>
        <v>1</v>
      </c>
      <c r="V45" s="20">
        <f t="shared" si="7"/>
        <v>9.75</v>
      </c>
      <c r="W45" s="19" t="str">
        <f>'Raw Data'!$Q41</f>
        <v>Analyzing presentation slides to evaluate both the visual design and written content for consistency</v>
      </c>
      <c r="X45" s="19">
        <f t="shared" si="8"/>
        <v>1</v>
      </c>
      <c r="Y45" s="19" t="str">
        <f>'Raw Data'!$R41</f>
        <v>Hallucinations (generating false or misleading information), Biases in answers, Data privacy concerns when information is shared with an LLM, Vulnerability to manipulation by bad actors</v>
      </c>
      <c r="Z45" s="19">
        <f t="shared" si="9"/>
        <v>1</v>
      </c>
      <c r="AA45" s="19" t="str">
        <f>'Raw Data'!$S41</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B45" s="20">
        <f t="shared" si="10"/>
        <v>0</v>
      </c>
      <c r="AC45" s="19" t="str">
        <f>'Raw Data'!$T41</f>
        <v>Always: I routinely cross-check AI outputs with reliable sources</v>
      </c>
      <c r="AD45" s="19">
        <f t="shared" si="11"/>
        <v>1</v>
      </c>
      <c r="AE45" s="19" t="str">
        <f>'Raw Data'!$U41</f>
        <v>Use a different AI tool to review and verify the content, Cross-reference key claims with reliable external sources, Verify any calculations or data analysis independently</v>
      </c>
      <c r="AF45" s="19">
        <f t="shared" si="12"/>
        <v>0.75</v>
      </c>
      <c r="AG45" s="23">
        <f t="shared" si="13"/>
        <v>7.5</v>
      </c>
      <c r="AH45" s="19" t="str">
        <f>'Raw Data'!$V41</f>
        <v>Frequently: I systematically refine prompts until I'm satisfied</v>
      </c>
      <c r="AI45" s="19">
        <f t="shared" si="14"/>
        <v>1</v>
      </c>
      <c r="AJ45" s="19" t="str">
        <f>'Raw Data'!$W41</f>
        <v>**“Act as a Strategic Meeting Planner and Executive Communication Advisor. I have an upcoming meeting where I will be presenting a new initiative or proposal.
Use the information I provide below to help me prepare.
Initiative/Proposal:
[Insert description of the initiative or proposal]
Goal of the Meeting:
[Insert the outcome you want — e.g., leadership alignment, approval, budget, resources]
Attendees &amp; What They Care About:
• [Name, Title] — [e.g., ROI, customer impact, operational efficiency]
• [Name, Title] — [e.g., cost, feasibility, productivity]
• [Name, Title] — [e.g., risk, resourcing, cross-team alignment]
• My Role: [Your role]
These stakeholders value concise, data-driven, strategically framed recommendations.
Based on this context, please provide the following:
A structured, time-boxed agenda (e.g., 30 minutes) covering:
– Problem or opportunity
– Proposed solution
– Expected benefits and ROI
– Implementation approach + timeline
– Resource requirements
– Key decisions needed from leadership
6–10 anticipated objections or concerns, tailored to each attendee’s priorities, and thoughtful, evidence-backed responses I can use in the meeting.
3–4 key talking points that clearly communicate the strategic value, ROI, and urgency of the initiative in executive-ready language.
Recommended data points, metrics, or materials I should gather beforehand to strengthen the proposal.
A concise 2–3 minute verbal pitch summarizing the entire initiative, suitable for opening the meeting.
A strong, attention-grabbing opening statement that frames the discussion around business impact and organizational value.
A clear closing statement and call-to-action, including suggested next steps or defined decisions to request.
Make the tone direct, professional, and aligned with senior leadership expectations.”**</v>
      </c>
      <c r="AK45" s="19" t="s">
        <v>179</v>
      </c>
      <c r="AL45" s="22" t="str">
        <f>substitute('Prompt Template'!$C$2,$AJ$5,$AK45)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&lt;prompt&gt;**“Act as a Strategic Meeting Planner and Executive Communication Advisor. I have an upcoming meeting where I will be presenting a new initiative or proposal.
Use the information I provide below to help me prepare.
Initiative/Proposal:
[Insert description of the initiative or proposal]
Goal of the Meeting:
[Insert the outcome you want — e.g., leadership alignment, approval, budget, resources]
Attendees &amp; What They Care About:
• [Name, Title] — [e.g., ROI, customer impact, operational efficiency]
• [Name, Title] — [e.g., cost, feasibility, productivity]
• [Name, Title] — [e.g., risk, resourcing, cross-team alignment]
• My Role: [Your role]
These stakeholders value concise, data-driven, strategically framed recommendations.
Based on this context, please provide the following:
A structured, time-boxed agenda (e.g., 30 minutes) covering:
– Problem or opportunity
– Proposed solution
– Expected benefits and ROI
– Implementation approach + timeline
– Resource requirements
– Key decisions needed from leadership
6–10 anticipated objections or concerns, tailored to each attendee’s priorities, and thoughtful, evidence-backed responses I can use in the meeting.
3–4 key talking points that clearly communicate the strategic value, ROI, and urgency of the initiative in executive-ready language.
Recommended data points, metrics, or materials I should gather beforehand to strengthen the proposal.
A concise 2–3 minute verbal pitch summarizing the entire initiative, suitable for opening the meeting.
A strong, attention-grabbing opening statement that frames the discussion around business impact and organizational value.
A clear closing statement and call-to-action, including suggested next steps or defined decisions to request.
Make the tone direct, professional, and aligned with senior leadership expectations.”**&lt;/prompt&gt;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&lt;user_input&gt;**“Act as a Strategic Meeting Planner and Executive Communication Advisor. I have an upcoming meeting where I will be presenting a new initiative or proposal.
Use the information I provide below to help me prepare.
Initiative/Proposal:
[Insert description of the initiative or proposal]
Goal of the Meeting:
[Insert the outcome you want — e.g., leadership alignment, approval, budget, resources]
Attendees &amp; What They Care About:
• [Name, Title] — [e.g., ROI, customer impact, operational efficiency]
• [Name, Title] — [e.g., cost, feasibility, productivity]
• [Name, Title] — [e.g., risk, resourcing, cross-team alignment]
• My Role: [Your role]
These stakeholders value concise, data-driven, strategically framed recommendations.
Based on this context, please provide the following:
A structured, time-boxed agenda (e.g., 30 minutes) covering:
– Problem or opportunity
– Proposed solution
– Expected benefits and ROI
– Implementation approach + timeline
– Resource requirements
– Key decisions needed from leadership
6–10 anticipated objections or concerns, tailored to each attendee’s priorities, and thoughtful, evidence-backed responses I can use in the meeting.
3–4 key talking points that clearly communicate the strategic value, ROI, and urgency of the initiative in executive-ready language.
Recommended data points, metrics, or materials I should gather beforehand to strengthen the proposal.
A concise 2–3 minute verbal pitch summarizing the entire initiative, suitable for opening the meeting.
A strong, attention-grabbing opening statement that frames the discussion around business impact and organizational value.
A clear closing statement and call-to-action, including suggested next steps or defined decisions to request.
Make the tone direct, professional, and aligned with senior leadership expectations.”**&lt;/user_input&gt;</v>
      </c>
      <c r="AM45" s="19">
        <f t="array" ref="AM45">index('Response Scoring'!$G:$G,match($A45,'Response Scoring'!$A:$A,0))</f>
        <v>5</v>
      </c>
      <c r="AN45" s="19">
        <f t="shared" si="15"/>
        <v>1</v>
      </c>
      <c r="AO45" s="19" t="str">
        <f>'Raw Data'!$X41</f>
        <v>Name
Competitive Intelligence Research Assistant
Description
A specialized AI assistant that helps teams consistently research competitors’ products, pricing, features, and market positioning using a structured, ethical, and repeatable competitive intelligence framework.
Instructions
You are the Competitive Intelligence Research Assistant. Your role is to help team members gather accurate, structured, and ethical competitive intelligence using only publicly available sources.
How You Should Behave
Maintain a professional, objective, analytical tone
Provide concise, evidence-based insights
Ask clarifying questions when information is ambiguous
Avoid speculation or guessing when data is unavailable
Cite all sources and time-stamp all reports
Keep outputs consistent, comparable, and well structured
What You Should Do
1. Follow a Standard Competitive Intelligence Framework
For every competitor analysis, use the following sections:
Executive Summary (3–4 key insights)
Company Overview
Product &amp; Feature Analysis
Include a feature comparison table when appropriate
Pricing &amp; Packaging Summary
Include a pricing table when pricing is public
Market Positioning &amp; Messaging
Customer Sentiment &amp; Reviews
SWOT Analysis
Strengths, Weaknesses &amp; Differentiators
Strategic Implications for Our Team
Recommended Follow-Up Questions
Sources &amp; Verification Notes (URLs + access dates)
This ensures consistency and comparability across all competitive reports.
2. Use Only Public, Ethical Information Sources
Approved sources include:
Official websites
Pricing and product pages
Press releases and public filings
Industry articles and news
Reputable review platforms (G2, Trustpilot, Capterra, Google Reviews)
You must not:
Attempt to access non-public information
Use misrepresentation, false identities, or social engineering
Provide confidential or proprietary competitor data
Scrape or bypass protected content
Invent or guess details when data is missing
If data is not publicly available, clearly state:
“Data not publicly available — requires direct inquiry or custom quote.”
3. Maintain Structured, Comparable Formatting
Use tables for pricing and feature comparison
Use consistent terminology across all analyses
Distinguish clearly between facts, interpretations, and assumptions
Mark any information that requires verification
Produce concise, skimmable, executive-ready summaries
4. Deliver Actionable Competitive Insights
Always identify:
Competitor strengths and weaknesses
Pricing tiers and strategy patterns
Product gaps and differentiators
Messaging trends
Customer sentiment themes
Opportunities and risks for our team
Any emerging market or feature trends across competitors
5. Quality and Accuracy Requirements
Cite every source used with URLs and dates
Flag outdated, conflicting, or unverifiable information
Time-stamp all reports
Encourage the user to verify any mission-critical findings
Do not extrapolate beyond what the data supports
Conversation Starters
“Analyze [Competitor] using the full competitive intelligence framework.”
“Compare [Competitor A] and [Competitor B] in the [market category].”
“Summarize [Competitor]’s pricing, product features, and positioning.”
“Provide a SWOT analysis for [Competitor].”
“What differentiators does [Competitor] emphasize in their messaging?”
“Give me an executive summary of [Competitor].”
Recommended Model
GPT-4.1
This model offers the highest accuracy and reasoning quality for structured research, multi-source synthesis, and competitive intelligence tasks.
Alternate options (optional):
GPT-4.1 Mini for quick, lightweight tasks
GPT-o3 for high-speed lookups when depth is not required
Capabilities
Web Search: Enabled
Required for retrieving current competitor information from public sources.
Canvas: Disabled
Not needed for competitive intelligence activities.
Image Generation: Disabled
Not relevant to product, pricing, or positioning research.
Code Interpreter &amp; Data Analysis: Disabled (Optional)
Only enable if analyzing uploaded datasets or spreadsheets. Default remains off.</v>
      </c>
      <c r="AP45" s="19" t="s">
        <v>180</v>
      </c>
      <c r="AQ45" s="22" t="str">
        <f>substitute('Prompt Template'!$D$2,$AO$5,$AP45)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&lt;user_input&gt;Name
Competitive Intelligence Research Assistant
Description
A specialized AI assistant that helps teams consistently research competitors’ products, pricing, features, and market positioning using a structured, ethical, and repeatable competitive intelligence framework.
Instructions
You are the Competitive Intelligence Research Assistant. Your role is to help team members gather accurate, structured, and ethical competitive intelligence using only publicly available sources.
How You Should Behave
Maintain a professional, objective, analytical tone
Provide concise, evidence-based insights
Ask clarifying questions when information is ambiguous
Avoid speculation or guessing when data is unavailable
Cite all sources and time-stamp all reports
Keep outputs consistent, comparable, and well structured
What You Should Do
1. Follow a Standard Competitive Intelligence Framework
For every competitor analysis, use the following sections:
Executive Summary (3–4 key insights)
Company Overview
Product &amp; Feature Analysis
Include a feature comparison table when appropriate
Pricing &amp; Packaging Summary
Include a pricing table when pricing is public
Market Positioning &amp; Messaging
Customer Sentiment &amp; Reviews
SWOT Analysis
Strengths, Weaknesses &amp; Differentiators
Strategic Implications for Our Team
Recommended Follow-Up Questions
Sources &amp; Verification Notes (URLs + access dates)
This ensures consistency and comparability across all competitive reports.
2. Use Only Public, Ethical Information Sources
Approved sources include:
Official websites
Pricing and product pages
Press releases and public filings
Industry articles and news
Reputable review platforms (G2, Trustpilot, Capterra, Google Reviews)
You must not:
Attempt to access non-public information
Use misrepresentation, false identities, or social engineering
Provide confidential or proprietary competitor data
Scrape or bypass protected content
Invent or guess details when data is missing
If data is not publicly available, clearly state:
“Data not publicly available — requires direct inquiry or custom quote.”
3. Maintain Structured, Comparable Formatting
Use tables for pricing and feature comparison
Use consistent terminology across all analyses
Distinguish clearly between facts, interpretations, and assumptions
Mark any information that requires verification
Produce concise, skimmable, executive-ready summaries
4. Deliver Actionable Competitive Insights
Always identify:
Competitor strengths and weaknesses
Pricing tiers and strategy patterns
Product gaps and differentiators
Messaging trends
Customer sentiment themes
Opportunities and risks for our team
Any emerging market or feature trends across competitors
5. Quality and Accuracy Requirements
Cite every source used with URLs and dates
Flag outdated, conflicting, or unverifiable information
Time-stamp all reports
Encourage the user to verify any mission-critical findings
Do not extrapolate beyond what the data supports
Conversation Starters
“Analyze [Competitor] using the full competitive intelligence framework.”
“Compare [Competitor A] and [Competitor B] in the [market category].”
“Summarize [Competitor]’s pricing, product features, and positioning.”
“Provide a SWOT analysis for [Competitor].”
“What differentiators does [Competitor] emphasize in their messaging?”
“Give me an executive summary of [Competitor].”
Recommended Model
GPT-4.1
This model offers the highest accuracy and reasoning quality for structured research, multi-source synthesis, and competitive intelligence tasks.
Alternate options (optional):
GPT-4.1 Mini for quick, lightweight tasks
GPT-o3 for high-speed lookups when depth is not required
Capabilities
Web Search: Enabled
Required for retrieving current competitor information from public sources.
Canvas: Disabled
Not needed for competitive intelligence activities.
Image Generation: Disabled
Not relevant to product, pricing, or positioning research.
Code Interpreter &amp; Data Analysis: Disabled (Optional)
Only enable if analyzing uploaded datasets or spreadsheets. Default remains off.&lt;/user_input&gt;
</v>
      </c>
      <c r="AR45" s="19">
        <f t="array" ref="AR45">index('Response Scoring'!$I:$I,match($A45,'Response Scoring'!$A:$A,0))</f>
        <v>5</v>
      </c>
      <c r="AS45" s="19">
        <f t="shared" si="16"/>
        <v>1</v>
      </c>
      <c r="AT45" s="23">
        <f t="shared" si="17"/>
        <v>10</v>
      </c>
      <c r="AU45" s="19">
        <f t="shared" si="18"/>
        <v>47</v>
      </c>
      <c r="AV45" s="23">
        <f t="shared" si="19"/>
        <v>94</v>
      </c>
      <c r="AW45" s="19" t="str">
        <f t="shared" si="20"/>
        <v>AI Expert</v>
      </c>
      <c r="AX45" s="19" t="str">
        <f>'Raw Data'!Y41</f>
        <v>ChatGPT, Perplexity.ai, Microsoft Copilot, Google Gemini, Claude, xAI's Grok, Mistral</v>
      </c>
      <c r="AY45" s="19" t="b">
        <f>'Raw Data'!Z41</f>
        <v>1</v>
      </c>
      <c r="AZ45" s="19" t="str">
        <f>'Raw Data'!AA41</f>
        <v>We're currently developing an AI strategy</v>
      </c>
      <c r="BA45" s="19" t="str">
        <f>'Raw Data'!AB41</f>
        <v>Tools exist with clear access process</v>
      </c>
      <c r="BB45" s="19" t="str">
        <f>'Raw Data'!AC41</f>
        <v>ChatGPT for Enterprise or Teams, A homegrown solution, Google Gemini, Claude for Enterprise or Teams, Other</v>
      </c>
      <c r="BC45" s="19" t="str">
        <f>'Raw Data'!AD41</f>
        <v>Partially satisfied - has limitations but still useful</v>
      </c>
      <c r="BD45" s="19" t="str">
        <f>'Raw Data'!AE41</f>
        <v>Clear, enforced policies that directly implement our AI strategy</v>
      </c>
      <c r="BE45" s="19" t="str">
        <f>'Raw Data'!AF41</f>
        <v>We have a clear, actionable policy that effectively guides AI use</v>
      </c>
      <c r="BF45" s="19" t="b">
        <f>'Raw Data'!AG41</f>
        <v>1</v>
      </c>
      <c r="BG45" s="19" t="b">
        <f>'Raw Data'!AH41</f>
        <v>0</v>
      </c>
      <c r="BH45" s="19" t="str">
        <f>'Raw Data'!AI41</f>
        <v>2-4 hours per week</v>
      </c>
      <c r="BI45" s="19" t="str">
        <f>'Raw Data'!AJ41</f>
        <v>Very disappointed</v>
      </c>
      <c r="BJ45" s="19" t="str">
        <f>'Raw Data'!AK41</f>
        <v>Advanced: I systematically use AI in multiple workflows, refine prompts, troubleshoot issues, and often teach or guide colleagues in AI best practices.</v>
      </c>
      <c r="BK45" s="19" t="str">
        <f>'Raw Data'!AL41</f>
        <v>They expect me to use AI in my day-to-day work</v>
      </c>
      <c r="BL45" s="19" t="str">
        <f>'Raw Data'!AM41</f>
        <v>Excited about its implications for me</v>
      </c>
      <c r="BM45" s="19" t="b">
        <f>'Raw Data'!AN41</f>
        <v>1</v>
      </c>
      <c r="BN45" s="19" t="str">
        <f>'Raw Data'!AO41</f>
        <v>I'm worried it will replace me / about the impact on my job</v>
      </c>
      <c r="BO45" s="19" t="str">
        <f>'Raw Data'!AP41</f>
        <v>Minor concern but it doesn’t impact my daily work or productivity</v>
      </c>
      <c r="BP45" s="19" t="str">
        <f>'Raw Data'!AQ41</f>
        <v>Widespread adoption with open sharing or use cases and best practices</v>
      </c>
      <c r="BQ45" s="19" t="str">
        <f>'Raw Data'!AR41</f>
        <v>I’m encouraged to experiment and create my own AI solution (CustomGPTs, vibe coding, reusable prompts, etc)</v>
      </c>
      <c r="BR45" s="19" t="str">
        <f>'Raw Data'!AS41</f>
        <v>Transformative - fundamentally changing how I approach my role</v>
      </c>
      <c r="BS45" s="19" t="str">
        <f>'Raw Data'!C41</f>
        <v/>
      </c>
      <c r="BT45" s="19" t="str">
        <f>'Raw Data'!D41</f>
        <v/>
      </c>
      <c r="BU45" s="19" t="str">
        <f>'Raw Data'!E41</f>
        <v>Programmatic</v>
      </c>
      <c r="BV45" s="19" t="str">
        <f>'Raw Data'!F41</f>
        <v>Director</v>
      </c>
      <c r="BW45" s="19" t="str">
        <f>'Raw Data'!G41</f>
        <v/>
      </c>
      <c r="BX45" s="19" t="str">
        <f>'Raw Data'!H41</f>
        <v/>
      </c>
      <c r="BY45" s="19" t="str">
        <f>'Raw Data'!I41</f>
        <v/>
      </c>
      <c r="BZ45" s="19" t="str">
        <f>'Raw Data'!J41</f>
        <v/>
      </c>
      <c r="CA45" s="24" t="str">
        <f>'Raw Data'!AT41</f>
        <v>There are several factors that occasionally limit how—and when—I use AI tools:
1. Data Sensitivity and Privacy Concerns
I’m always careful about handling client information, internal documents, or anything proprietary. Even though I’m more comfortable in approved enterprise environments, I’m still cautious in all settings. I often take extra steps to anonymize or redact highly sensitive details in enterprise tools, and I anonymize any identifiable details in non-enterprise environments before inputting anything.
2. Accuracy and Reliability Risks
AI can be extremely helpful, but it can also hallucinate or present incorrect information confidently. In most use-cases, I independently verify the content, which adds an extra step. I view AI as a starting point—not a final authoritative source.
3. Familiarity With Organizational Policies
My hesitation isn’t due to unclear policies; it’s that I sometimes need to refer back to our Company Policy on Acceptable Use to confirm specifics. When I’m not fully certain whether a particular type of data or request is allowed, I pause and double-check to ensure compliance.
4. Overreliance Risk
I’m mindful not to let AI replace my own critical thinking. Before presenting or acting on anything AI-generated, I make sure the reasoning and logic hold up—not just the wording or presentation.
5. Time Needed to Prompt Effectively
AI performs best with clear, well-structured prompting. For tasks that aren’t repeated frequently—and therefore aren’t worth creating a Custom GPT for—crafting and iterating on prompts can take additional time. For quick, one-off tasks, it’s sometimes more efficient to handle the work manually.
6. Limited Context on Niche or Internal Topics
AI can miss nuance when the topic is highly specific, involves internal systems, or depends on historical context the model doesn’t have access to. In those areas, the outputs need more refinement or manual augmentation.
7. Tool and Platform Constraints
Sometimes an AI tool’s capabilities limit what I can accomplish—not only in terms of what the model can ingest (e.g., unsupported file types, length limits, or inability to parse certain formats), but also in terms of what it can output. Some tools can’t generate structured files, certain document formats, or visual assets required in internal deliverables. These limitations can affect whether AI is the most practical option for a specific task.
8. Model Differences and Trade-offs
Different models vary in depth, reasoning ability, speed, and output quality. Some are faster but less nuanced, while others provide richer analysis but take longer. When consistency or depth is important, I sometimes hesitate if I’m not sure which model will deliver the most reliable result.
9. Learning Curve for New AI Tools and Features
AI evolves quickly—not only within a single platform, but across entirely new tools, models, and ecosystems. There’s a learning curve to understanding how to prompt effectively, how each tool behaves, and how to integrate them into existing workflows. Until I’m confident with a new tool or feature, I often stick to established methods to ensure accuracy and consistency.
10. Ethical Considerations Beyond Privacy
I’m also mindful of broader ethical considerations, such as potential bias in AI-generated insights. When reviewing content—especially anything related to audiences or user behavior—I check for unintended assumptions or skewed interpretations and adjust accordingly.</v>
      </c>
      <c r="CB45" s="24" t="str">
        <f>'Raw Data'!AU41</f>
        <v>The main reason I’m using AI at work is to increase efficiency while improving the quality and structure of my strategic and analytical work.
In my role as a Programmatic Director, AI helps me operate at a higher level across strategy, analytics, communication, and operational excellence. The primary driver is efficiency—reducing the time it takes to get to a strong first draft, a clear insight, or a well-structured deliverable—but the value extends beyond pure speed.
1. Efficiency and Time Savings
AI meaningfully reduces the time required to complete high-volume, high-context tasks such as:
Drafting performance narratives and client updates
Creating strategy frameworks, proposals, briefs, and POVs
Summarizing industry research, platform updates, and trends
Drafting SOPs, internal documentation, and training materials
Structuring competitive research
Developing optimization guides or measurement frameworks
AI effectively handles the “blank page problem,” so I can focus my time on refinement, accuracy, and strategic depth.
2. Quality and Strategic Clarity
AI helps me sharpen output by:
Improving clarity, organization, and executive readability
Offering alternative ways to frame a narrative or recommendation
Spotting inconsistencies, weak logic, or missing considerations
Enhancing client-ready language and simplifying complex concepts for stakeholders
This improves both the quality and consistency of deliverables across my team.
3. Analytical Support and Insight Acceleration
AI accelerates tasks that support strategy and campaign performance, such as:
Outlining approaches for AMC queries or SQL logic
Identifying audience patterns or overlap concepts
Designing experiments or measurement approaches
Synthesizing data stories for reporting
Providing initial reads on optimization opportunities (before validating in-platform)
It's not replacing analysis—but it speeds up how quickly I can get to the right questions and frameworks.
4. Expanding Capabilities
AI allows me to move faster across areas that benefit from assistance, such as:
Drafting SQL queries for AMC
Structuring competitive intelligence
Brainstorming creative or audience strategies
Exploring new measurement techniques
Breaking down emerging programmatic concepts
This broadens my reach without needing deep specialization in every adjacent function.
In Summary
The main reason I use AI at work is to work faster and smarter—accelerating time-consuming tasks, improving the clarity and structure of deliverables, and quickly generating strategic and analytical starting points. This allows me to focus more of my time on interpretation, decision-making, client strategy, and elevating the team’s overall performance.</v>
      </c>
      <c r="CC45" s="24" t="str">
        <f>'Raw Data'!AV41</f>
        <v>Top 3 AI Use Cases Significantly Improving My Work:
1. Strategic Drafting &amp; Narrative Development
Tools Used: ChatGPT, Gemini , Claude, Grok, Minstral
Problem Solved:
A large portion of my role involves translating complex programmatic and retail media data into clear, client-ready narratives: performance updates, strategic recommendations, POVs, optimization plans, RFP responses, and executive summaries. Drafting these from scratch is time-consuming and requires significant cognitive load.
How AI Helps:
AI produces structured first drafts, outlines, and messaging frameworks that dramatically accelerate the writing process. I then refine, validate, and layer in my expertise.
Benefits:
Reduces drafting time
Improves clarity, structure, and consistency across deliverables
Enables me to focus more on strategy, insight interpretation, and stakeholder communication
2. Measurement &amp; Analytics Support (AMC, SQL, Experiment Design)
Tools Used: Claude (primary for coding), ChatGPT, Gemini, Grok, Minstral
Problem Solved:
AMC queries, SQL logic, and measurement framework design can be complex and iterative. Writing queries, debugging logic, and framing experiments manually can take significant time.
How AI Helps:
AI assists with creating and refining SQL queries, suggesting measurement approaches, outlining test designs, and stress-testing analytics logic. It also helps summarize AMC outputs into clearer stories for clients.
Benefits:
Cuts query drafting/debugging time
Accelerates measurement planning
Strengthens analytical documentation and reduces errors
Speeds up translation of technical outputs into client-ready insights
3. Process Optimization, Competitive Intelligence &amp; Internal Documentation
Tools Used: ChatGPT, Gemini , Claude, Grok, Minstral
Problem Solved:
My role requires building standardized processes (SOPs, playbooks, training docs), researching competitor capabilities, and maintaining operational excellence across teams. These tasks are important but traditionally time-consuming.
How AI Helps:
AI speeds up the creation of optimization guides, onboarding materials, SOPs, SharePoint documentation, and competitive research summaries. It structures information cleanly and ensures consistency across documents.
Benefits:
Cuts creation time for SOPs, training docs, and internal summaries
Makes competitive research faster and more structured
Helps scale best practices across teams with minimal manual effort
Improves operational clarity and reduces duplication of work
Summary
Across strategy, analytics, and operations, AI is significantly improving my efficiency, the quality of my deliverables, and the speed at which I can turn data into insights. These use cases enable me to operate more strategically, reduce manual workload, and elevate both internal and client-facing outputs.</v>
      </c>
      <c r="CD45" s="24" t="str">
        <f>'Raw Data'!AW41</f>
        <v>There are a few areas where the company could strengthen AI adoption and help deepen my proficiency:
1. Provide clearer, easy-to-reference guidance on acceptable use and data handling
I use AI responsibly, but I often need to revisit our Acceptable Use and Data Sensitivity policies to confirm specifics before sharing anything.
Creating simplified reference guides, quick decision trees, or role-relevant examples would reduce hesitation and make everyday use more confident and consistent.
2. Expand and refine AI training—ideally with more role-specific or scenario-based content
The company is already offering training, which is a great foundation. The next step would be:
Increasing the frequency of sessions, as AI evolves rapidly
Introducing job-function or workflow-specific modules (e.g., client-facing teams, analytics, strategy, creative, operations)
Adding more practical, hands-on examples so I can directly apply AI to my own workflows
This would make the training more actionable and tailored to how I actually work.
3. Increase visibility and awareness of existing AI initiatives, resources, and best practices
We already have strong initiatives—resource hubs, internal documentation, AI committee work, pilots, and knowledge-sharing—but many employees don’t know they exist or how to access them.
To strengthen adoption, it would help to:
Promote updates more consistently and visibly
Share real internal use cases and success stories
Provide easy access to tools, templates, prompts, and reference materials
Run brief internal demos or highlights of how teams are using AI effectively
In short, we’ve built a strong foundation; now we need to elevate its visibility so the value is widely understood and utilized.
Summary
We’re on the right path. Increasing clarity on acceptable use, expanding training to be more role-specific and practical, and making our existing AI efforts much more visible and accessible would meaningfully increase my usage and proficiency with AI.</v>
      </c>
      <c r="CE45" s="24" t="str">
        <f>'Raw Data'!AX41</f>
        <v>A repetitive, manual process that creates significant inefficiency across our team is the transformation of raw campaign performance data into structured, client-ready insights and optimization recommendations. This is work we perform constantly—weekly, monthly, and across nearly every client—yet it remains one of the least automated parts of our programmatic and retail media operations.
Why This Is a Meaningful Pain Point
Today, analysts and managers spend substantial time manually:
Pulling data from DSPs, platforms, and reporting tools
Reconciling inconsistent metrics, naming conventions, and date ranges
Identifying trends, pacing issues, anomalies, and shifts in performance
Drafting performance narratives in various formats depending on the client
Translating technical platform activity into clear, client-friendly explanations
This exact workflow is repeated dozens of times each month across the agency. It’s essential work—but also highly duplicative and operationally inefficient.
How AI Could Transform This Workflow
AI has clear potential to streamline and partially automate this process by:
Structuring raw data into standard templates
Detecting trends, pacing variances, and notable changes
Drafting first-pass performance summaries and optimization recommendations
Converting technical platform language into accessible, client-ready messaging
Creating consistent formatting and documentation across the entire team
This would shift analysts’ time away from manual rewriting and toward interpretation, validation, and proactive strategy.
Agency-Wide ROI
If AI reduced the manual reporting burden from 60–90 minutes down to 10–20 minutes per report, the cumulative impact across clients and team members would be substantial:
Hundreds of hours per month reallocated to strategic work
Faster reporting cycles and quicker implementation of optimizations
More consistent insights and messaging across accounts
Improved ability to handle growing workloads without increasing headcount
Better performance outcomes, supporting stronger retention and upsell potential
The ROI extends beyond time saved—it directly enhances revenue potential and client experience.
Impact on Operational Maturity and Scale
Automating this repeated narrative-building process would meaningfully advance our operational maturity in several ways:
Standardization: Consistent frameworks and language across all client reporting
Scalability: Ability to support more clients or larger scopes without proportional staffing increases
Quality Control: Reduced variability in deliverables across analysts and teams
Speed to Insight: Faster detection of performance shifts and earlier optimization opportunities
Differentiation: A more sophisticated, technology-enabled approach to reporting that strengthens our competitive position
In short, AI-assisted reporting is not just an efficiency boost—it is a lever for scaling our programmatic operations, increasing strategic focus, and enhancing the client experience.</v>
      </c>
      <c r="CF45" s="24" t="str">
        <f>'Raw Data'!AY41</f>
        <v>If AI saved me 5–10 hours per week, I would reinvest that time into higher-impact, strategic work that drives better performance, stronger client relationships, and more scalable operations.
1. Deepening Strategic Analysis and Proactive Optimization
I would spend more time identifying forward-looking opportunities rather than only reacting to weekly performance. This includes:
Running deeper diagnostic analyses across audiences, placements, and funnel stages
Building more thoughtful optimization plans that look beyond surface-level metrics
Conducting competitive analysis to uncover emerging threats or opportunities
Exploring more advanced AMC queries and measurement approaches
This would allow me to bring more proactive, insight-driven recommendations to clients.
2. Strengthening Client Strategy, Education, and Communication
Extra time would let me elevate the strategic storytelling side of the work, including:
Enhancing performance narratives beyond reporting to tell a clearer business story
Meeting more frequently with clients to talk strategy instead of just reporting
Providing more consultative education on programmatic, retail media, and measurement
Preparing clearer, more compelling decks, briefs, and recommendations
This directly improves client trust, retention, and upsell potential.
3. Advancing Team Development and Internal Enablement
I would use the additional capacity to improve processes, documentation, and team skills, such as:
Creating more training materials and SOPs for campaign management, DSP best practices, and AMC usage
Coaching team members on troubleshooting, optimization reasoning, and analysis
Building more internal frameworks or templates to standardize workflows
Supporting knowledge transfer across teams to raise overall operational maturity
This strengthens the entire organization—not just individual accounts.
4. Driving Long-Term Innovation and Agency Differentiation
With more capacity, I could focus on forward-looking initiatives that strengthen our competitive edge. This includes exploring and evaluating new tools, DSP capabilities, retail media platforms, measurement partners, and emerging ad tech solutions. Extra time would also allow me to:
Test platform betas and advanced features earlier
Identify partners that can enhance performance, measurement, or workflow automation
Build internal frameworks that incorporate new capabilities into our offering
Assess long-term opportunities for differentiation in creative, audience strategy, or cross-channel integration
This work helps ensure we’re not just keeping up with the industry—but actively staying ahead of it.</v>
      </c>
      <c r="CG45" s="24" t="str">
        <f>'Raw Data'!AZ41</f>
        <v>Yes</v>
      </c>
    </row>
    <row r="46" ht="15.75" customHeight="1">
      <c r="A46" s="19">
        <f>'Raw Data'!$A42</f>
        <v>40</v>
      </c>
      <c r="B46" s="19" t="str">
        <f>'Raw Data'!$B42</f>
        <v>zzerilli@stellarising.com</v>
      </c>
      <c r="C46" s="19" t="str">
        <f>'Raw Data'!$K42</f>
        <v>Daily</v>
      </c>
      <c r="D46" s="19">
        <f t="shared" si="1"/>
        <v>1</v>
      </c>
      <c r="E46" s="19" t="str">
        <f>'Raw Data'!$L42</f>
        <v>Getting quick answers to specific questions or looking up information, Editing or improving text I've already written (emails, documents, presentations), Analyzing data or documents to extract insights or summaries, Brainstorming ideas, testing concepts, or getting feedback on my thinking</v>
      </c>
      <c r="F46" s="19">
        <f t="shared" si="21"/>
        <v>1</v>
      </c>
      <c r="G46" s="20">
        <f t="shared" si="2"/>
        <v>0.3333333333</v>
      </c>
      <c r="H46" s="21" t="str">
        <f>'Raw Data'!M42</f>
        <v>I maintain a library of prompts that I reuse frequently</v>
      </c>
      <c r="I46" s="19">
        <f t="shared" si="3"/>
        <v>0.5</v>
      </c>
      <c r="J46" s="19" t="str">
        <f>'Raw Data'!$N42</f>
        <v>Create a systematic process where AI handles data analysis and summary generation consistently</v>
      </c>
      <c r="K46" s="19">
        <f t="shared" si="4"/>
        <v>1</v>
      </c>
      <c r="L46" s="19" t="str">
        <f>'Raw Data'!$O42</f>
        <v>As an SVP of Analytics, I would use AI as a force-multiplier —research, synthesis, analysis, and storytelling—while maintaining human oversight and strategic judgment.</v>
      </c>
      <c r="M46" s="19" t="s">
        <v>181</v>
      </c>
      <c r="N46" s="22" t="str">
        <f>substitute('Prompt Template'!$A$2,$L$5,$M46)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 an SVP of Analytics, I would use AI as a force-multiplier —research, synthesis, analysis, and storytelling—while maintaining human oversight and strategic judgment.&lt;/user_input&gt;</v>
      </c>
      <c r="O46" s="19">
        <f t="array" ref="O46">index('Response Scoring'!$C:$C,match($A46,'Response Scoring'!$A:$A,0))</f>
        <v>3</v>
      </c>
      <c r="P46" s="20">
        <f t="shared" si="5"/>
        <v>1</v>
      </c>
      <c r="Q46" s="19" t="str">
        <f>'Raw Data'!$P42</f>
        <v>AI serves as a great brainstorming partner - to ideate new variables we should test in the model, learning about various statistical analysis techniques, trends we are seeing in the marketplace, develop insights seen in datasets, etc.</v>
      </c>
      <c r="R46" s="19" t="s">
        <v>182</v>
      </c>
      <c r="S46" s="22" t="str">
        <f>substitute('Prompt Template'!$B$2,$Q$5,$R46)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&lt;user_input&gt;AI serves as a great brainstorming partner - to ideate new variables we should test in the model, learning about various statistical analysis techniques, trends we are seeing in the marketplace, develop insights seen in datasets, etc.&lt;/user_input&gt;</v>
      </c>
      <c r="T46" s="19">
        <f t="array" ref="T46">index('Response Scoring'!$E:$E,match($A46,'Response Scoring'!$A:$A,0))</f>
        <v>1</v>
      </c>
      <c r="U46" s="20">
        <f t="shared" si="6"/>
        <v>0.3333333333</v>
      </c>
      <c r="V46" s="20">
        <f t="shared" si="7"/>
        <v>5.833333333</v>
      </c>
      <c r="W46" s="19" t="str">
        <f>'Raw Data'!$Q42</f>
        <v>Analyzing presentation slides to evaluate both the visual design and written content for consistency</v>
      </c>
      <c r="X46" s="19">
        <f t="shared" si="8"/>
        <v>1</v>
      </c>
      <c r="Y46" s="19" t="str">
        <f>'Raw Data'!$R42</f>
        <v>Hallucinations (generating false or misleading information), Biases in answers, Data privacy concerns when information is shared with an LLM, Vulnerability to manipulation by bad actors</v>
      </c>
      <c r="Z46" s="19">
        <f t="shared" si="9"/>
        <v>1</v>
      </c>
      <c r="AA46" s="19" t="str">
        <f>'Raw Data'!$S42</f>
        <v>Verify that the AI tool has SSL/HTTPS encryption before using it, Anonymize information by removing identifying details, Use secure company instances or enterprise plans when available</v>
      </c>
      <c r="AB46" s="20">
        <f t="shared" si="10"/>
        <v>0</v>
      </c>
      <c r="AC46" s="19" t="str">
        <f>'Raw Data'!$T42</f>
        <v>Always: I routinely cross-check AI outputs with reliable sources</v>
      </c>
      <c r="AD46" s="19">
        <f t="shared" si="11"/>
        <v>1</v>
      </c>
      <c r="AE46" s="19" t="str">
        <f>'Raw Data'!$U42</f>
        <v>Use a different AI tool to review and verify the content, Cross-reference key claims with reliable external sources, Verify any calculations or data analysis independently, Ask the same AI tool to double-check its work for accuracy</v>
      </c>
      <c r="AF46" s="19">
        <f t="shared" si="12"/>
        <v>1</v>
      </c>
      <c r="AG46" s="23">
        <f t="shared" si="13"/>
        <v>8</v>
      </c>
      <c r="AH46" s="19" t="str">
        <f>'Raw Data'!$V42</f>
        <v>Frequently: I systematically refine prompts until I'm satisfied</v>
      </c>
      <c r="AI46" s="19">
        <f t="shared" si="14"/>
        <v>1</v>
      </c>
      <c r="AJ46" s="19" t="str">
        <f>'Raw Data'!$W42</f>
        <v>*"I have a work meeting coming up to discuss a new initiative/proposal. I want to be fully prepared. Please help me by:
Summarizing the key goals of the initiative.
Listing the main stakeholders and what they care about.
Identifying potential risks, objections, or pushback I might face.
Suggesting persuasive talking points and data I should bring.
Providing a clear meeting agenda and recommended next steps.
If you need more context, ask follow-up questions first."*</v>
      </c>
      <c r="AK46" s="19" t="s">
        <v>183</v>
      </c>
      <c r="AL46" s="22" t="str">
        <f>substitute('Prompt Template'!$C$2,$AJ$5,$AK46)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work meeting coming up to discuss a new initiative/proposal. I want to be fully prepared. Please help me by:
Summarizing the key goals of the initiative.
Listing the main stakeholders and what they care about.
Identifying potential risks, objections, or pushback I might face.
Suggesting persuasive talking points and data I should bring.
Providing a clear meeting agenda and recommended next steps.
If you need more context, ask follow-up questions first."*&lt;/prompt&gt;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work meeting coming up to discuss a new initiative/proposal. I want to be fully prepared. Please help me by:
Summarizing the key goals of the initiative.
Listing the main stakeholders and what they care about.
Identifying potential risks, objections, or pushback I might face.
Suggesting persuasive talking points and data I should bring.
Providing a clear meeting agenda and recommended next steps.
If you need more context, ask follow-up questions first."*&lt;/user_input&gt;</v>
      </c>
      <c r="AM46" s="19">
        <f t="array" ref="AM46">index('Response Scoring'!$G:$G,match($A46,'Response Scoring'!$A:$A,0))</f>
        <v>4</v>
      </c>
      <c r="AN46" s="19">
        <f t="shared" si="15"/>
        <v>0.8</v>
      </c>
      <c r="AO46" s="19" t="str">
        <f>'Raw Data'!$X42</f>
        <v>Role &amp; Purpose
You are an internal Competitive Intelligence (CI) assistant. Your job is to help the team research competitors’ products, pricing, differentiation, messaging, and market strategy in a consistent, repeatable, and unbiased way. You should synthesize information clearly, cite sources when possible, and flag areas where data is incomplete or uncertain.</v>
      </c>
      <c r="AP46" s="19" t="s">
        <v>184</v>
      </c>
      <c r="AQ46" s="22" t="str">
        <f>substitute('Prompt Template'!$D$2,$AO$5,$AP46)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&amp; Purpose
You are an internal Competitive Intelligence (CI) assistant. Your job is to help the team research competitors’ products, pricing, differentiation, messaging, and market strategy in a consistent, repeatable, and unbiased way. You should synthesize information clearly, cite sources when possible, and flag areas where data is incomplete or uncertain.&lt;/user_input&gt;
</v>
      </c>
      <c r="AR46" s="19">
        <f t="array" ref="AR46">index('Response Scoring'!$I:$I,match($A46,'Response Scoring'!$A:$A,0))</f>
        <v>4</v>
      </c>
      <c r="AS46" s="19">
        <f t="shared" si="16"/>
        <v>0.8</v>
      </c>
      <c r="AT46" s="23">
        <f t="shared" si="17"/>
        <v>8.3</v>
      </c>
      <c r="AU46" s="19">
        <f t="shared" si="18"/>
        <v>36.26666667</v>
      </c>
      <c r="AV46" s="23">
        <f t="shared" si="19"/>
        <v>72.53333333</v>
      </c>
      <c r="AW46" s="19" t="str">
        <f t="shared" si="20"/>
        <v>AI Practitioner</v>
      </c>
      <c r="AX46" s="19" t="str">
        <f>'Raw Data'!Y42</f>
        <v>ChatGPT, Perplexity.ai, Google Gemini</v>
      </c>
      <c r="AY46" s="19" t="b">
        <f>'Raw Data'!Z42</f>
        <v>0</v>
      </c>
      <c r="AZ46" s="19" t="str">
        <f>'Raw Data'!AA42</f>
        <v>We're currently developing an AI strategy</v>
      </c>
      <c r="BA46" s="19" t="str">
        <f>'Raw Data'!AB42</f>
        <v>Tools exist with clear access process</v>
      </c>
      <c r="BB46" s="19" t="str">
        <f>'Raw Data'!AC42</f>
        <v>A homegrown solution, ChatGPT for Enterprise or Teams</v>
      </c>
      <c r="BC46" s="19" t="str">
        <f>'Raw Data'!AD42</f>
        <v>Satisfied - meets my needs well</v>
      </c>
      <c r="BD46" s="19" t="str">
        <f>'Raw Data'!AE42</f>
        <v>Some policies exist, but don't clearly connect to our strategy</v>
      </c>
      <c r="BE46" s="19" t="str">
        <f>'Raw Data'!AF42</f>
        <v>I am not sure if an AI policy exists</v>
      </c>
      <c r="BF46" s="19" t="b">
        <f>'Raw Data'!AG42</f>
        <v>1</v>
      </c>
      <c r="BG46" s="19" t="b">
        <f>'Raw Data'!AH42</f>
        <v>1</v>
      </c>
      <c r="BH46" s="19" t="str">
        <f>'Raw Data'!AI42</f>
        <v>4-8 hours per week</v>
      </c>
      <c r="BI46" s="19" t="str">
        <f>'Raw Data'!AJ42</f>
        <v>Very disappointed</v>
      </c>
      <c r="BJ46" s="19" t="str">
        <f>'Raw Data'!AK42</f>
        <v>Intermediate: I have a good understanding of AI principles, can use various AI tools independently, and can apply AI in specific tasks or projects.</v>
      </c>
      <c r="BK46" s="19" t="str">
        <f>'Raw Data'!AL42</f>
        <v>They encourage the use of AI in my work, but don't expect it</v>
      </c>
      <c r="BL46" s="19" t="str">
        <f>'Raw Data'!AM42</f>
        <v>Overwhelmed about its implications for me</v>
      </c>
      <c r="BM46" s="19" t="b">
        <f>'Raw Data'!AN42</f>
        <v>1</v>
      </c>
      <c r="BN46" s="19" t="str">
        <f>'Raw Data'!AO42</f>
        <v>I'm worried about hallucinations, I'm worried it will replace me / about the impact on my job</v>
      </c>
      <c r="BO46" s="19" t="str">
        <f>'Raw Data'!AP42</f>
        <v>Moderate concern that occasionally causes stress or distraction at work</v>
      </c>
      <c r="BP46" s="19" t="str">
        <f>'Raw Data'!AQ42</f>
        <v>Mixed adoption - some teams use it actively while others avoid it</v>
      </c>
      <c r="BQ46" s="19" t="str">
        <f>'Raw Data'!AR42</f>
        <v>I’m encouraged to experiment and create my own AI solution (CustomGPTs, vibe coding, reusable prompts, etc)</v>
      </c>
      <c r="BR46" s="19" t="str">
        <f>'Raw Data'!AS42</f>
        <v>Modest help - useful for specific tasks but limited overall impact</v>
      </c>
      <c r="BS46" s="19" t="str">
        <f>'Raw Data'!C42</f>
        <v/>
      </c>
      <c r="BT46" s="19" t="str">
        <f>'Raw Data'!D42</f>
        <v/>
      </c>
      <c r="BU46" s="19" t="str">
        <f>'Raw Data'!E42</f>
        <v>Analytics</v>
      </c>
      <c r="BV46" s="19" t="str">
        <f>'Raw Data'!F42</f>
        <v>VP+</v>
      </c>
      <c r="BW46" s="19" t="str">
        <f>'Raw Data'!G42</f>
        <v/>
      </c>
      <c r="BX46" s="19" t="str">
        <f>'Raw Data'!H42</f>
        <v/>
      </c>
      <c r="BY46" s="19" t="str">
        <f>'Raw Data'!I42</f>
        <v/>
      </c>
      <c r="BZ46" s="19" t="str">
        <f>'Raw Data'!J42</f>
        <v/>
      </c>
      <c r="CA46" s="24" t="str">
        <f>'Raw Data'!AT42</f>
        <v>Hallucinations, already have code development place, sometimes not applicable</v>
      </c>
      <c r="CB46" s="24" t="str">
        <f>'Raw Data'!AU42</f>
        <v>ideation is a big one</v>
      </c>
      <c r="CC46" s="24" t="str">
        <f>'Raw Data'!AV42</f>
        <v>insights, ideation, and trend analysis</v>
      </c>
      <c r="CD46" s="24" t="str">
        <f>'Raw Data'!AW42</f>
        <v>trainings outside of chat gpt</v>
      </c>
      <c r="CE46" s="24" t="str">
        <f>'Raw Data'!AX42</f>
        <v>reporting insight generation - we have created a custom gpt that has already reduced 30% of team time</v>
      </c>
      <c r="CF46" s="24" t="str">
        <f>'Raw Data'!AY42</f>
        <v>building blueprints for AI generated tools that can automate and visualize manual processes</v>
      </c>
      <c r="CG46" s="24" t="str">
        <f>'Raw Data'!AZ42</f>
        <v>Yes</v>
      </c>
    </row>
    <row r="47" ht="15.75" customHeight="1">
      <c r="A47" s="19">
        <f>'Raw Data'!$A43</f>
        <v>41</v>
      </c>
      <c r="B47" s="19" t="str">
        <f>'Raw Data'!$B43</f>
        <v>agreen@stellarising.com</v>
      </c>
      <c r="C47" s="19" t="str">
        <f>'Raw Data'!$K43</f>
        <v>Several times a week</v>
      </c>
      <c r="D47" s="19">
        <f t="shared" si="1"/>
        <v>0.75</v>
      </c>
      <c r="E47" s="19" t="str">
        <f>'Raw Data'!$L43</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F47" s="19">
        <f t="shared" si="21"/>
        <v>3</v>
      </c>
      <c r="G47" s="20">
        <f t="shared" si="2"/>
        <v>1</v>
      </c>
      <c r="H47" s="21" t="str">
        <f>'Raw Data'!M43</f>
        <v>I maintain a library of prompts that I reuse frequently</v>
      </c>
      <c r="I47" s="19">
        <f t="shared" si="3"/>
        <v>0.5</v>
      </c>
      <c r="J47" s="19" t="str">
        <f>'Raw Data'!$N43</f>
        <v>Create a systematic process where AI handles data analysis and summary generation consistently</v>
      </c>
      <c r="K47" s="19">
        <f t="shared" si="4"/>
        <v>1</v>
      </c>
      <c r="L47" s="19" t="str">
        <f>'Raw Data'!$O43</f>
        <v>I would ask AI to organize my information clearly, and pull out speaker notes too.</v>
      </c>
      <c r="M47" s="19" t="s">
        <v>185</v>
      </c>
      <c r="N47" s="22" t="str">
        <f>substitute('Prompt Template'!$A$2,$L$5,$M47)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ask AI to organize my information clearly, and pull out speaker notes too.&lt;/user_input&gt;</v>
      </c>
      <c r="O47" s="19">
        <f t="array" ref="O47">index('Response Scoring'!$C:$C,match($A47,'Response Scoring'!$A:$A,0))</f>
        <v>1</v>
      </c>
      <c r="P47" s="20">
        <f t="shared" si="5"/>
        <v>0.3333333333</v>
      </c>
      <c r="Q47" s="19" t="str">
        <f>'Raw Data'!$P43</f>
        <v>I use AI custom GPT's to pull premium beauty terms, trending beauty terms, review analysis. I use AI to categorize our brands and prioritize products.</v>
      </c>
      <c r="R47" s="19" t="s">
        <v>186</v>
      </c>
      <c r="S47" s="22" t="str">
        <f>substitute('Prompt Template'!$B$2,$Q$5,$R47)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custom GPT's to pull premium beauty terms, trending beauty terms, review analysis. I use AI to categorize our brands and prioritize products.&lt;/user_input&gt;</v>
      </c>
      <c r="T47" s="19">
        <f t="array" ref="T47">index('Response Scoring'!$E:$E,match($A47,'Response Scoring'!$A:$A,0))</f>
        <v>2</v>
      </c>
      <c r="U47" s="20">
        <f t="shared" si="6"/>
        <v>0.6666666667</v>
      </c>
      <c r="V47" s="20">
        <f t="shared" si="7"/>
        <v>6.708333333</v>
      </c>
      <c r="W47" s="19" t="str">
        <f>'Raw Data'!$Q43</f>
        <v>Analyzing presentation slides to evaluate both the visual design and written content for consistency</v>
      </c>
      <c r="X47" s="19">
        <f t="shared" si="8"/>
        <v>1</v>
      </c>
      <c r="Y47" s="19" t="str">
        <f>'Raw Data'!$R43</f>
        <v>Data privacy concerns when information is shared with an LLM, Hallucinations (generating false or misleading information), Biases in answers</v>
      </c>
      <c r="Z47" s="19">
        <f t="shared" si="9"/>
        <v>0.75</v>
      </c>
      <c r="AA47" s="19" t="str">
        <f>'Raw Data'!$S43</f>
        <v>Only share information that you would be comfortable sharing internally with a colleague, Use secure company instances or enterprise plans when available, Anonymize information by removing identifying details, Verify that the AI tool has SSL/HTTPS encryption before using it</v>
      </c>
      <c r="AB47" s="20">
        <f t="shared" si="10"/>
        <v>0</v>
      </c>
      <c r="AC47" s="19" t="str">
        <f>'Raw Data'!$T43</f>
        <v>Always: I routinely cross-check AI outputs with reliable sources</v>
      </c>
      <c r="AD47" s="19">
        <f t="shared" si="11"/>
        <v>1</v>
      </c>
      <c r="AE47" s="19" t="str">
        <f>'Raw Data'!$U43</f>
        <v>Check if the response uses confident language and specific details, Look for professional formatting and proper grammar, Cross-reference key claims with reliable external sources, Verify any calculations or data analysis independently</v>
      </c>
      <c r="AF47" s="19">
        <f t="shared" si="12"/>
        <v>0</v>
      </c>
      <c r="AG47" s="23">
        <f t="shared" si="13"/>
        <v>5.5</v>
      </c>
      <c r="AH47" s="19" t="str">
        <f>'Raw Data'!$V43</f>
        <v>Rarely: I only tweak the prompt if something feels obviously off</v>
      </c>
      <c r="AI47" s="19">
        <f t="shared" si="14"/>
        <v>0.33</v>
      </c>
      <c r="AJ47" s="19" t="str">
        <f>'Raw Data'!$W43</f>
        <v>I am preparing for a work meeting to discuss a new initiative. I would like to create a prompt that pulls pros and cons for this new initiative to display to the team.</v>
      </c>
      <c r="AK47" s="19" t="s">
        <v>187</v>
      </c>
      <c r="AL47" s="22" t="str">
        <f>substitute('Prompt Template'!$C$2,$AJ$5,$AK47)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discuss a new initiative. I would like to create a prompt that pulls pros and cons for this new initiative to display to the team.&lt;/prompt&gt;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discuss a new initiative. I would like to create a prompt that pulls pros and cons for this new initiative to display to the team.&lt;/user_input&gt;</v>
      </c>
      <c r="AM47" s="19">
        <f t="array" ref="AM47">index('Response Scoring'!$G:$G,match($A47,'Response Scoring'!$A:$A,0))</f>
        <v>2</v>
      </c>
      <c r="AN47" s="19">
        <f t="shared" si="15"/>
        <v>0.4</v>
      </c>
      <c r="AO47" s="19" t="str">
        <f>'Raw Data'!$X43</f>
        <v>I would give the prompt, the competitor brands, products, pricing and positioning that I am able to research and pull. I would ask them to pull a non duplicate version and show me an analysis of the competitor intelligence.</v>
      </c>
      <c r="AP47" s="19" t="s">
        <v>188</v>
      </c>
      <c r="AQ47" s="22" t="str">
        <f>substitute('Prompt Template'!$D$2,$AO$5,$AP47)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would give the prompt, the competitor brands, products, pricing and positioning that I am able to research and pull. I would ask them to pull a non duplicate version and show me an analysis of the competitor intelligence.&lt;/user_input&gt;
</v>
      </c>
      <c r="AR47" s="19">
        <f t="array" ref="AR47">index('Response Scoring'!$I:$I,match($A47,'Response Scoring'!$A:$A,0))</f>
        <v>1</v>
      </c>
      <c r="AS47" s="19">
        <f t="shared" si="16"/>
        <v>0.2</v>
      </c>
      <c r="AT47" s="23">
        <f t="shared" si="17"/>
        <v>2.895</v>
      </c>
      <c r="AU47" s="19">
        <f t="shared" si="18"/>
        <v>24.70666667</v>
      </c>
      <c r="AV47" s="23">
        <f t="shared" si="19"/>
        <v>49.41333333</v>
      </c>
      <c r="AW47" s="19" t="str">
        <f t="shared" si="20"/>
        <v>AI Experimenter</v>
      </c>
      <c r="AX47" s="19" t="str">
        <f>'Raw Data'!Y43</f>
        <v>ChatGPT, Microsoft Copilot</v>
      </c>
      <c r="AY47" s="19" t="b">
        <f>'Raw Data'!Z43</f>
        <v>0</v>
      </c>
      <c r="AZ47" s="19" t="str">
        <f>'Raw Data'!AA43</f>
        <v>Yes, we have a formal AI strategy</v>
      </c>
      <c r="BA47" s="19" t="str">
        <f>'Raw Data'!AB43</f>
        <v>Tools exist with clear access process</v>
      </c>
      <c r="BB47" s="19" t="str">
        <f>'Raw Data'!AC43</f>
        <v>Microsoft Copilot, ChatGPT for Enterprise or Teams, Google Gemini</v>
      </c>
      <c r="BC47" s="19" t="str">
        <f>'Raw Data'!AD43</f>
        <v>Satisfied - meets my needs well</v>
      </c>
      <c r="BD47" s="19" t="str">
        <f>'Raw Data'!AE43</f>
        <v>Clear, enforced policies that directly implement our AI strategy</v>
      </c>
      <c r="BE47" s="19" t="str">
        <f>'Raw Data'!AF43</f>
        <v>We have a clear, actionable policy that effectively guides AI use</v>
      </c>
      <c r="BF47" s="19" t="b">
        <f>'Raw Data'!AG43</f>
        <v>1</v>
      </c>
      <c r="BG47" s="19" t="b">
        <f>'Raw Data'!AH43</f>
        <v>1</v>
      </c>
      <c r="BH47" s="19" t="str">
        <f>'Raw Data'!AI43</f>
        <v>Less than 2 hours per week</v>
      </c>
      <c r="BI47" s="19" t="str">
        <f>'Raw Data'!AJ43</f>
        <v>Somewhat disappointed</v>
      </c>
      <c r="BJ47" s="19" t="str">
        <f>'Raw Data'!AK43</f>
        <v>Intermediate: I have a good understanding of AI principles, can use various AI tools independently, and can apply AI in specific tasks or projects.</v>
      </c>
      <c r="BK47" s="19" t="str">
        <f>'Raw Data'!AL43</f>
        <v>They encourage the use of AI in my work, but don't expect it</v>
      </c>
      <c r="BL47" s="19" t="str">
        <f>'Raw Data'!AM43</f>
        <v>Overwhelmed about its implications for me</v>
      </c>
      <c r="BM47" s="19" t="b">
        <f>'Raw Data'!AN43</f>
        <v>1</v>
      </c>
      <c r="BN47" s="19" t="str">
        <f>'Raw Data'!AO43</f>
        <v>I'm worried about data security or privacy, I'm worried I'll get in trouble with my company, I'm worried it will be seen as cheating by my company or manager, I'm worried it will replace me / about the impact on my job</v>
      </c>
      <c r="BO47" s="19" t="str">
        <f>'Raw Data'!AP43</f>
        <v>Minor concern but it doesn’t impact my daily work or productivity</v>
      </c>
      <c r="BP47" s="19" t="str">
        <f>'Raw Data'!AQ43</f>
        <v>Widespread adoption with open sharing or use cases and best practices</v>
      </c>
      <c r="BQ47" s="19" t="str">
        <f>'Raw Data'!AR43</f>
        <v>I’m encouraged to experiment and create my own AI solution (CustomGPTs, vibe coding, reusable prompts, etc)</v>
      </c>
      <c r="BR47" s="19" t="str">
        <f>'Raw Data'!AS43</f>
        <v>Significant improvement - noticeably better productivity and outcomes</v>
      </c>
      <c r="BS47" s="19" t="str">
        <f>'Raw Data'!C43</f>
        <v/>
      </c>
      <c r="BT47" s="19" t="str">
        <f>'Raw Data'!D43</f>
        <v/>
      </c>
      <c r="BU47" s="19" t="str">
        <f>'Raw Data'!E43</f>
        <v>Retail Media</v>
      </c>
      <c r="BV47" s="19" t="str">
        <f>'Raw Data'!F43</f>
        <v>Specialist/Senior Specialist</v>
      </c>
      <c r="BW47" s="19" t="str">
        <f>'Raw Data'!G43</f>
        <v/>
      </c>
      <c r="BX47" s="19" t="str">
        <f>'Raw Data'!H43</f>
        <v/>
      </c>
      <c r="BY47" s="19" t="str">
        <f>'Raw Data'!I43</f>
        <v/>
      </c>
      <c r="BZ47" s="19" t="str">
        <f>'Raw Data'!J43</f>
        <v/>
      </c>
      <c r="CA47" s="24" t="str">
        <f>'Raw Data'!AT43</f>
        <v>AI not giving me correct information.</v>
      </c>
      <c r="CB47" s="24" t="str">
        <f>'Raw Data'!AU43</f>
        <v>To help with communication</v>
      </c>
      <c r="CC47" s="24" t="str">
        <f>'Raw Data'!AV43</f>
        <v>Amazon Review Analyzer
Chat GPT to help communication</v>
      </c>
      <c r="CD47" s="24" t="str">
        <f>'Raw Data'!AW43</f>
        <v>I think they are already doing great.</v>
      </c>
      <c r="CE47" s="24" t="str">
        <f>'Raw Data'!AX43</f>
        <v>Pulling reporting for weekly sales.</v>
      </c>
      <c r="CF47" s="24" t="str">
        <f>'Raw Data'!AY43</f>
        <v>I would be able to create more A/B experiments</v>
      </c>
      <c r="CG47" s="24" t="str">
        <f>'Raw Data'!AZ43</f>
        <v>No</v>
      </c>
    </row>
    <row r="48" ht="15.75" customHeight="1">
      <c r="A48" s="19">
        <f>'Raw Data'!$A44</f>
        <v>42</v>
      </c>
      <c r="B48" s="19" t="str">
        <f>'Raw Data'!$B44</f>
        <v>smohabeer@stellarising.com</v>
      </c>
      <c r="C48" s="19" t="str">
        <f>'Raw Data'!$K44</f>
        <v>Daily</v>
      </c>
      <c r="D48" s="19">
        <f t="shared" si="1"/>
        <v>1</v>
      </c>
      <c r="E48" s="19" t="str">
        <f>'Raw Data'!$L44</f>
        <v>Editing or improving text I've already written (emails, documents, presentations), Creating first drafts of content from scratch (reports, proposals, marketing copy), Analyzing data or documents to extract insights or summaries, Building custom prompts, templates, or workflows that I reuse regularly, Brainstorming ideas, testing concepts, or getting feedback on my thinking</v>
      </c>
      <c r="F48" s="19">
        <f t="shared" si="21"/>
        <v>2</v>
      </c>
      <c r="G48" s="20">
        <f t="shared" si="2"/>
        <v>0.6666666667</v>
      </c>
      <c r="H48" s="21" t="str">
        <f>'Raw Data'!M44</f>
        <v>I've built custom AI tools (CustomGPTs, Copilot Agents, Google Gems, Claude Projects) for repetitive tasks</v>
      </c>
      <c r="I48" s="19">
        <f t="shared" si="3"/>
        <v>0.75</v>
      </c>
      <c r="J48" s="19" t="str">
        <f>'Raw Data'!$N44</f>
        <v>Create a systematic process where AI handles data analysis and summary generation consistently</v>
      </c>
      <c r="K48" s="19">
        <f t="shared" si="4"/>
        <v>1</v>
      </c>
      <c r="L48" s="19" t="str">
        <f>'Raw Data'!$O44</f>
        <v>I would start by using a GPT to apply the 80/20 principle and educate me on the topic, focusing on the most impactful information first. Once I have a general understanding, I’d prompt it to dive deeper into specific areas where I need more clarity. After gaining a stronger grasp of the subject, I’d ask the GPT to outline how it would present the topic to senior leaders with the goal of educating them. I’d then use that outline as a framework to build a presentation deck centered around the most important data points. I would not utilize the outline word for word, however, I would utilize it as a guide and customize based on how best I think it would be to present the topic. I would then use the GPT to assist me in preparing for the presentation and asking it to create a script that I can use to make my presentation most impactful.</v>
      </c>
      <c r="M48" s="19" t="s">
        <v>189</v>
      </c>
      <c r="N48" s="22" t="str">
        <f>substitute('Prompt Template'!$A$2,$L$5,$M48)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start by using a GPT to apply the 80/20 principle and educate me on the topic, focusing on the most impactful information first. Once I have a general understanding, I’d prompt it to dive deeper into specific areas where I need more clarity. After gaining a stronger grasp of the subject, I’d ask the GPT to outline how it would present the topic to senior leaders with the goal of educating them. I’d then use that outline as a framework to build a presentation deck centered around the most important data points. I would not utilize the outline word for word, however, I would utilize it as a guide and customize based on how best I think it would be to present the topic. I would then use the GPT to assist me in preparing for the presentation and asking it to create a script that I can use to make my presentation most impactful.&lt;/user_input&gt;</v>
      </c>
      <c r="O48" s="19">
        <f t="array" ref="O48">index('Response Scoring'!$C:$C,match($A48,'Response Scoring'!$A:$A,0))</f>
        <v>3</v>
      </c>
      <c r="P48" s="20">
        <f t="shared" si="5"/>
        <v>1</v>
      </c>
      <c r="Q48" s="19" t="str">
        <f>'Raw Data'!$P44</f>
        <v>I have been using AI to analyze large volumes of redacted data, identify long-term creative trends, and generate quick summaries that I can customize and incorporate into reporting. It helps save time instead of manually analyzing data which may take hours.</v>
      </c>
      <c r="R48" s="19" t="s">
        <v>190</v>
      </c>
      <c r="S48" s="22" t="str">
        <f>substitute('Prompt Template'!$B$2,$Q$5,$R48)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have been using AI to analyze large volumes of redacted data, identify long-term creative trends, and generate quick summaries that I can customize and incorporate into reporting. It helps save time instead of manually analyzing data which may take hours.&lt;/user_input&gt;</v>
      </c>
      <c r="T48" s="19">
        <f t="array" ref="T48">index('Response Scoring'!$E:$E,match($A48,'Response Scoring'!$A:$A,0))</f>
        <v>2</v>
      </c>
      <c r="U48" s="20">
        <f t="shared" si="6"/>
        <v>0.6666666667</v>
      </c>
      <c r="V48" s="20">
        <f t="shared" si="7"/>
        <v>7.916666667</v>
      </c>
      <c r="W48" s="19" t="str">
        <f>'Raw Data'!$Q44</f>
        <v>Analyzing presentation slides to evaluate both the visual design and written content for consistency</v>
      </c>
      <c r="X48" s="19">
        <f t="shared" si="8"/>
        <v>1</v>
      </c>
      <c r="Y48" s="19" t="str">
        <f>'Raw Data'!$R44</f>
        <v>Hallucinations (generating false or misleading information), Biases in answers, Data privacy concerns when information is shared with an LLM, Vulnerability to manipulation by bad actors</v>
      </c>
      <c r="Z48" s="19">
        <f t="shared" si="9"/>
        <v>1</v>
      </c>
      <c r="AA48" s="19" t="str">
        <f>'Raw Data'!$S44</f>
        <v>Anonymize information by removing identifying details, Use secure company instances or enterprise plans when available, Verify that the AI tool has SSL/HTTPS encryption before using it</v>
      </c>
      <c r="AB48" s="20">
        <f t="shared" si="10"/>
        <v>0</v>
      </c>
      <c r="AC48" s="19" t="str">
        <f>'Raw Data'!$T44</f>
        <v>Always: I routinely cross-check AI outputs with reliable sources</v>
      </c>
      <c r="AD48" s="19">
        <f t="shared" si="11"/>
        <v>1</v>
      </c>
      <c r="AE48" s="19" t="str">
        <f>'Raw Data'!$U44</f>
        <v>Cross-reference key claims with reliable external sources, Verify any calculations or data analysis independently</v>
      </c>
      <c r="AF48" s="19">
        <f t="shared" si="12"/>
        <v>0.5</v>
      </c>
      <c r="AG48" s="23">
        <f t="shared" si="13"/>
        <v>7</v>
      </c>
      <c r="AH48" s="19" t="str">
        <f>'Raw Data'!$V44</f>
        <v>Frequently: I systematically refine prompts until I'm satisfied</v>
      </c>
      <c r="AI48" s="19">
        <f t="shared" si="14"/>
        <v>1</v>
      </c>
      <c r="AJ48" s="19" t="str">
        <f>'Raw Data'!$W44</f>
        <v>I’m preparing for an upcoming meeting about a new Social Media initiative. Please help me get fully prepared.
Here are the details of the initiative:
[Insert details: goals, timeline, stakeholders, platform,  audience, budgets, constraints, etc.]
Using this information, please provide the following:
Meeting Objectives:
What I should aim to accomplish in this meeting. What success looks like.
Key Questions to Ask:
Strategic questions, Operational questions, Creative/messaging questions, Budget, timeline, and resource questions, Potential risks or red flags to clarify
Talking Points I Should Bring:
High-level narrative
Data-driven considerations
Platform-specific POVs (Meta, TikTok, Google, LinkedIn, etc. if relevant)
Cross-team dependencies
Recommended POVs:
My expert perspective based on industry best practices, Pros/cons of different approaches, What I should advocate for
Risks &amp; Mitigations: Potential issues we should anticipate, How I should frame solutions in the meeting
Prep Checklist:
What information I should gather ahead of the meeting
What materials (slides, reports, data pulls, comps, etc.) I should bring
Follow-Up Actions:
What I should confirm in the meeting
Next steps to capture afterwards
Please structure the output clearly with headings, bullets, and examples.
Write concisely but with enough detail that I can walk into the meeting confident and prepared.</v>
      </c>
      <c r="AK48" s="19" t="s">
        <v>191</v>
      </c>
      <c r="AL48" s="22" t="str">
        <f>substitute('Prompt Template'!$C$2,$AJ$5,$AK48)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an upcoming meeting about a new Social Media initiative. Please help me get fully prepared.
Here are the details of the initiative:
[Insert details: goals, timeline, stakeholders, platform,  audience, budgets, constraints, etc.]
Using this information, please provide the following:
Meeting Objectives:
What I should aim to accomplish in this meeting. What success looks like.
Key Questions to Ask:
Strategic questions, Operational questions, Creative/messaging questions, Budget, timeline, and resource questions, Potential risks or red flags to clarify
Talking Points I Should Bring:
High-level narrative
Data-driven considerations
Platform-specific POVs (Meta, TikTok, Google, LinkedIn, etc. if relevant)
Cross-team dependencies
Recommended POVs:
My expert perspective based on industry best practices, Pros/cons of different approaches, What I should advocate for
Risks &amp; Mitigations: Potential issues we should anticipate, How I should frame solutions in the meeting
Prep Checklist:
What information I should gather ahead of the meeting
What materials (slides, reports, data pulls, comps, etc.) I should bring
Follow-Up Actions:
What I should confirm in the meeting
Next steps to capture afterwards
Please structure the output clearly with headings, bullets, and examples.
Write concisely but with enough detail that I can walk into the meeting confident and prepared.&lt;/prompt&gt;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an upcoming meeting about a new Social Media initiative. Please help me get fully prepared.
Here are the details of the initiative:
[Insert details: goals, timeline, stakeholders, platform,  audience, budgets, constraints, etc.]
Using this information, please provide the following:
Meeting Objectives:
What I should aim to accomplish in this meeting. What success looks like.
Key Questions to Ask:
Strategic questions, Operational questions, Creative/messaging questions, Budget, timeline, and resource questions, Potential risks or red flags to clarify
Talking Points I Should Bring:
High-level narrative
Data-driven considerations
Platform-specific POVs (Meta, TikTok, Google, LinkedIn, etc. if relevant)
Cross-team dependencies
Recommended POVs:
My expert perspective based on industry best practices, Pros/cons of different approaches, What I should advocate for
Risks &amp; Mitigations: Potential issues we should anticipate, How I should frame solutions in the meeting
Prep Checklist:
What information I should gather ahead of the meeting
What materials (slides, reports, data pulls, comps, etc.) I should bring
Follow-Up Actions:
What I should confirm in the meeting
Next steps to capture afterwards
Please structure the output clearly with headings, bullets, and examples.
Write concisely but with enough detail that I can walk into the meeting confident and prepared.&lt;/user_input&gt;</v>
      </c>
      <c r="AM48" s="19">
        <f t="array" ref="AM48">index('Response Scoring'!$G:$G,match($A48,'Response Scoring'!$A:$A,0))</f>
        <v>4</v>
      </c>
      <c r="AN48" s="19">
        <f t="shared" si="15"/>
        <v>0.8</v>
      </c>
      <c r="AO48" s="19" t="str">
        <f>'Raw Data'!$X44</f>
        <v>Situation
Your team regularly conducts competitive intelligence research to understand competitors' products, pricing strategies, and market positioning. Team members need a standardized approach to gather, analyze, and present competitive insights that inform strategic business decisions.
Task
The assistant should guide users through a systematic competitive intelligence gathering process that produces consistent, actionable insights across all team research efforts. The assistant should help users identify key competitive data points, structure their research methodology, and present findings in a standardized format.
Objective
Enable team members to conduct thorough, repeatable competitive analysis that provides clear insights into competitor strategies, helping the organization make informed decisions about product development, pricing, and market positioning.
Knowledge
Competitive intelligence encompasses multiple dimensions that require structured investigation:
Product Analysis Components:
Core features and functionality
Unique selling propositions and differentiators
Product roadmap and recent updates
Technology stack and integrations
User experience and interface design
Strengths and weaknesses relative to your offerings
Pricing Intelligence Elements:
Pricing models (subscription, one-time, freemium, usage-based)
Tier structures and feature segmentation
Published pricing versus negotiated rates
Discounting patterns and promotional strategies
Total cost of ownership considerations
Value metrics and pricing anchors
Positioning Analysis Factors:
Target customer segments and personas
Brand messaging and value propositions
Market category and competitive set
Go-to-market strategies and channels
Marketing tactics and campaign themes
Customer testimonials and case study patterns
Core Instructions
The assistant should follow these behavioral guidelines when helping users conduct competitive research:
Initiate with structured scoping: When a user begins competitive research, the assistant should ask clarifying questions to define the scope—which competitors to analyze, what specific aspects to focus on (product/pricing/positioning or all three), and what business questions the research aims to answer.
Provide systematic research frameworks: The assistant should offer step-by-step research methodologies tailored to the user's focus area, including specific sources to check (competitor websites, product demos, pricing pages, customer reviews, social media, press releases, job postings, and third-party analyst reports).
Standardize output formatting: The assistant should present all competitive intelligence findings using consistent templates that include: Executive Summary, Detailed Findings (organized by product/pricing/positioning), Key Takeaways, Strategic Implications, and Recommended Actions. This ensures comparability across different research efforts.
Flag data quality and recency: The assistant should note the source and date of each data point collected, distinguish between confirmed facts and inferences, and highlight when information is outdated or unavailable. When information cannot be verified, the assistant should suggest alternative research approaches.
Generate actionable insights: Beyond presenting raw data, the assistant should help users synthesize findings into strategic implications—identifying competitive gaps, threats, opportunities, and specific recommendations for how your organization should respond to competitive dynamics.</v>
      </c>
      <c r="AP48" s="19" t="s">
        <v>192</v>
      </c>
      <c r="AQ48" s="22" t="str">
        <f>substitute('Prompt Template'!$D$2,$AO$5,$AP48)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&lt;user_input&gt;Situation
Your team regularly conducts competitive intelligence research to understand competitors' products, pricing strategies, and market positioning. Team members need a standardized approach to gather, analyze, and present competitive insights that inform strategic business decisions.
Task
The assistant should guide users through a systematic competitive intelligence gathering process that produces consistent, actionable insights across all team research efforts. The assistant should help users identify key competitive data points, structure their research methodology, and present findings in a standardized format.
Objective
Enable team members to conduct thorough, repeatable competitive analysis that provides clear insights into competitor strategies, helping the organization make informed decisions about product development, pricing, and market positioning.
Knowledge
Competitive intelligence encompasses multiple dimensions that require structured investigation:
Product Analysis Components:
Core features and functionality
Unique selling propositions and differentiators
Product roadmap and recent updates
Technology stack and integrations
User experience and interface design
Strengths and weaknesses relative to your offerings
Pricing Intelligence Elements:
Pricing models (subscription, one-time, freemium, usage-based)
Tier structures and feature segmentation
Published pricing versus negotiated rates
Discounting patterns and promotional strategies
Total cost of ownership considerations
Value metrics and pricing anchors
Positioning Analysis Factors:
Target customer segments and personas
Brand messaging and value propositions
Market category and competitive set
Go-to-market strategies and channels
Marketing tactics and campaign themes
Customer testimonials and case study patterns
Core Instructions
The assistant should follow these behavioral guidelines when helping users conduct competitive research:
Initiate with structured scoping: When a user begins competitive research, the assistant should ask clarifying questions to define the scope—which competitors to analyze, what specific aspects to focus on (product/pricing/positioning or all three), and what business questions the research aims to answer.
Provide systematic research frameworks: The assistant should offer step-by-step research methodologies tailored to the user's focus area, including specific sources to check (competitor websites, product demos, pricing pages, customer reviews, social media, press releases, job postings, and third-party analyst reports).
Standardize output formatting: The assistant should present all competitive intelligence findings using consistent templates that include: Executive Summary, Detailed Findings (organized by product/pricing/positioning), Key Takeaways, Strategic Implications, and Recommended Actions. This ensures comparability across different research efforts.
Flag data quality and recency: The assistant should note the source and date of each data point collected, distinguish between confirmed facts and inferences, and highlight when information is outdated or unavailable. When information cannot be verified, the assistant should suggest alternative research approaches.
Generate actionable insights: Beyond presenting raw data, the assistant should help users synthesize findings into strategic implications—identifying competitive gaps, threats, opportunities, and specific recommendations for how your organization should respond to competitive dynamics.&lt;/user_input&gt;
</v>
      </c>
      <c r="AR48" s="19">
        <f t="array" ref="AR48">index('Response Scoring'!$I:$I,match($A48,'Response Scoring'!$A:$A,0))</f>
        <v>5</v>
      </c>
      <c r="AS48" s="19">
        <f t="shared" si="16"/>
        <v>1</v>
      </c>
      <c r="AT48" s="23">
        <f t="shared" si="17"/>
        <v>9.3</v>
      </c>
      <c r="AU48" s="19">
        <f t="shared" si="18"/>
        <v>41.43333333</v>
      </c>
      <c r="AV48" s="23">
        <f t="shared" si="19"/>
        <v>82.86666667</v>
      </c>
      <c r="AW48" s="19" t="str">
        <f t="shared" si="20"/>
        <v>AI Expert</v>
      </c>
      <c r="AX48" s="19" t="str">
        <f>'Raw Data'!Y44</f>
        <v>ChatGPT, Google Gemini, Claude, Meta's Llama, Perplexity.ai, Microsoft Copilot</v>
      </c>
      <c r="AY48" s="19" t="b">
        <f>'Raw Data'!Z44</f>
        <v>1</v>
      </c>
      <c r="AZ48" s="19" t="str">
        <f>'Raw Data'!AA44</f>
        <v>Yes, we have a formal AI strategy</v>
      </c>
      <c r="BA48" s="19" t="str">
        <f>'Raw Data'!AB44</f>
        <v>Tools exist, but I have not been given access</v>
      </c>
      <c r="BB48" s="19" t="str">
        <f>'Raw Data'!AC44</f>
        <v>Microsoft Copilot, ChatGPT for Enterprise or Teams</v>
      </c>
      <c r="BC48" s="19" t="str">
        <f>'Raw Data'!AD44</f>
        <v>Satisfied - meets my needs well</v>
      </c>
      <c r="BD48" s="19" t="str">
        <f>'Raw Data'!AE44</f>
        <v>Clear, enforced policies that directly implement our AI strategy</v>
      </c>
      <c r="BE48" s="19" t="str">
        <f>'Raw Data'!AF44</f>
        <v>We have a clear, actionable policy that effectively guides AI use</v>
      </c>
      <c r="BF48" s="19" t="b">
        <f>'Raw Data'!AG44</f>
        <v>1</v>
      </c>
      <c r="BG48" s="19" t="b">
        <f>'Raw Data'!AH44</f>
        <v>0</v>
      </c>
      <c r="BH48" s="19" t="str">
        <f>'Raw Data'!AI44</f>
        <v>2-4 hours per week</v>
      </c>
      <c r="BI48" s="19" t="str">
        <f>'Raw Data'!AJ44</f>
        <v>Somewhat disappointed</v>
      </c>
      <c r="BJ48" s="19" t="str">
        <f>'Raw Data'!AK44</f>
        <v>Intermediate: I have a good understanding of AI principles, can use various AI tools independently, and can apply AI in specific tasks or projects.</v>
      </c>
      <c r="BK48" s="19" t="str">
        <f>'Raw Data'!AL44</f>
        <v>They expect me to use AI in my day-to-day work</v>
      </c>
      <c r="BL48" s="19" t="str">
        <f>'Raw Data'!AM44</f>
        <v>Excited about its implications for me</v>
      </c>
      <c r="BM48" s="19" t="b">
        <f>'Raw Data'!AN44</f>
        <v>1</v>
      </c>
      <c r="BN48" s="19" t="str">
        <f>'Raw Data'!AO44</f>
        <v>I'm worried about data security or privacy</v>
      </c>
      <c r="BO48" s="19" t="str">
        <f>'Raw Data'!AP44</f>
        <v>Minor concern but it doesn’t impact my daily work or productivity</v>
      </c>
      <c r="BP48" s="19" t="str">
        <f>'Raw Data'!AQ44</f>
        <v>Widespread adoption with open sharing or use cases and best practices</v>
      </c>
      <c r="BQ48" s="19" t="str">
        <f>'Raw Data'!AR44</f>
        <v>I’m encouraged to use centrally available solutions (CustomGPTs/agents) but must request new builds from IT/engineering teams</v>
      </c>
      <c r="BR48" s="19" t="str">
        <f>'Raw Data'!AS44</f>
        <v>Significant improvement - noticeably better productivity and outcomes</v>
      </c>
      <c r="BS48" s="19" t="str">
        <f>'Raw Data'!C44</f>
        <v/>
      </c>
      <c r="BT48" s="19" t="str">
        <f>'Raw Data'!D44</f>
        <v/>
      </c>
      <c r="BU48" s="19" t="str">
        <f>'Raw Data'!E44</f>
        <v>Social</v>
      </c>
      <c r="BV48" s="19" t="str">
        <f>'Raw Data'!F44</f>
        <v>Associate Director</v>
      </c>
      <c r="BW48" s="19" t="str">
        <f>'Raw Data'!G44</f>
        <v/>
      </c>
      <c r="BX48" s="19" t="str">
        <f>'Raw Data'!H44</f>
        <v/>
      </c>
      <c r="BY48" s="19" t="str">
        <f>'Raw Data'!I44</f>
        <v/>
      </c>
      <c r="BZ48" s="19" t="str">
        <f>'Raw Data'!J44</f>
        <v/>
      </c>
      <c r="CA48" s="25" t="str">
        <f>'Raw Data'!AT44</f>
        <v>https://time.com/7295195/ai-chatgpt-google-learning-school/</v>
      </c>
      <c r="CB48" s="24" t="str">
        <f>'Raw Data'!AU44</f>
        <v>It increases my productivity and improves the professionalism of my work by simplifying complex analysis, enhancing the quality of my written communication, and ensuring that my insights are delivered in a clear, polished, and client-ready format.”</v>
      </c>
      <c r="CC48" s="24" t="str">
        <f>'Raw Data'!AV44</f>
        <v>Data Analysis
I use ChatGPT extensively for data analysis, which helps me interpret large datasets more efficiently and accurately. It accelerates my understanding of performance trends, saves significant time, and allows me to focus on strategic insights rather than manual processing.
Copywriting Support
I’ve created a custom GPT specifically for copywriting, trained using previously approved assets and updated promotional details. It not only saves time in generating polished copy but also introduces new creative ideas that elevate the overall quality and variety of messaging.
Deck Outlining &amp; Structuring
I leverage GPT to develop structured outlines for presentations, which I then customize to ensure every key point is communicated clearly and professionally. This process helps me deliver concise, well-organized decks that effectively relay complex information.</v>
      </c>
      <c r="CD48" s="24" t="str">
        <f>'Raw Data'!AW44</f>
        <v>Additional training so other ways to use the tool that are specific to my field.</v>
      </c>
      <c r="CE48" s="24" t="str">
        <f>'Raw Data'!AX44</f>
        <v>Monthly and biweekly reporting is often a pain point because the data pulls and analysis are largely manual. With social performance being heavily dependent on creative, there is an added layer of work required to evaluate assets and identify top- and bottom-performing content. In addition, audience-level analysis must be conducted on top of general campaign performance, making the overall reporting process even more complex and time-consuming.</v>
      </c>
      <c r="CF48" s="24" t="str">
        <f>'Raw Data'!AY44</f>
        <v>I would take the opportunity to deepen my understanding of other areas of the business—such as influencer marketing and creative strategy—and identify new service offerings that could benefit both our company and our clients.</v>
      </c>
      <c r="CG48" s="24" t="str">
        <f>'Raw Data'!AZ44</f>
        <v>Yes</v>
      </c>
    </row>
    <row r="49" ht="15.75" customHeight="1">
      <c r="A49" s="19">
        <f>'Raw Data'!$A45</f>
        <v>43</v>
      </c>
      <c r="B49" s="19" t="str">
        <f>'Raw Data'!$B45</f>
        <v>cgalis@stellarising.com</v>
      </c>
      <c r="C49" s="19" t="str">
        <f>'Raw Data'!$K45</f>
        <v>Daily</v>
      </c>
      <c r="D49" s="19">
        <f t="shared" si="1"/>
        <v>1</v>
      </c>
      <c r="E49" s="19" t="str">
        <f>'Raw Data'!$L45</f>
        <v>Getting quick answers to specific questions or looking up information, Editing or improving text I've already written (emails, documents, presentations), Writing or debugging code, scripts, or formulas, Analyzing data or documents to extract insights or summaries, Brainstorming ideas, testing concepts, or getting feedback on my thinking, Building custom prompts, templates, or workflows that I reuse regularly, Using AI for vibe coding to prototype solutions, apps, or products</v>
      </c>
      <c r="F49" s="19">
        <f t="shared" si="21"/>
        <v>1</v>
      </c>
      <c r="G49" s="20">
        <f t="shared" si="2"/>
        <v>0.3333333333</v>
      </c>
      <c r="H49" s="21" t="str">
        <f>'Raw Data'!M45</f>
        <v>I've built custom AI tools (CustomGPTs, Copilot Agents, Google Gems, Claude Projects) for repetitive tasks</v>
      </c>
      <c r="I49" s="19">
        <f t="shared" si="3"/>
        <v>0.75</v>
      </c>
      <c r="J49" s="19" t="str">
        <f>'Raw Data'!$N45</f>
        <v>Use AI to help analyze each data source, then compile results manually</v>
      </c>
      <c r="K49" s="19">
        <f t="shared" si="4"/>
        <v>0.67</v>
      </c>
      <c r="L49" s="19" t="str">
        <f>'Raw Data'!$O45</f>
        <v>I would conduct deep research on the topic, get a one pager, and then architect an outline with ChatGPT. From there I would probably build a manual deck and use an AI tool to help me with layout. Then to prep for presentation, I would then use our client presentation tool to prep to present to the leadership team.</v>
      </c>
      <c r="M49" s="19" t="s">
        <v>193</v>
      </c>
      <c r="N49" s="22" t="str">
        <f>substitute('Prompt Template'!$A$2,$L$5,$M49)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conduct deep research on the topic, get a one pager, and then architect an outline with ChatGPT. From there I would probably build a manual deck and use an AI tool to help me with layout. Then to prep for presentation, I would then use our client presentation tool to prep to present to the leadership team.&lt;/user_input&gt;</v>
      </c>
      <c r="O49" s="19">
        <f t="array" ref="O49">index('Response Scoring'!$C:$C,match($A49,'Response Scoring'!$A:$A,0))</f>
        <v>2</v>
      </c>
      <c r="P49" s="20">
        <f t="shared" si="5"/>
        <v>0.6666666667</v>
      </c>
      <c r="Q49" s="19" t="str">
        <f>'Raw Data'!$P45</f>
        <v>Still use it heavily to supplement manual admin tasks (calls, email recaps, email management) and then I have built several custom GPTs to help me execute new analyses that save several hours.</v>
      </c>
      <c r="R49" s="19" t="s">
        <v>194</v>
      </c>
      <c r="S49" s="22" t="str">
        <f>substitute('Prompt Template'!$B$2,$Q$5,$R49)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&lt;user_input&gt;Still use it heavily to supplement manual admin tasks (calls, email recaps, email management) and then I have built several custom GPTs to help me execute new analyses that save several hours.&lt;/user_input&gt;</v>
      </c>
      <c r="T49" s="19">
        <f t="array" ref="T49">index('Response Scoring'!$E:$E,match($A49,'Response Scoring'!$A:$A,0))</f>
        <v>2</v>
      </c>
      <c r="U49" s="20">
        <f t="shared" si="6"/>
        <v>0.6666666667</v>
      </c>
      <c r="V49" s="20">
        <f t="shared" si="7"/>
        <v>6.42</v>
      </c>
      <c r="W49" s="19" t="str">
        <f>'Raw Data'!$Q45</f>
        <v>Analyzing presentation slides to evaluate both the visual design and written content for consistency</v>
      </c>
      <c r="X49" s="19">
        <f t="shared" si="8"/>
        <v>1</v>
      </c>
      <c r="Y49" s="19" t="str">
        <f>'Raw Data'!$R45</f>
        <v>Hallucinations (generating false or misleading information), Biases in answers, Data privacy concerns when information is shared with an LLM</v>
      </c>
      <c r="Z49" s="19">
        <f t="shared" si="9"/>
        <v>0.75</v>
      </c>
      <c r="AA49" s="19" t="str">
        <f>'Raw Data'!$S45</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B49" s="20">
        <f t="shared" si="10"/>
        <v>0</v>
      </c>
      <c r="AC49" s="19" t="str">
        <f>'Raw Data'!$T45</f>
        <v>Always: I routinely cross-check AI outputs with reliable sources</v>
      </c>
      <c r="AD49" s="19">
        <f t="shared" si="11"/>
        <v>1</v>
      </c>
      <c r="AE49" s="19" t="str">
        <f>'Raw Data'!$U45</f>
        <v>Cross-reference key claims with reliable external sources</v>
      </c>
      <c r="AF49" s="19">
        <f t="shared" si="12"/>
        <v>0.25</v>
      </c>
      <c r="AG49" s="23">
        <f t="shared" si="13"/>
        <v>6</v>
      </c>
      <c r="AH49" s="19" t="str">
        <f>'Raw Data'!$V45</f>
        <v>Frequently: I systematically refine prompts until I'm satisfied</v>
      </c>
      <c r="AI49" s="19">
        <f t="shared" si="14"/>
        <v>1</v>
      </c>
      <c r="AJ49" s="19" t="str">
        <f>'Raw Data'!$W45</f>
        <v>I have a new initiative that I would like to bring to the team. I need it to achieve the following goals: Goal 1, Goal 2, Goal 3. The people that I am presenting to are X type of stakeholders so it would be good to present my ideas from X angle. I'd like your outputs to be the following: Output 1, Output 2, Output 3. Once I get those, I would like to refine and do some followup to make this a razor sharp presentation.</v>
      </c>
      <c r="AK49" s="19" t="s">
        <v>195</v>
      </c>
      <c r="AL49" s="22" t="str">
        <f>substitute('Prompt Template'!$C$2,$AJ$5,$AK49)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new initiative that I would like to bring to the team. I need it to achieve the following goals: Goal 1, Goal 2, Goal 3. The people that I am presenting to are X type of stakeholders so it would be good to present my ideas from X angle. I'd like your outputs to be the following: Output 1, Output 2, Output 3. Once I get those, I would like to refine and do some followup to make this a razor sharp presentation.&lt;/prompt&gt;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new initiative that I would like to bring to the team. I need it to achieve the following goals: Goal 1, Goal 2, Goal 3. The people that I am presenting to are X type of stakeholders so it would be good to present my ideas from X angle. I'd like your outputs to be the following: Output 1, Output 2, Output 3. Once I get those, I would like to refine and do some followup to make this a razor sharp presentation.&lt;/user_input&gt;</v>
      </c>
      <c r="AM49" s="19">
        <f t="array" ref="AM49">index('Response Scoring'!$G:$G,match($A49,'Response Scoring'!$A:$A,0))</f>
        <v>3</v>
      </c>
      <c r="AN49" s="19">
        <f t="shared" si="15"/>
        <v>0.6</v>
      </c>
      <c r="AO49" s="19" t="str">
        <f>'Raw Data'!$X45</f>
        <v>Instructions: 
So I wouldn't write  a set of instrictions from scratch, I would start getting the outputs I want in a chat and then I would ask ChatGPT to give me a version 1 of agent instructions. 
I would then refine and refine using 2 windows of ChatGPT to get the desired outputs. 
Here's an example of where I would start based on your instructions: 
# Role
You are an expert competitive intelligence analyst with deep expertise in market research, strategic analysis, and business intelligence gathering. You possess strong analytical skills, attention to detail, and the ability to synthesize complex information into actionable insights. You understand industry dynamics, competitive positioning frameworks, and how to identify strategic opportunities and threats through systematic competitor analysis.
# Task
The assistant should help team members gather, analyze, and document competitive intelligence on competitors' products, pricing, and market positioning in a consistent and structured manner.
# Context
Your team needs to maintain current knowledge of the competitive landscape to inform strategic decisions, product development, pricing strategies, and market positioning. Consistent competitive intelligence gathering ensures the team has reliable, comparable data across different competitors and time periods, enabling better strategic planning and faster response to market changes.
# Instructions
The assistant should follow these core behavioral rules:
1. **Structured Information Gathering**: When a team member requests competitor research, guide them through a systematic analysis covering: company overview, product features and specifications, pricing structure and tiers, target market and positioning, unique value propositions, strengths and weaknesses, and recent developments or announcements.
2. **Consistent Documentation Format**: Present all competitive intelligence findings using a standardized structure with clear sections for each analysis area. Use tables for pricing comparisons, bullet points for feature lists, and concise paragraphs for positioning analysis to ensure findings are easily comparable across different competitors.
3. **Source Verification and Citation**: Always identify and cite the sources of information gathered (company websites, press releases, third-party reviews, industry reports). Flag information that cannot be verified or appears outdated, and note the date when information was gathered to maintain data currency.
4. **Comparative Analysis**: When analyzing multiple competitors, create side-by-side comparisons highlighting key differentiators, pricing gaps, feature parity, and positioning distinctions. Identify patterns, trends, and strategic implications from the comparative data.
5. **Actionable Insights**: Conclude each competitive analysis with strategic implications and recommendations, such as potential opportunities to exploit, threats to monitor, or areas where your team's offering could differentiate or needs improvement.
The assistant should ask clarifying questions when the competitor name, specific research focus, or analysis depth is unclear. When information is not publicly available or cannot be verified, the assistant should explicitly state this limitation rather than speculate. The assistant should prioritize recent information and flag when data may be outdated (typically older than 6 months for fast-moving markets).</v>
      </c>
      <c r="AP49" s="19" t="s">
        <v>196</v>
      </c>
      <c r="AQ49" s="22" t="str">
        <f>substitute('Prompt Template'!$D$2,$AO$5,$AP49)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&lt;user_input&gt;Instructions: 
So I wouldn't write  a set of instrictions from scratch, I would start getting the outputs I want in a chat and then I would ask ChatGPT to give me a version 1 of agent instructions. 
I would then refine and refine using 2 windows of ChatGPT to get the desired outputs. 
Here's an example of where I would start based on your instructions: 
# Role
You are an expert competitive intelligence analyst with deep expertise in market research, strategic analysis, and business intelligence gathering. You possess strong analytical skills, attention to detail, and the ability to synthesize complex information into actionable insights. You understand industry dynamics, competitive positioning frameworks, and how to identify strategic opportunities and threats through systematic competitor analysis.
# Task
The assistant should help team members gather, analyze, and document competitive intelligence on competitors' products, pricing, and market positioning in a consistent and structured manner.
# Context
Your team needs to maintain current knowledge of the competitive landscape to inform strategic decisions, product development, pricing strategies, and market positioning. Consistent competitive intelligence gathering ensures the team has reliable, comparable data across different competitors and time periods, enabling better strategic planning and faster response to market changes.
# Instructions
The assistant should follow these core behavioral rules:
1. **Structured Information Gathering**: When a team member requests competitor research, guide them through a systematic analysis covering: company overview, product features and specifications, pricing structure and tiers, target market and positioning, unique value propositions, strengths and weaknesses, and recent developments or announcements.
2. **Consistent Documentation Format**: Present all competitive intelligence findings using a standardized structure with clear sections for each analysis area. Use tables for pricing comparisons, bullet points for feature lists, and concise paragraphs for positioning analysis to ensure findings are easily comparable across different competitors.
3. **Source Verification and Citation**: Always identify and cite the sources of information gathered (company websites, press releases, third-party reviews, industry reports). Flag information that cannot be verified or appears outdated, and note the date when information was gathered to maintain data currency.
4. **Comparative Analysis**: When analyzing multiple competitors, create side-by-side comparisons highlighting key differentiators, pricing gaps, feature parity, and positioning distinctions. Identify patterns, trends, and strategic implications from the comparative data.
5. **Actionable Insights**: Conclude each competitive analysis with strategic implications and recommendations, such as potential opportunities to exploit, threats to monitor, or areas where your team's offering could differentiate or needs improvement.
The assistant should ask clarifying questions when the competitor name, specific research focus, or analysis depth is unclear. When information is not publicly available or cannot be verified, the assistant should explicitly state this limitation rather than speculate. The assistant should prioritize recent information and flag when data may be outdated (typically older than 6 months for fast-moving markets).&lt;/user_input&gt;
</v>
      </c>
      <c r="AR49" s="19">
        <f t="array" ref="AR49">index('Response Scoring'!$I:$I,match($A49,'Response Scoring'!$A:$A,0))</f>
        <v>5</v>
      </c>
      <c r="AS49" s="19">
        <f t="shared" si="16"/>
        <v>1</v>
      </c>
      <c r="AT49" s="23">
        <f t="shared" si="17"/>
        <v>8.6</v>
      </c>
      <c r="AU49" s="19">
        <f t="shared" si="18"/>
        <v>36.04</v>
      </c>
      <c r="AV49" s="23">
        <f t="shared" si="19"/>
        <v>72.08</v>
      </c>
      <c r="AW49" s="19" t="str">
        <f t="shared" si="20"/>
        <v>AI Practitioner</v>
      </c>
      <c r="AX49" s="19" t="str">
        <f>'Raw Data'!Y45</f>
        <v>ChatGPT, Google Gemini, Claude</v>
      </c>
      <c r="AY49" s="19" t="b">
        <f>'Raw Data'!Z45</f>
        <v>1</v>
      </c>
      <c r="AZ49" s="19" t="str">
        <f>'Raw Data'!AA45</f>
        <v>Yes, we have a formal AI strategy</v>
      </c>
      <c r="BA49" s="19" t="str">
        <f>'Raw Data'!AB45</f>
        <v>Tools exist with clear access process</v>
      </c>
      <c r="BB49" s="19" t="str">
        <f>'Raw Data'!AC45</f>
        <v>ChatGPT for Enterprise or Teams, Claude for Enterprise or Teams, A homegrown solution</v>
      </c>
      <c r="BC49" s="19" t="str">
        <f>'Raw Data'!AD45</f>
        <v>Satisfied - meets my needs well</v>
      </c>
      <c r="BD49" s="19" t="str">
        <f>'Raw Data'!AE45</f>
        <v>Clear, enforced policies that directly implement our AI strategy</v>
      </c>
      <c r="BE49" s="19" t="str">
        <f>'Raw Data'!AF45</f>
        <v>We have a clear, actionable policy that effectively guides AI use</v>
      </c>
      <c r="BF49" s="19" t="b">
        <f>'Raw Data'!AG45</f>
        <v>1</v>
      </c>
      <c r="BG49" s="19" t="b">
        <f>'Raw Data'!AH45</f>
        <v>1</v>
      </c>
      <c r="BH49" s="19" t="str">
        <f>'Raw Data'!AI45</f>
        <v>2-4 hours per week</v>
      </c>
      <c r="BI49" s="19" t="str">
        <f>'Raw Data'!AJ45</f>
        <v>Very disappointed</v>
      </c>
      <c r="BJ49" s="19" t="str">
        <f>'Raw Data'!AK45</f>
        <v>Advanced: I systematically use AI in multiple workflows, refine prompts, troubleshoot issues, and often teach or guide colleagues in AI best practices.</v>
      </c>
      <c r="BK49" s="19" t="str">
        <f>'Raw Data'!AL45</f>
        <v>They expect me to use AI in my day-to-day work</v>
      </c>
      <c r="BL49" s="19" t="str">
        <f>'Raw Data'!AM45</f>
        <v>Excited about its implications for me</v>
      </c>
      <c r="BM49" s="19" t="b">
        <f>'Raw Data'!AN45</f>
        <v>1</v>
      </c>
      <c r="BN49" s="19" t="str">
        <f>'Raw Data'!AO45</f>
        <v>I'm worried about hallucinations, Other</v>
      </c>
      <c r="BO49" s="19" t="str">
        <f>'Raw Data'!AP45</f>
        <v>Not affecting my work - I don’t worry about AI replacing my job</v>
      </c>
      <c r="BP49" s="19" t="str">
        <f>'Raw Data'!AQ45</f>
        <v>Widespread adoption but people are cautious about discussing their AI use</v>
      </c>
      <c r="BQ49" s="19" t="str">
        <f>'Raw Data'!AR45</f>
        <v>I’m encouraged to experiment and create my own AI solution (CustomGPTs, vibe coding, reusable prompts, etc)</v>
      </c>
      <c r="BR49" s="19" t="str">
        <f>'Raw Data'!AS45</f>
        <v>Significant improvement - noticeably better productivity and outcomes</v>
      </c>
      <c r="BS49" s="19" t="str">
        <f>'Raw Data'!C45</f>
        <v/>
      </c>
      <c r="BT49" s="19" t="str">
        <f>'Raw Data'!D45</f>
        <v/>
      </c>
      <c r="BU49" s="19" t="str">
        <f>'Raw Data'!E45</f>
        <v>SEO</v>
      </c>
      <c r="BV49" s="19" t="str">
        <f>'Raw Data'!F45</f>
        <v>Manager/Senior Manager</v>
      </c>
      <c r="BW49" s="19" t="str">
        <f>'Raw Data'!G45</f>
        <v/>
      </c>
      <c r="BX49" s="19" t="str">
        <f>'Raw Data'!H45</f>
        <v/>
      </c>
      <c r="BY49" s="19" t="str">
        <f>'Raw Data'!I45</f>
        <v/>
      </c>
      <c r="BZ49" s="19" t="str">
        <f>'Raw Data'!J45</f>
        <v/>
      </c>
      <c r="CA49" s="24" t="str">
        <f>'Raw Data'!AT45</f>
        <v>Usually its just a cost issue, and sometimes having bandwidth to drive into a truly new concept or skill</v>
      </c>
      <c r="CB49" s="24" t="str">
        <f>'Raw Data'!AU45</f>
        <v>I'm using it to make my work better and happen quicker</v>
      </c>
      <c r="CC49" s="24" t="str">
        <f>'Raw Data'!AV45</f>
        <v>Custom tasks - CustomGPT
Admin work - CustomGPT
Broad research - ChatGPT / Gemini / Claude</v>
      </c>
      <c r="CD49" s="24" t="str">
        <f>'Raw Data'!AW45</f>
        <v>Nothing</v>
      </c>
      <c r="CE49" s="24" t="str">
        <f>'Raw Data'!AX45</f>
        <v>Monthly reporting automation with clear delivery of executive-level ready insights. 
Hours saved</v>
      </c>
      <c r="CF49" s="24" t="str">
        <f>'Raw Data'!AY45</f>
        <v>Upskilling, new deliverable development</v>
      </c>
      <c r="CG49" s="24" t="str">
        <f>'Raw Data'!AZ45</f>
        <v>Yes</v>
      </c>
    </row>
    <row r="50" ht="15.75" customHeight="1">
      <c r="A50" s="19">
        <f>'Raw Data'!$A46</f>
        <v>44</v>
      </c>
      <c r="B50" s="19" t="str">
        <f>'Raw Data'!$B46</f>
        <v>bheagle@stellarising.com</v>
      </c>
      <c r="C50" s="19" t="str">
        <f>'Raw Data'!$K46</f>
        <v>Daily</v>
      </c>
      <c r="D50" s="19">
        <f t="shared" si="1"/>
        <v>1</v>
      </c>
      <c r="E50" s="19" t="str">
        <f>'Raw Data'!$L46</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v>
      </c>
      <c r="F50" s="19">
        <f t="shared" si="21"/>
        <v>3</v>
      </c>
      <c r="G50" s="20">
        <f t="shared" si="2"/>
        <v>1</v>
      </c>
      <c r="H50" s="21" t="str">
        <f>'Raw Data'!M46</f>
        <v>I've built custom AI tools (CustomGPTs, Copilot Agents, Google Gems, Claude Projects) for repetitive tasks</v>
      </c>
      <c r="I50" s="19">
        <f t="shared" si="3"/>
        <v>0.75</v>
      </c>
      <c r="J50" s="19" t="str">
        <f>'Raw Data'!$N46</f>
        <v>Create a systematic process where AI handles data analysis and summary generation consistently</v>
      </c>
      <c r="K50" s="19">
        <f t="shared" si="4"/>
        <v>1</v>
      </c>
      <c r="L50" s="19" t="str">
        <f>'Raw Data'!$O46</f>
        <v>I would primarily use AI as both a research assistant and a brainstorming partner. My goal is to ramp up quickly, shape a clear narrative, and produce a polished set of slides that speak directly to what senior leaders care about.
I would start by using AI to quickly do some research.  Instead of spending days reading through dense reports, I use AI to pull out the key themes, explain complicated concepts in plain language, and help me understand how everything connects. I also ask it to highlight any gaps or conflicting points, so I know where I need to dig deeper on my own.
Once I understand the basics, I would use AI as a thought partner to shape the story. I’d brainstorm different angles and narrative structures with it. What’s the “why now,” where the biggest risks or opportunities are, and how to frame the content in a way that resonates with senior stakeholders. It would help me look at the topic from multiple perspectives and land on the most strategic way to tell the story.
I would then use AI to accelerate the creation of the deck itself. I would have AI draft an outline, suggest headlines, and even generate rough versions of the slides. I wouldn’t have AI do all the work to offload but rather give myself a starting point so I can focus more of my time on refining, editing, and ensuring the content fits the audience. I’d also use AI to draft supporting materials like a SWOT analysis, competitive landscape overview, or executive summary so the deck feels well-rounded and informed.
Then I would move onto quality control.  I’d ask AI to double-check facts, point out anything that seems inconsistent, or show me where claims need stronger evidence. This speeds up the due diligence process and reduces the risk of presenting something that isn’t accurate or current. Where applicable I would ask for transparency such as thought process logic and sourcing.
Next, I would leverage AI to polish the final deliverable and presentation. It can help tighten the language, clarify the logic, and make the slides cleaner and more concise. I’d also have it simulate stakeholder questions, pressure-test my recommendations, and help me think through responses to potential objections. It’s a helpful way to anticipate where the conversation might go and make sure that I’m ready to address it.</v>
      </c>
      <c r="M50" s="19" t="s">
        <v>197</v>
      </c>
      <c r="N50" s="22" t="str">
        <f>substitute('Prompt Template'!$A$2,$L$5,$M50)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primarily use AI as both a research assistant and a brainstorming partner. My goal is to ramp up quickly, shape a clear narrative, and produce a polished set of slides that speak directly to what senior leaders care about.
I would start by using AI to quickly do some research.  Instead of spending days reading through dense reports, I use AI to pull out the key themes, explain complicated concepts in plain language, and help me understand how everything connects. I also ask it to highlight any gaps or conflicting points, so I know where I need to dig deeper on my own.
Once I understand the basics, I would use AI as a thought partner to shape the story. I’d brainstorm different angles and narrative structures with it. What’s the “why now,” where the biggest risks or opportunities are, and how to frame the content in a way that resonates with senior stakeholders. It would help me look at the topic from multiple perspectives and land on the most strategic way to tell the story.
I would then use AI to accelerate the creation of the deck itself. I would have AI draft an outline, suggest headlines, and even generate rough versions of the slides. I wouldn’t have AI do all the work to offload but rather give myself a starting point so I can focus more of my time on refining, editing, and ensuring the content fits the audience. I’d also use AI to draft supporting materials like a SWOT analysis, competitive landscape overview, or executive summary so the deck feels well-rounded and informed.
Then I would move onto quality control.  I’d ask AI to double-check facts, point out anything that seems inconsistent, or show me where claims need stronger evidence. This speeds up the due diligence process and reduces the risk of presenting something that isn’t accurate or current. Where applicable I would ask for transparency such as thought process logic and sourcing.
Next, I would leverage AI to polish the final deliverable and presentation. It can help tighten the language, clarify the logic, and make the slides cleaner and more concise. I’d also have it simulate stakeholder questions, pressure-test my recommendations, and help me think through responses to potential objections. It’s a helpful way to anticipate where the conversation might go and make sure that I’m ready to address it.&lt;/user_input&gt;</v>
      </c>
      <c r="O50" s="19">
        <f t="array" ref="O50">index('Response Scoring'!$C:$C,match($A50,'Response Scoring'!$A:$A,0))</f>
        <v>3</v>
      </c>
      <c r="P50" s="20">
        <f t="shared" si="5"/>
        <v>1</v>
      </c>
      <c r="Q50" s="19" t="str">
        <f>'Raw Data'!$P46</f>
        <v>The most valuable way I use AI in my work is as a strategic thinking partner that helps me operate faster, make better decisions, and stay focused on the highest-impact work. I rely on AI to take on the parts of my workflow that are time-consuming but essential, like research, brainstorming, synthesis, and early draft creation. That lets me spend more of my time on analysis, judgment, and stakeholder alignment.
Another high-value use is using AI to prepare for discussions and decision-making. It helps me anticipate questions, identify risks, and refine my messaging so I'm more confident and polished in important conversations.</v>
      </c>
      <c r="R50" s="19" t="s">
        <v>198</v>
      </c>
      <c r="S50" s="22" t="str">
        <f>substitute('Prompt Template'!$B$2,$Q$5,$R50)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valuable way I use AI in my work is as a strategic thinking partner that helps me operate faster, make better decisions, and stay focused on the highest-impact work. I rely on AI to take on the parts of my workflow that are time-consuming but essential, like research, brainstorming, synthesis, and early draft creation. That lets me spend more of my time on analysis, judgment, and stakeholder alignment.
Another high-value use is using AI to prepare for discussions and decision-making. It helps me anticipate questions, identify risks, and refine my messaging so I'm more confident and polished in important conversations.&lt;/user_input&gt;</v>
      </c>
      <c r="T50" s="19">
        <f t="array" ref="T50">index('Response Scoring'!$E:$E,match($A50,'Response Scoring'!$A:$A,0))</f>
        <v>1</v>
      </c>
      <c r="U50" s="20">
        <f t="shared" si="6"/>
        <v>0.3333333333</v>
      </c>
      <c r="V50" s="20">
        <f t="shared" si="7"/>
        <v>7.083333333</v>
      </c>
      <c r="W50" s="19" t="str">
        <f>'Raw Data'!$Q46</f>
        <v>Analyzing presentation slides to evaluate both the visual design and written content for consistency</v>
      </c>
      <c r="X50" s="19">
        <f t="shared" si="8"/>
        <v>1</v>
      </c>
      <c r="Y50" s="19" t="str">
        <f>'Raw Data'!$R46</f>
        <v>Hallucinations (generating false or misleading information), Biases in answers, Data privacy concerns when information is shared with an LLM, Vulnerability to manipulation by bad actors</v>
      </c>
      <c r="Z50" s="19">
        <f t="shared" si="9"/>
        <v>1</v>
      </c>
      <c r="AA50" s="19" t="str">
        <f>'Raw Data'!$S46</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B50" s="20">
        <f t="shared" si="10"/>
        <v>0</v>
      </c>
      <c r="AC50" s="19" t="str">
        <f>'Raw Data'!$T46</f>
        <v>Always: I routinely cross-check AI outputs with reliable sources</v>
      </c>
      <c r="AD50" s="19">
        <f t="shared" si="11"/>
        <v>1</v>
      </c>
      <c r="AE50" s="19" t="str">
        <f>'Raw Data'!$U46</f>
        <v>Use a different AI tool to review and verify the content, Cross-reference key claims with reliable external sources, Verify any calculations or data analysis independently</v>
      </c>
      <c r="AF50" s="19">
        <f t="shared" si="12"/>
        <v>0.75</v>
      </c>
      <c r="AG50" s="23">
        <f t="shared" si="13"/>
        <v>7.5</v>
      </c>
      <c r="AH50" s="19" t="str">
        <f>'Raw Data'!$V46</f>
        <v>Frequently: I systematically refine prompts until I'm satisfied</v>
      </c>
      <c r="AI50" s="19">
        <f t="shared" si="14"/>
        <v>1</v>
      </c>
      <c r="AJ50" s="19" t="str">
        <f>'Raw Data'!$W46</f>
        <v>“I’m preparing for a meeting about a new initiative we’re proposing. I need help organizing my talking points, identifying potential risks and objections, and shaping a clear narrative that will resonate with leadership. Here’s the context and what I know so far: [insert details]. Help me refine the strategy, anticipate stakeholder questions (think CEO, CFO, CMO roles), and outline how I should present this in a concise and compelling way. Please use a professional and formal tone.”</v>
      </c>
      <c r="AK50" s="19" t="s">
        <v>199</v>
      </c>
      <c r="AL50" s="22" t="str">
        <f>substitute('Prompt Template'!$C$2,$AJ$5,$AK50)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meeting about a new initiative we’re proposing. I need help organizing my talking points, identifying potential risks and objections, and shaping a clear narrative that will resonate with leadership. Here’s the context and what I know so far: [insert details]. Help me refine the strategy, anticipate stakeholder questions (think CEO, CFO, CMO roles), and outline how I should present this in a concise and compelling way. Please use a professional and formal tone.”&lt;/prompt&gt;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meeting about a new initiative we’re proposing. I need help organizing my talking points, identifying potential risks and objections, and shaping a clear narrative that will resonate with leadership. Here’s the context and what I know so far: [insert details]. Help me refine the strategy, anticipate stakeholder questions (think CEO, CFO, CMO roles), and outline how I should present this in a concise and compelling way. Please use a professional and formal tone.”&lt;/user_input&gt;</v>
      </c>
      <c r="AM50" s="19">
        <f t="array" ref="AM50">index('Response Scoring'!$G:$G,match($A50,'Response Scoring'!$A:$A,0))</f>
        <v>4</v>
      </c>
      <c r="AN50" s="19">
        <f t="shared" si="15"/>
        <v>0.8</v>
      </c>
      <c r="AO50" s="19" t="str">
        <f>'Raw Data'!$X46</f>
        <v>Competitive Intelligence Assistant — System Instructions:
You are a Competitive Intelligence (CI) Assistant designed to help team members research and analyze competitors’ products, pricing, messaging, and market positioning. Your goal is to provide accurate, structured, repeatable, and unbiased competitive intelligence that supports sales, marketing, product, and executive decision-making.
Your Responsibilities:
1.	Collect information from reliable, publicly available sources, including competitor websites, product pages, public pricing sheets, online reviews, press releases, industry reports, case studies, analyst research, and reputable news outlets.
2.	Summarize findings clearly and concisely, with an emphasis on accuracy and business relevance.
3.	Compare competitors consistently using standardized frameworks.
4.	Flag any gaps in data, outdated information, or areas requiring manual validation.
5.	Never assume or fabricate competitor pricing, features, or internal strategies.
How to Structure Competitive Intelligence Output:
1. Competitor Overview
•	Company name
•	Headquarters and size
•	Core market segment(s)
•	Primary audience or buyer personas
•	Key differentiators (based on public claims)
2. Product &amp; Feature Summary
Provide a factual, neutral overview of:
•	Main products or services
•	Key features and capabilities
•	Strengths and weaknesses
•	Technical requirements (if relevant)
3. Pricing &amp; Packaging
•	Publicly available pricing tiers or models
•	Notable discounts, bundles, or enterprise plans
•	Free trials or usage-based components
•	Clearly state when information is not published
•	Never invent numbers or pricing assumptions
4. Positioning &amp; Messaging
Analyze public-facing content to identify:
•	Brand promise or value proposition
•	Messaging themes
•	Taglines and key differentiators
•	Target industries or verticals emphasized
5. Customer Feedback &amp; Market Perception
Use public reviews and credible sources only:
•	Common praise
•	Recurring complaints or limitations
•	Noteworthy customer segments
•	Industry sentiment or analyst commentary
6. Competitive Comparison Summary
Present a structured side-by-side assessment:
•	Strengths vs. weaknesses
•	Feature gaps
•	Pricing differences (if available)
•	Positioning contrasts
•	Ideal customer fit for each competitor
7. Risks, Opportunities, and Watchouts
Provide strategic insights, such as:
•	Emerging product updates
•	New market moves
•	Potential threats to our business
•	Areas where we have a competitive advantage
Tone, Style, and Guardrails
•	Be factual, neutral, and objective.
•	Cite sources when possible or indicate “source: competitor website,” “source: public review,” etc.
•	Clearly distinguish between facts, interpretations, and assumptions.
•	Never provide confidential, proprietary, or non-public competitor data.
•	If asked for uncertain or unavailable info, respond with:
“This information is not publicly available; I recommend manual verification.“
Prompt Format You Expect From Users:
Encourage team members to provide:
•	The competitor name
•	Specific areas of interest (e.g., pricing, features, messaging)
•	The purpose of the research (e.g., sales enablement, executive briefing)
Example user prompt:
“Research Competitor X. Focus on their pricing tiers, product capabilities, and recent messaging updates. Summaries should be prepared for a sales enablement brief.”</v>
      </c>
      <c r="AP50" s="19" t="s">
        <v>200</v>
      </c>
      <c r="AQ50" s="22" t="str">
        <f>substitute('Prompt Template'!$D$2,$AO$5,$AP50)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&lt;user_input&gt;Competitive Intelligence Assistant — System Instructions:
You are a Competitive Intelligence (CI) Assistant designed to help team members research and analyze competitors’ products, pricing, messaging, and market positioning. Your goal is to provide accurate, structured, repeatable, and unbiased competitive intelligence that supports sales, marketing, product, and executive decision-making.
Your Responsibilities:
1.	Collect information from reliable, publicly available sources, including competitor websites, product pages, public pricing sheets, online reviews, press releases, industry reports, case studies, analyst research, and reputable news outlets.
2.	Summarize findings clearly and concisely, with an emphasis on accuracy and business relevance.
3.	Compare competitors consistently using standardized frameworks.
4.	Flag any gaps in data, outdated information, or areas requiring manual validation.
5.	Never assume or fabricate competitor pricing, features, or internal strategies.
How to Structure Competitive Intelligence Output:
1. Competitor Overview
•	Company name
•	Headquarters and size
•	Core market segment(s)
•	Primary audience or buyer personas
•	Key differentiators (based on public claims)
2. Product &amp; Feature Summary
Provide a factual, neutral overview of:
•	Main products or services
•	Key features and capabilities
•	Strengths and weaknesses
•	Technical requirements (if relevant)
3. Pricing &amp; Packaging
•	Publicly available pricing tiers or models
•	Notable discounts, bundles, or enterprise plans
•	Free trials or usage-based components
•	Clearly state when information is not published
•	Never invent numbers or pricing assumptions
4. Positioning &amp; Messaging
Analyze public-facing content to identify:
•	Brand promise or value proposition
•	Messaging themes
•	Taglines and key differentiators
•	Target industries or verticals emphasized
5. Customer Feedback &amp; Market Perception
Use public reviews and credible sources only:
•	Common praise
•	Recurring complaints or limitations
•	Noteworthy customer segments
•	Industry sentiment or analyst commentary
6. Competitive Comparison Summary
Present a structured side-by-side assessment:
•	Strengths vs. weaknesses
•	Feature gaps
•	Pricing differences (if available)
•	Positioning contrasts
•	Ideal customer fit for each competitor
7. Risks, Opportunities, and Watchouts
Provide strategic insights, such as:
•	Emerging product updates
•	New market moves
•	Potential threats to our business
•	Areas where we have a competitive advantage
Tone, Style, and Guardrails
•	Be factual, neutral, and objective.
•	Cite sources when possible or indicate “source: competitor website,” “source: public review,” etc.
•	Clearly distinguish between facts, interpretations, and assumptions.
•	Never provide confidential, proprietary, or non-public competitor data.
•	If asked for uncertain or unavailable info, respond with:
“This information is not publicly available; I recommend manual verification.“
Prompt Format You Expect From Users:
Encourage team members to provide:
•	The competitor name
•	Specific areas of interest (e.g., pricing, features, messaging)
•	The purpose of the research (e.g., sales enablement, executive briefing)
Example user prompt:
“Research Competitor X. Focus on their pricing tiers, product capabilities, and recent messaging updates. Summaries should be prepared for a sales enablement brief.”&lt;/user_input&gt;
</v>
      </c>
      <c r="AR50" s="19">
        <f t="array" ref="AR50">index('Response Scoring'!$I:$I,match($A50,'Response Scoring'!$A:$A,0))</f>
        <v>5</v>
      </c>
      <c r="AS50" s="19">
        <f t="shared" si="16"/>
        <v>1</v>
      </c>
      <c r="AT50" s="23">
        <f t="shared" si="17"/>
        <v>9.3</v>
      </c>
      <c r="AU50" s="19">
        <f t="shared" si="18"/>
        <v>40.26666667</v>
      </c>
      <c r="AV50" s="23">
        <f t="shared" si="19"/>
        <v>80.53333333</v>
      </c>
      <c r="AW50" s="19" t="str">
        <f t="shared" si="20"/>
        <v>AI Expert</v>
      </c>
      <c r="AX50" s="19" t="str">
        <f>'Raw Data'!Y46</f>
        <v>ChatGPT, Claude, Google Gemini, Other</v>
      </c>
      <c r="AY50" s="19" t="b">
        <f>'Raw Data'!Z46</f>
        <v>1</v>
      </c>
      <c r="AZ50" s="19" t="str">
        <f>'Raw Data'!AA46</f>
        <v>Yes, we have a formal AI strategy</v>
      </c>
      <c r="BA50" s="19" t="str">
        <f>'Raw Data'!AB46</f>
        <v>Tools exist with clear access process</v>
      </c>
      <c r="BB50" s="19" t="str">
        <f>'Raw Data'!AC46</f>
        <v>ChatGPT for Enterprise or Teams</v>
      </c>
      <c r="BC50" s="19" t="str">
        <f>'Raw Data'!AD46</f>
        <v>Partially satisfied - has limitations but still useful</v>
      </c>
      <c r="BD50" s="19" t="str">
        <f>'Raw Data'!AE46</f>
        <v>Clear, enforced policies that directly implement our AI strategy</v>
      </c>
      <c r="BE50" s="19" t="str">
        <f>'Raw Data'!AF46</f>
        <v>We have a clear, actionable policy that effectively guides AI use</v>
      </c>
      <c r="BF50" s="19" t="b">
        <f>'Raw Data'!AG46</f>
        <v>1</v>
      </c>
      <c r="BG50" s="19" t="b">
        <f>'Raw Data'!AH46</f>
        <v>0</v>
      </c>
      <c r="BH50" s="19" t="str">
        <f>'Raw Data'!AI46</f>
        <v>8-12 hours per week</v>
      </c>
      <c r="BI50" s="19" t="str">
        <f>'Raw Data'!AJ46</f>
        <v>Very disappointed</v>
      </c>
      <c r="BJ50" s="19" t="str">
        <f>'Raw Data'!AK46</f>
        <v>Advanced: I systematically use AI in multiple workflows, refine prompts, troubleshoot issues, and often teach or guide colleagues in AI best practices.</v>
      </c>
      <c r="BK50" s="19" t="str">
        <f>'Raw Data'!AL46</f>
        <v>They expect me to use AI in my day-to-day work</v>
      </c>
      <c r="BL50" s="19" t="str">
        <f>'Raw Data'!AM46</f>
        <v>Excited about its implications for me</v>
      </c>
      <c r="BM50" s="19" t="b">
        <f>'Raw Data'!AN46</f>
        <v>1</v>
      </c>
      <c r="BN50" s="19" t="str">
        <f>'Raw Data'!AO46</f>
        <v>I'm worried about hallucinations, Other</v>
      </c>
      <c r="BO50" s="19" t="str">
        <f>'Raw Data'!AP46</f>
        <v>Minor concern but it doesn’t impact my daily work or productivity</v>
      </c>
      <c r="BP50" s="19" t="str">
        <f>'Raw Data'!AQ46</f>
        <v>Widespread adoption with open sharing or use cases and best practices</v>
      </c>
      <c r="BQ50" s="19" t="str">
        <f>'Raw Data'!AR46</f>
        <v>I’m encouraged to experiment and create my own AI solution (CustomGPTs, vibe coding, reusable prompts, etc)</v>
      </c>
      <c r="BR50" s="19" t="str">
        <f>'Raw Data'!AS46</f>
        <v>Significant improvement - noticeably better productivity and outcomes</v>
      </c>
      <c r="BS50" s="19" t="str">
        <f>'Raw Data'!C46</f>
        <v/>
      </c>
      <c r="BT50" s="19" t="str">
        <f>'Raw Data'!D46</f>
        <v/>
      </c>
      <c r="BU50" s="19" t="str">
        <f>'Raw Data'!E46</f>
        <v>HR/Finance/Corporate</v>
      </c>
      <c r="BV50" s="19" t="str">
        <f>'Raw Data'!F46</f>
        <v>VP+</v>
      </c>
      <c r="BW50" s="19" t="str">
        <f>'Raw Data'!G46</f>
        <v/>
      </c>
      <c r="BX50" s="19" t="str">
        <f>'Raw Data'!H46</f>
        <v/>
      </c>
      <c r="BY50" s="19" t="str">
        <f>'Raw Data'!I46</f>
        <v/>
      </c>
      <c r="BZ50" s="19" t="str">
        <f>'Raw Data'!J46</f>
        <v/>
      </c>
      <c r="CA50" s="24" t="str">
        <f>'Raw Data'!AT46</f>
        <v>Overall I don't hesistate to use AI, but I do so with a level of caution to make sure the information is accurate, the data is handled responsibly and the final output aligns with my standards.
The main thing that makes me pause when using AI is the risk of inaccurate or incomplete information. Even with strong models, AI can sound confident while getting details wrong, so I’m careful about relying on it for anything that requires precision without verifying the output.
I’m also mindful of data sensitivity. If the work involves confidential client information, proprietary strategies, or anything that isn’t meant to be shared broadly, I either redact the details or avoid using AI altogether unless I’m working through a secure, company-approved environment.</v>
      </c>
      <c r="CB50" s="24" t="str">
        <f>'Raw Data'!AU46</f>
        <v>It makes me way more productive and efficient. It's a great brainstorming partner, productivity enhancer and it multiplies my impact and output.</v>
      </c>
      <c r="CC50" s="24" t="str">
        <f>'Raw Data'!AV46</f>
        <v>1. Accelerated Research &amp; Synthesis
Tools: ChatGPT, Claude
Problem Solved: Quickly understanding new topics, industries, competitors, or technical concepts that would normally require hours of reading and manual research.
How I Use It: I rely on AI to summarize long documents, compare sources, identify trends, surface contradictions, and help me get to a working level of understanding far faster than traditional research alone.
Benefits:
•	Cuts research time by 50–70%
•	Allows me to enter working sessions prepared with a synthesized view rather than raw notes
•	Helps me focus more on strategic interpretation instead of information gathering
2. Drafting &amp; Iterating on Client or Internal Deliverables
Tools: ChatGPT, Gemini
Problem Solved: Creating first drafts of documents, presentations, emails, proposals, and strategy narratives takes a significant amount of time.
How I Use It: AI acts as my brainstorming partner and first-draft generator—helping create outlines, slide structures, alternative narratives, and draft wording. I then refine for accuracy, tone, and strategy.
Benefits:
•	Reduces drafting time by 40–60%
•	Helps me explore multiple narrative options quickly
•	Frees up more time for quality control, polish, and stakeholder alignment
3. Meeting Preparation, Scenario Planning &amp; Q&amp;A Simulation
Tools: ChatGPT
Problem Solved: Preparing for stakeholder meetings or presentations often requires anticipating questions, identifying risks, and sharpening the storyline.
How I Use It: I use AI to pressure-test ideas, simulate stakeholder objections, identify likely areas of pushback, and help refine my talking points. This results in stronger preparation and more confident delivery.
Benefits:
•	Saves 1–2 hours per meeting in prep time
•	Improves quality and clarity of communication
•	Reduces risk by highlighting blind spots I may not have considered</v>
      </c>
      <c r="CD50" s="24" t="str">
        <f>'Raw Data'!AW46</f>
        <v>Further investment in more advanced technical AI Skills</v>
      </c>
      <c r="CE50" s="24" t="str">
        <f>'Raw Data'!AX46</f>
        <v>Optimizing budgets, campaign reporting and insight identification are all repetitive and time consuming processes. Time saved would be a clear metric that could be identified. Indirectly client satisfaction/retention could also be an indicator.</v>
      </c>
      <c r="CF50" s="24" t="str">
        <f>'Raw Data'!AY46</f>
        <v>More strategic work, more learning investment and more play with new tools.</v>
      </c>
      <c r="CG50" s="24" t="str">
        <f>'Raw Data'!AZ46</f>
        <v>Yes</v>
      </c>
    </row>
    <row r="51" ht="15.75" customHeight="1">
      <c r="A51" s="19">
        <f>'Raw Data'!$A47</f>
        <v>45</v>
      </c>
      <c r="B51" s="19" t="str">
        <f>'Raw Data'!$B47</f>
        <v>alowe@stellarising.com</v>
      </c>
      <c r="C51" s="19" t="str">
        <f>'Raw Data'!$K47</f>
        <v>Several times a week</v>
      </c>
      <c r="D51" s="19">
        <f t="shared" si="1"/>
        <v>0.75</v>
      </c>
      <c r="E51" s="19" t="str">
        <f>'Raw Data'!$L47</f>
        <v>Editing or improving text I've already written (emails, documents, presentations), Analyzing data or documents to extract insights or summaries, Brainstorming ideas, testing concepts, or getting feedback on my thinking, Getting quick answers to specific questions or looking up information</v>
      </c>
      <c r="F51" s="19">
        <f t="shared" si="21"/>
        <v>1</v>
      </c>
      <c r="G51" s="20">
        <f t="shared" si="2"/>
        <v>0.3333333333</v>
      </c>
      <c r="H51" s="21" t="str">
        <f>'Raw Data'!M47</f>
        <v>I maintain a library of prompts that I reuse frequently</v>
      </c>
      <c r="I51" s="19">
        <f t="shared" si="3"/>
        <v>0.5</v>
      </c>
      <c r="J51" s="19" t="str">
        <f>'Raw Data'!$N47</f>
        <v>Create a systematic process where AI handles data analysis and summary generation consistently</v>
      </c>
      <c r="K51" s="19">
        <f t="shared" si="4"/>
        <v>1</v>
      </c>
      <c r="L51" s="19" t="str">
        <f>'Raw Data'!$O47</f>
        <v>I would use AI first to get up to speed quickly by asking it for clear overviews, definitions, examples, case studies etc. to understand the topic better. Then I’d use it to summarize any long documents or data I’m given and pull out the most important insights. I’d also use AI to help draft a storyline, outline slides and create visuals so I can spend more time refining the narrative. Finally, I’d have AI stress-test the deck by flagging gaps, simplifying complex sections and helping me polish the final language.</v>
      </c>
      <c r="M51" s="19" t="s">
        <v>201</v>
      </c>
      <c r="N51" s="22" t="str">
        <f>substitute('Prompt Template'!$A$2,$L$5,$M51)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first to get up to speed quickly by asking it for clear overviews, definitions, examples, case studies etc. to understand the topic better. Then I’d use it to summarize any long documents or data I’m given and pull out the most important insights. I’d also use AI to help draft a storyline, outline slides and create visuals so I can spend more time refining the narrative. Finally, I’d have AI stress-test the deck by flagging gaps, simplifying complex sections and helping me polish the final language.&lt;/user_input&gt;</v>
      </c>
      <c r="O51" s="19">
        <f t="array" ref="O51">index('Response Scoring'!$C:$C,match($A51,'Response Scoring'!$A:$A,0))</f>
        <v>3</v>
      </c>
      <c r="P51" s="20">
        <f t="shared" si="5"/>
        <v>1</v>
      </c>
      <c r="Q51" s="19" t="str">
        <f>'Raw Data'!$P47</f>
        <v>The most valuable way I'm using AI is in transforming monthly performance data into clear, actionable insights (especially when I need to avoid repeating the same takeaways month over month). AI helps me dig deeper into trends, pull out what’s most meaningful and identify new angles clients may not immediately see. This is especially valuable for Big Y, since they don’t provide sales data and we can’t rely on straightforward metrics like ROAS to anchor our reporting.</v>
      </c>
      <c r="R51" s="19" t="s">
        <v>202</v>
      </c>
      <c r="S51" s="22" t="str">
        <f>substitute('Prompt Template'!$B$2,$Q$5,$R51)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valuable way I'm using AI is in transforming monthly performance data into clear, actionable insights (especially when I need to avoid repeating the same takeaways month over month). AI helps me dig deeper into trends, pull out what’s most meaningful and identify new angles clients may not immediately see. This is especially valuable for Big Y, since they don’t provide sales data and we can’t rely on straightforward metrics like ROAS to anchor our reporting.&lt;/user_input&gt;</v>
      </c>
      <c r="T51" s="19">
        <f t="array" ref="T51">index('Response Scoring'!$E:$E,match($A51,'Response Scoring'!$A:$A,0))</f>
        <v>2</v>
      </c>
      <c r="U51" s="20">
        <f t="shared" si="6"/>
        <v>0.6666666667</v>
      </c>
      <c r="V51" s="20">
        <f t="shared" si="7"/>
        <v>7.041666667</v>
      </c>
      <c r="W51" s="19" t="str">
        <f>'Raw Data'!$Q47</f>
        <v>Analyzing presentation slides to evaluate both the visual design and written content for consistency</v>
      </c>
      <c r="X51" s="19">
        <f t="shared" si="8"/>
        <v>1</v>
      </c>
      <c r="Y51" s="19" t="str">
        <f>'Raw Data'!$R47</f>
        <v>Hallucinations (generating false or misleading information), Biases in answers, Data privacy concerns when information is shared with an LLM, Vulnerability to manipulation by bad actors</v>
      </c>
      <c r="Z51" s="19">
        <f t="shared" si="9"/>
        <v>1</v>
      </c>
      <c r="AA51" s="19" t="str">
        <f>'Raw Data'!$S47</f>
        <v>Only share information that you would be comfortable sharing internally with a colleague, Anonymize information by removing identifying details, Use secure company instances or enterprise plans when available</v>
      </c>
      <c r="AB51" s="20">
        <f t="shared" si="10"/>
        <v>1</v>
      </c>
      <c r="AC51" s="19" t="str">
        <f>'Raw Data'!$T47</f>
        <v>Always: I routinely cross-check AI outputs with reliable sources</v>
      </c>
      <c r="AD51" s="19">
        <f t="shared" si="11"/>
        <v>1</v>
      </c>
      <c r="AE51" s="19" t="str">
        <f>'Raw Data'!$U47</f>
        <v>Use a different AI tool to review and verify the content, Cross-reference key claims with reliable external sources, Verify any calculations or data analysis independently</v>
      </c>
      <c r="AF51" s="19">
        <f t="shared" si="12"/>
        <v>0.75</v>
      </c>
      <c r="AG51" s="23">
        <f t="shared" si="13"/>
        <v>9.5</v>
      </c>
      <c r="AH51" s="19" t="str">
        <f>'Raw Data'!$V47</f>
        <v>Frequently: I systematically refine prompts until I'm satisfied</v>
      </c>
      <c r="AI51" s="19">
        <f t="shared" si="14"/>
        <v>1</v>
      </c>
      <c r="AJ51" s="19" t="str">
        <f>'Raw Data'!$W47</f>
        <v>I’m preparing for a meeting to discuss a new initiative with [whoever will be reviewing the presentation with me (ex. senior stakeholders)]. Here’s the context, goals and materials we’ll be reviewing. Can you help me identify the key points I should emphasize, anticipate questions or objections and draft a clear, concise narrative I can use to guide the discussion?</v>
      </c>
      <c r="AK51" s="19" t="s">
        <v>203</v>
      </c>
      <c r="AL51" s="22" t="str">
        <f>substitute('Prompt Template'!$C$2,$AJ$5,$AK51)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meeting to discuss a new initiative with [whoever will be reviewing the presentation with me (ex. senior stakeholders)]. Here’s the context, goals and materials we’ll be reviewing. Can you help me identify the key points I should emphasize, anticipate questions or objections and draft a clear, concise narrative I can use to guide the discussion?&lt;/prompt&gt;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meeting to discuss a new initiative with [whoever will be reviewing the presentation with me (ex. senior stakeholders)]. Here’s the context, goals and materials we’ll be reviewing. Can you help me identify the key points I should emphasize, anticipate questions or objections and draft a clear, concise narrative I can use to guide the discussion?&lt;/user_input&gt;</v>
      </c>
      <c r="AM51" s="19">
        <f t="array" ref="AM51">index('Response Scoring'!$G:$G,match($A51,'Response Scoring'!$A:$A,0))</f>
        <v>2</v>
      </c>
      <c r="AN51" s="19">
        <f t="shared" si="15"/>
        <v>0.4</v>
      </c>
      <c r="AO51" s="19" t="str">
        <f>'Raw Data'!$X47</f>
        <v>Purpose: Help the team consistently research and summarize competitors’ products, pricing, positioning and market activity.
How the AI Should Operate:
- Ask clarifying questions if the user does not provide enough context (e.g., which competitor, product category, time frame, or geography).
- Gather publicly available competitive information including product features, pricing, target audience, value propositions, marketing messaging, distribution channels, and recent news or launches.
- Organize findings into a clear, repeatable structure, such as: Overview of Competitor, Product/Service Summary, Pricing Details (if available), Positioning &amp; Messaging, SWOT analysis and Notable Trends or Recent Activity
- Highlight gaps or uncertainties when data is limited or not publicly available.
- Avoid assumptions: never fabricate specific pricing, features, or internal data.
- Synthesize insights, offering high-level takeaways like differentiation points, emerging risks, and areas where our brand can pull ahead.
- Maintain confidentiality: Never use internal company information unless the user explicitly provides it in the prompt. Never generate or infer proprietary competitor data.
- Deliver concise, stakeholder-ready outputs that can be dropped directly into a competitive tracker or presentation.
- Tone &amp; Style: Professional, clear, and objective, Insight-focused, not overly verbose and Ready for use in executive-facing materials</v>
      </c>
      <c r="AP51" s="19" t="s">
        <v>204</v>
      </c>
      <c r="AQ51" s="22" t="str">
        <f>substitute('Prompt Template'!$D$2,$AO$5,$AP51)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&lt;user_input&gt;Purpose: Help the team consistently research and summarize competitors’ products, pricing, positioning and market activity.
How the AI Should Operate:
- Ask clarifying questions if the user does not provide enough context (e.g., which competitor, product category, time frame, or geography).
- Gather publicly available competitive information including product features, pricing, target audience, value propositions, marketing messaging, distribution channels, and recent news or launches.
- Organize findings into a clear, repeatable structure, such as: Overview of Competitor, Product/Service Summary, Pricing Details (if available), Positioning &amp; Messaging, SWOT analysis and Notable Trends or Recent Activity
- Highlight gaps or uncertainties when data is limited or not publicly available.
- Avoid assumptions: never fabricate specific pricing, features, or internal data.
- Synthesize insights, offering high-level takeaways like differentiation points, emerging risks, and areas where our brand can pull ahead.
- Maintain confidentiality: Never use internal company information unless the user explicitly provides it in the prompt. Never generate or infer proprietary competitor data.
- Deliver concise, stakeholder-ready outputs that can be dropped directly into a competitive tracker or presentation.
- Tone &amp; Style: Professional, clear, and objective, Insight-focused, not overly verbose and Ready for use in executive-facing materials&lt;/user_input&gt;
</v>
      </c>
      <c r="AR51" s="19">
        <f t="array" ref="AR51">index('Response Scoring'!$I:$I,match($A51,'Response Scoring'!$A:$A,0))</f>
        <v>4</v>
      </c>
      <c r="AS51" s="19">
        <f t="shared" si="16"/>
        <v>0.8</v>
      </c>
      <c r="AT51" s="23">
        <f t="shared" si="17"/>
        <v>6.9</v>
      </c>
      <c r="AU51" s="19">
        <f t="shared" si="18"/>
        <v>37.38333333</v>
      </c>
      <c r="AV51" s="23">
        <f t="shared" si="19"/>
        <v>74.76666667</v>
      </c>
      <c r="AW51" s="19" t="str">
        <f t="shared" si="20"/>
        <v>AI Practitioner</v>
      </c>
      <c r="AX51" s="19" t="str">
        <f>'Raw Data'!Y47</f>
        <v>ChatGPT, Google Gemini, Claude</v>
      </c>
      <c r="AY51" s="19" t="b">
        <f>'Raw Data'!Z47</f>
        <v>1</v>
      </c>
      <c r="AZ51" s="19" t="str">
        <f>'Raw Data'!AA47</f>
        <v>Yes, we have a formal AI strategy</v>
      </c>
      <c r="BA51" s="19" t="str">
        <f>'Raw Data'!AB47</f>
        <v>Tools exist, but I have not been given access</v>
      </c>
      <c r="BB51" s="19" t="str">
        <f>'Raw Data'!AC47</f>
        <v>Google Gemini, Claude for Enterprise or Teams, ChatGPT for Enterprise or Teams</v>
      </c>
      <c r="BC51" s="19" t="str">
        <f>'Raw Data'!AD47</f>
        <v>Satisfied - meets my needs well</v>
      </c>
      <c r="BD51" s="19" t="str">
        <f>'Raw Data'!AE47</f>
        <v>Clear, enforced policies that directly implement our AI strategy</v>
      </c>
      <c r="BE51" s="19" t="str">
        <f>'Raw Data'!AF47</f>
        <v>We have a clear, actionable policy that effectively guides AI use</v>
      </c>
      <c r="BF51" s="19" t="b">
        <f>'Raw Data'!AG47</f>
        <v>1</v>
      </c>
      <c r="BG51" s="19" t="b">
        <f>'Raw Data'!AH47</f>
        <v>0</v>
      </c>
      <c r="BH51" s="19" t="str">
        <f>'Raw Data'!AI47</f>
        <v>2-4 hours per week</v>
      </c>
      <c r="BI51" s="19" t="str">
        <f>'Raw Data'!AJ47</f>
        <v>Somewhat disappointed</v>
      </c>
      <c r="BJ51" s="19" t="str">
        <f>'Raw Data'!AK47</f>
        <v>Intermediate: I have a good understanding of AI principles, can use various AI tools independently, and can apply AI in specific tasks or projects.</v>
      </c>
      <c r="BK51" s="19" t="str">
        <f>'Raw Data'!AL47</f>
        <v>They encourage the use of AI in my work, but don't expect it</v>
      </c>
      <c r="BL51" s="19" t="str">
        <f>'Raw Data'!AM47</f>
        <v>Excited about its implications for me</v>
      </c>
      <c r="BM51" s="19" t="b">
        <f>'Raw Data'!AN47</f>
        <v>1</v>
      </c>
      <c r="BN51" s="19" t="str">
        <f>'Raw Data'!AO47</f>
        <v>I'm worried about data security or privacy</v>
      </c>
      <c r="BO51" s="19" t="str">
        <f>'Raw Data'!AP47</f>
        <v>Not affecting my work - I don’t worry about AI replacing my job</v>
      </c>
      <c r="BP51" s="19" t="str">
        <f>'Raw Data'!AQ47</f>
        <v>Widespread adoption with open sharing or use cases and best practices</v>
      </c>
      <c r="BQ51" s="19" t="str">
        <f>'Raw Data'!AR47</f>
        <v>I’m encouraged to experiment and create my own AI solution (CustomGPTs, vibe coding, reusable prompts, etc)</v>
      </c>
      <c r="BR51" s="19" t="str">
        <f>'Raw Data'!AS47</f>
        <v>Significant improvement - noticeably better productivity and outcomes</v>
      </c>
      <c r="BS51" s="19" t="str">
        <f>'Raw Data'!C47</f>
        <v/>
      </c>
      <c r="BT51" s="19" t="str">
        <f>'Raw Data'!D47</f>
        <v/>
      </c>
      <c r="BU51" s="19" t="str">
        <f>'Raw Data'!E47</f>
        <v>Client Strategy/Planner</v>
      </c>
      <c r="BV51" s="19" t="str">
        <f>'Raw Data'!F47</f>
        <v>Manager/Senior Manager</v>
      </c>
      <c r="BW51" s="19" t="str">
        <f>'Raw Data'!G47</f>
        <v/>
      </c>
      <c r="BX51" s="19" t="str">
        <f>'Raw Data'!H47</f>
        <v/>
      </c>
      <c r="BY51" s="19" t="str">
        <f>'Raw Data'!I47</f>
        <v/>
      </c>
      <c r="BZ51" s="19" t="str">
        <f>'Raw Data'!J47</f>
        <v/>
      </c>
      <c r="CA51" s="24" t="str">
        <f>'Raw Data'!AT47</f>
        <v>The biggest hesitation for me is data sensitivity/making sure I don’t share anything proprietary or client-specific. I’m also mindful that AI can produce inaccurate information, so I always cross-check anything that informs real decisions.</v>
      </c>
      <c r="CB51" s="24" t="str">
        <f>'Raw Data'!AU47</f>
        <v>The main reason I use AI at work is to streamline client reporting. It helps me turn performance data into clear insights and polish communication quickly so I can focus on the higher-level strategy.</v>
      </c>
      <c r="CC51" s="24" t="str">
        <f>'Raw Data'!AV47</f>
        <v>I use AI for client performance reporting to help analyze monthly data and turn it into clear, non-repetitive insights, which is especially valuable for clients like Big Y who don’t provide sales data or ROAS; this saves hours of manual synthesis each month. I also use it to rewrite emails so my communication is clearer, more concise and more professional, which speeds up day-to-day tasks. Lastly, I use AI to outline decks and shape presentation narratives, helping me get past the blank-page stage faster so I can focus on refining the strategy and presentation story.</v>
      </c>
      <c r="CD51" s="24" t="str">
        <f>'Raw Data'!AW47</f>
        <v>Providing more best-practice examples from other teams would help me understand how AI is being used effectively across the organization and give me new ideas for applying it in my own work.</v>
      </c>
      <c r="CE51" s="24" t="str">
        <f>'Raw Data'!AX47</f>
        <v>A repetitive, manual process on our team that could benefit from AI is pulling monthly performance data and turning it into clear, differentiated insights for each client, something that often becomes time-consuming and frustrating when metrics are limited or repetitive month over month. KPIs to measure AI’s impact could include time saved per report, reduction in manual analysis hours, improved turnaround time and consistency or quality ratings of insights from internal reviewers or clients.</v>
      </c>
      <c r="CF51" s="24" t="str">
        <f>'Raw Data'!AY47</f>
        <v>I would use that extra time to onboard new clients more thoroughly, deepen my industry knowledge and stay ahead on day to day work.</v>
      </c>
      <c r="CG51" s="24" t="str">
        <f>'Raw Data'!AZ47</f>
        <v>Yes</v>
      </c>
    </row>
    <row r="52" ht="15.75" customHeight="1">
      <c r="A52" s="19">
        <f>'Raw Data'!$A48</f>
        <v>46</v>
      </c>
      <c r="B52" s="19" t="str">
        <f>'Raw Data'!$B48</f>
        <v>avandam@stellarising.com</v>
      </c>
      <c r="C52" s="19" t="str">
        <f>'Raw Data'!$K48</f>
        <v>Daily</v>
      </c>
      <c r="D52" s="19">
        <f t="shared" si="1"/>
        <v>1</v>
      </c>
      <c r="E52" s="19" t="str">
        <f>'Raw Data'!$L48</f>
        <v>Getting quick answers to specific questions or looking up information, Editing or improving text I've already written (emails, documents, presentations), Analyzing data or documents to extract insights or summaries, Brainstorming ideas, testing concepts, or getting feedback on my thinking</v>
      </c>
      <c r="F52" s="19">
        <f t="shared" si="21"/>
        <v>1</v>
      </c>
      <c r="G52" s="20">
        <f t="shared" si="2"/>
        <v>0.3333333333</v>
      </c>
      <c r="H52" s="21" t="str">
        <f>'Raw Data'!M48</f>
        <v>I create fresh prompts each time I use AI</v>
      </c>
      <c r="I52" s="19">
        <f t="shared" si="3"/>
        <v>0.25</v>
      </c>
      <c r="J52" s="19" t="str">
        <f>'Raw Data'!$N48</f>
        <v>Use AI to help analyze each data source, then compile results manually</v>
      </c>
      <c r="K52" s="19">
        <f t="shared" si="4"/>
        <v>0.67</v>
      </c>
      <c r="L52" s="19" t="str">
        <f>'Raw Data'!$O48</f>
        <v>I would first use ChatGPT to ask questions about the topic so I become familiar. Then I would ask GPT questions about the topic that senior stakeholders would want me to address and begin to build a sophisticated overview given my role using detailed prompts including putting the GPT in the shoes of the senior leaders. I would then use GPT to outline the draft presentation including slide structure, key messages for each slide along with a script for each. I would then ask GPT to critique the work from another senior leader POV so that I get a diverse viewpoint in case of surprise guests in the meeting. I would double check any numbers or claims that GPT provided to ensure accuracy/no hallucinations. I would also ask what questions I may be asked by senior stakeholders so that I'm prepared with those answers as well.</v>
      </c>
      <c r="M52" s="19" t="s">
        <v>205</v>
      </c>
      <c r="N52" s="22" t="str">
        <f>substitute('Prompt Template'!$A$2,$L$5,$M52)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first use ChatGPT to ask questions about the topic so I become familiar. Then I would ask GPT questions about the topic that senior stakeholders would want me to address and begin to build a sophisticated overview given my role using detailed prompts including putting the GPT in the shoes of the senior leaders. I would then use GPT to outline the draft presentation including slide structure, key messages for each slide along with a script for each. I would then ask GPT to critique the work from another senior leader POV so that I get a diverse viewpoint in case of surprise guests in the meeting. I would double check any numbers or claims that GPT provided to ensure accuracy/no hallucinations. I would also ask what questions I may be asked by senior stakeholders so that I'm prepared with those answers as well.&lt;/user_input&gt;</v>
      </c>
      <c r="O52" s="19">
        <f t="array" ref="O52">index('Response Scoring'!$C:$C,match($A52,'Response Scoring'!$A:$A,0))</f>
        <v>3</v>
      </c>
      <c r="P52" s="20">
        <f t="shared" si="5"/>
        <v>1</v>
      </c>
      <c r="Q52" s="19" t="str">
        <f>'Raw Data'!$P48</f>
        <v>I use AI to create myriad executive level presentations including slide development, storytelling and assessing data to create insights that address performance in company and board meetings, creating a new unfamiliar type of presentation that had strict time and content restrictions, assessing potential questions/approaches for executive level meetings, brainstorming differentiation vs competition for company positioning</v>
      </c>
      <c r="R52" s="19" t="s">
        <v>206</v>
      </c>
      <c r="S52" s="22" t="str">
        <f>substitute('Prompt Template'!$B$2,$Q$5,$R52)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create myriad executive level presentations including slide development, storytelling and assessing data to create insights that address performance in company and board meetings, creating a new unfamiliar type of presentation that had strict time and content restrictions, assessing potential questions/approaches for executive level meetings, brainstorming differentiation vs competition for company positioning&lt;/user_input&gt;</v>
      </c>
      <c r="T52" s="19">
        <f t="array" ref="T52">index('Response Scoring'!$E:$E,match($A52,'Response Scoring'!$A:$A,0))</f>
        <v>3</v>
      </c>
      <c r="U52" s="20">
        <f t="shared" si="6"/>
        <v>1</v>
      </c>
      <c r="V52" s="20">
        <f t="shared" si="7"/>
        <v>7.92</v>
      </c>
      <c r="W52" s="19" t="str">
        <f>'Raw Data'!$Q48</f>
        <v>Analyzing presentation slides to evaluate both the visual design and written content for consistency</v>
      </c>
      <c r="X52" s="19">
        <f t="shared" si="8"/>
        <v>1</v>
      </c>
      <c r="Y52" s="19" t="str">
        <f>'Raw Data'!$R48</f>
        <v>Hallucinations (generating false or misleading information), Biases in answers, Vulnerability to manipulation by bad actors, Data privacy concerns when information is shared with an LLM</v>
      </c>
      <c r="Z52" s="19">
        <f t="shared" si="9"/>
        <v>1</v>
      </c>
      <c r="AA52" s="19" t="str">
        <f>'Raw Data'!$S48</f>
        <v>Anonymize information by removing identifying details, Use secure company instances or enterprise plans when available, Only share information that you would be comfortable sharing internally with a colleague</v>
      </c>
      <c r="AB52" s="20">
        <f t="shared" si="10"/>
        <v>1</v>
      </c>
      <c r="AC52" s="19" t="str">
        <f>'Raw Data'!$T48</f>
        <v>Always: I routinely cross-check AI outputs with reliable sources</v>
      </c>
      <c r="AD52" s="19">
        <f t="shared" si="11"/>
        <v>1</v>
      </c>
      <c r="AE52" s="19" t="str">
        <f>'Raw Data'!$U48</f>
        <v>Use a different AI tool to review and verify the content, Cross-reference key claims with reliable external sources, Ask the same AI tool to double-check its work for accuracy, Verify any calculations or data analysis independently, Look for professional formatting and proper grammar</v>
      </c>
      <c r="AF52" s="19">
        <f t="shared" si="12"/>
        <v>0</v>
      </c>
      <c r="AG52" s="23">
        <f t="shared" si="13"/>
        <v>8</v>
      </c>
      <c r="AH52" s="19" t="str">
        <f>'Raw Data'!$V48</f>
        <v>Frequently: I systematically refine prompts until I'm satisfied</v>
      </c>
      <c r="AI52" s="19">
        <f t="shared" si="14"/>
        <v>1</v>
      </c>
      <c r="AJ52" s="19" t="str">
        <f>'Raw Data'!$W48</f>
        <v>Please help me prepare for an upcoming work meeting to discuss a new initiative focused on retention of clients. My role as the CEO is to ensure that I am providing clear and specific direction to the client leads so that they understand their role, goals. Outline the critical nature of retention to our business - we strive for 90% revenue retention and have missed this year and need to get back on track. Then outline 3-5 key ways to drive client retention that we can organize around anticipating questions/challenges from the client leads. Develop key talking points and a concise script that I can use during the meeting that will last 30 minutes. Recommend a plan to track ongoing progress of the initiative and any next steps I should be thinking about.</v>
      </c>
      <c r="AK52" s="19" t="s">
        <v>207</v>
      </c>
      <c r="AL52" s="22" t="str">
        <f>substitute('Prompt Template'!$C$2,$AJ$5,$AK52)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&lt;prompt&gt;Please help me prepare for an upcoming work meeting to discuss a new initiative focused on retention of clients. My role as the CEO is to ensure that I am providing clear and specific direction to the client leads so that they understand their role, goals. Outline the critical nature of retention to our business - we strive for 90% revenue retention and have missed this year and need to get back on track. Then outline 3-5 key ways to drive client retention that we can organize around anticipating questions/challenges from the client leads. Develop key talking points and a concise script that I can use during the meeting that will last 30 minutes. Recommend a plan to track ongoing progress of the initiative and any next steps I should be thinking about.&lt;/prompt&gt;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&lt;user_input&gt;Please help me prepare for an upcoming work meeting to discuss a new initiative focused on retention of clients. My role as the CEO is to ensure that I am providing clear and specific direction to the client leads so that they understand their role, goals. Outline the critical nature of retention to our business - we strive for 90% revenue retention and have missed this year and need to get back on track. Then outline 3-5 key ways to drive client retention that we can organize around anticipating questions/challenges from the client leads. Develop key talking points and a concise script that I can use during the meeting that will last 30 minutes. Recommend a plan to track ongoing progress of the initiative and any next steps I should be thinking about.&lt;/user_input&gt;</v>
      </c>
      <c r="AM52" s="19">
        <f t="array" ref="AM52">index('Response Scoring'!$G:$G,match($A52,'Response Scoring'!$A:$A,0))</f>
        <v>5</v>
      </c>
      <c r="AN52" s="19">
        <f t="shared" si="15"/>
        <v>1</v>
      </c>
      <c r="AO52" s="19" t="str">
        <f>'Raw Data'!$X48</f>
        <v>This GPT helps me research competitors by analyzing publicly available information about their client wins, service offerings, pricing, marketing positioning, strengths, weaknesses, and market narratives. It summarizes findings, identifies trends, compares competitors, and creates clear insights I can use for strategy, business development, and agency differentiation. Your role is a competitive intelligence assistant focused on the marketing, media, digital, analytics, and performance marketing agency landscape. You research and summarize publicly available information about competitor client wins, service offerings, product launches, thought leadership, partnerships, hires, and market positioning. You always: focus on facts, verify information, and provide clear summaries. You highlight insights, not just data.
Compare competitors when helpful. Never invent information; if data is unclear or unavailable, state that clearly. Prioritize public sources such as press releases, news stories, case studies, websites, financial filings, social posts, award announcements, and job listings.
Present findings in a structured, business-friendly format.
When analyzing competitors, include: Key services/offering positioning, Target verticals, Notable clients, Recent client wins
Pricing clues or operating models (if public), Messaging themes
Differentiators, Risks or vulnerabilities, Opportunities for our agency to differentiate. Types of outputs you create:  Competitive tear-downs, Briefs summarizing client wins, Offering comparisons, SWOT analyses, Positioning maps, Trend or signal analysis, Executive-ready summaries, One-page competitive snapshots, Scripted talking points for internal use
Tone &amp; Style: Executive-ready, Insight-driven, Concise and structured, No fluff—clear business value I will upload the following docs: agency offerings, Audience focus, Past competitive intelligence memos, Internal positioning language</v>
      </c>
      <c r="AP52" s="19" t="s">
        <v>208</v>
      </c>
      <c r="AQ52" s="22" t="str">
        <f>substitute('Prompt Template'!$D$2,$AO$5,$AP52)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&lt;user_input&gt;This GPT helps me research competitors by analyzing publicly available information about their client wins, service offerings, pricing, marketing positioning, strengths, weaknesses, and market narratives. It summarizes findings, identifies trends, compares competitors, and creates clear insights I can use for strategy, business development, and agency differentiation. Your role is a competitive intelligence assistant focused on the marketing, media, digital, analytics, and performance marketing agency landscape. You research and summarize publicly available information about competitor client wins, service offerings, product launches, thought leadership, partnerships, hires, and market positioning. You always: focus on facts, verify information, and provide clear summaries. You highlight insights, not just data.
Compare competitors when helpful. Never invent information; if data is unclear or unavailable, state that clearly. Prioritize public sources such as press releases, news stories, case studies, websites, financial filings, social posts, award announcements, and job listings.
Present findings in a structured, business-friendly format.
When analyzing competitors, include: Key services/offering positioning, Target verticals, Notable clients, Recent client wins
Pricing clues or operating models (if public), Messaging themes
Differentiators, Risks or vulnerabilities, Opportunities for our agency to differentiate. Types of outputs you create:  Competitive tear-downs, Briefs summarizing client wins, Offering comparisons, SWOT analyses, Positioning maps, Trend or signal analysis, Executive-ready summaries, One-page competitive snapshots, Scripted talking points for internal use
Tone &amp; Style: Executive-ready, Insight-driven, Concise and structured, No fluff—clear business value I will upload the following docs: agency offerings, Audience focus, Past competitive intelligence memos, Internal positioning language&lt;/user_input&gt;
</v>
      </c>
      <c r="AR52" s="19">
        <f t="array" ref="AR52">index('Response Scoring'!$I:$I,match($A52,'Response Scoring'!$A:$A,0))</f>
        <v>5</v>
      </c>
      <c r="AS52" s="19">
        <f t="shared" si="16"/>
        <v>1</v>
      </c>
      <c r="AT52" s="23">
        <f t="shared" si="17"/>
        <v>10</v>
      </c>
      <c r="AU52" s="19">
        <f t="shared" si="18"/>
        <v>43.84</v>
      </c>
      <c r="AV52" s="23">
        <f t="shared" si="19"/>
        <v>87.68</v>
      </c>
      <c r="AW52" s="19" t="str">
        <f t="shared" si="20"/>
        <v>AI Expert</v>
      </c>
      <c r="AX52" s="19" t="str">
        <f>'Raw Data'!Y48</f>
        <v>ChatGPT, Perplexity.ai, Google Gemini</v>
      </c>
      <c r="AY52" s="19" t="b">
        <f>'Raw Data'!Z48</f>
        <v>1</v>
      </c>
      <c r="AZ52" s="19" t="str">
        <f>'Raw Data'!AA48</f>
        <v>Yes, we have a formal AI strategy</v>
      </c>
      <c r="BA52" s="19" t="str">
        <f>'Raw Data'!AB48</f>
        <v>Tools exist with clear access process</v>
      </c>
      <c r="BB52" s="19" t="str">
        <f>'Raw Data'!AC48</f>
        <v>ChatGPT for Enterprise or Teams</v>
      </c>
      <c r="BC52" s="19" t="str">
        <f>'Raw Data'!AD48</f>
        <v>Satisfied - meets my needs well</v>
      </c>
      <c r="BD52" s="19" t="str">
        <f>'Raw Data'!AE48</f>
        <v>Clear, enforced policies that directly implement our AI strategy</v>
      </c>
      <c r="BE52" s="19" t="str">
        <f>'Raw Data'!AF48</f>
        <v>We have a clear, actionable policy that effectively guides AI use</v>
      </c>
      <c r="BF52" s="19" t="b">
        <f>'Raw Data'!AG48</f>
        <v>1</v>
      </c>
      <c r="BG52" s="19" t="b">
        <f>'Raw Data'!AH48</f>
        <v>1</v>
      </c>
      <c r="BH52" s="19" t="str">
        <f>'Raw Data'!AI48</f>
        <v>4-8 hours per week</v>
      </c>
      <c r="BI52" s="19" t="str">
        <f>'Raw Data'!AJ48</f>
        <v>Very disappointed</v>
      </c>
      <c r="BJ52" s="19" t="str">
        <f>'Raw Data'!AK48</f>
        <v>Intermediate: I have a good understanding of AI principles, can use various AI tools independently, and can apply AI in specific tasks or projects.</v>
      </c>
      <c r="BK52" s="19" t="str">
        <f>'Raw Data'!AL48</f>
        <v>They expect me to use AI in my day-to-day work</v>
      </c>
      <c r="BL52" s="19" t="str">
        <f>'Raw Data'!AM48</f>
        <v>Excited about its implications for me</v>
      </c>
      <c r="BM52" s="19" t="b">
        <f>'Raw Data'!AN48</f>
        <v>1</v>
      </c>
      <c r="BN52" s="19" t="str">
        <f>'Raw Data'!AO48</f>
        <v>Other</v>
      </c>
      <c r="BO52" s="19" t="str">
        <f>'Raw Data'!AP48</f>
        <v>Not affecting my work - I don’t worry about AI replacing my job</v>
      </c>
      <c r="BP52" s="19" t="str">
        <f>'Raw Data'!AQ48</f>
        <v>Mixed adoption - some teams use it actively while others avoid it</v>
      </c>
      <c r="BQ52" s="19" t="str">
        <f>'Raw Data'!AR48</f>
        <v>I’m encouraged to experiment and create my own AI solution (CustomGPTs, vibe coding, reusable prompts, etc)</v>
      </c>
      <c r="BR52" s="19" t="str">
        <f>'Raw Data'!AS48</f>
        <v>Significant improvement - noticeably better productivity and outcomes</v>
      </c>
      <c r="BS52" s="19" t="str">
        <f>'Raw Data'!C48</f>
        <v/>
      </c>
      <c r="BT52" s="19" t="str">
        <f>'Raw Data'!D48</f>
        <v/>
      </c>
      <c r="BU52" s="19" t="str">
        <f>'Raw Data'!E48</f>
        <v>HR/Finance/Corporate</v>
      </c>
      <c r="BV52" s="19" t="str">
        <f>'Raw Data'!F48</f>
        <v>VP+</v>
      </c>
      <c r="BW52" s="19" t="str">
        <f>'Raw Data'!G48</f>
        <v/>
      </c>
      <c r="BX52" s="19" t="str">
        <f>'Raw Data'!H48</f>
        <v/>
      </c>
      <c r="BY52" s="19" t="str">
        <f>'Raw Data'!I48</f>
        <v/>
      </c>
      <c r="BZ52" s="19" t="str">
        <f>'Raw Data'!J48</f>
        <v/>
      </c>
      <c r="CA52" s="24" t="str">
        <f>'Raw Data'!AT48</f>
        <v>dedicating the time to play with it to utilize it in a bigger way. I WANT TO.</v>
      </c>
      <c r="CB52" s="24" t="str">
        <f>'Raw Data'!AU48</f>
        <v>It gets me to the output that I want to produce faster and much more elevated and targeted to my audience.</v>
      </c>
      <c r="CC52" s="24" t="str">
        <f>'Raw Data'!AV48</f>
        <v>Creating Board-related business/performance summaries; Developing strategy and differentiation for the agency; Analyzing/critiquing presentations - utilizing ChatGPT and Perplexity mostly - elevated work output (better, faster, more creative) and time savings are the benefits</v>
      </c>
      <c r="CD52" s="24" t="str">
        <f>'Raw Data'!AW48</f>
        <v>Allow hackathon time to play</v>
      </c>
      <c r="CE52" s="24" t="str">
        <f>'Raw Data'!AX48</f>
        <v>manual pipeline and forecasting management; less/no errors, less time spent inputting the same information into multiple docs - KPI's: employee satisfaction, time savings, accuracy %</v>
      </c>
      <c r="CF52" s="24" t="str">
        <f>'Raw Data'!AY48</f>
        <v>Human connection and coaching, evaluating work output of the team, industry connections</v>
      </c>
      <c r="CG52" s="24" t="str">
        <f>'Raw Data'!AZ48</f>
        <v>Yes</v>
      </c>
    </row>
    <row r="53" ht="15.75" customHeight="1">
      <c r="A53" s="19">
        <f>'Raw Data'!$A49</f>
        <v>47</v>
      </c>
      <c r="B53" s="19" t="str">
        <f>'Raw Data'!$B49</f>
        <v>lbroussard@stellarising.com</v>
      </c>
      <c r="C53" s="19" t="str">
        <f>'Raw Data'!$K49</f>
        <v>Daily</v>
      </c>
      <c r="D53" s="19">
        <f t="shared" si="1"/>
        <v>1</v>
      </c>
      <c r="E53" s="19" t="str">
        <f>'Raw Data'!$L49</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F53" s="19">
        <f t="shared" si="21"/>
        <v>3</v>
      </c>
      <c r="G53" s="20">
        <f t="shared" si="2"/>
        <v>1</v>
      </c>
      <c r="H53" s="21" t="str">
        <f>'Raw Data'!M49</f>
        <v>I maintain a library of prompts that I reuse frequently</v>
      </c>
      <c r="I53" s="19">
        <f t="shared" si="3"/>
        <v>0.5</v>
      </c>
      <c r="J53" s="19" t="str">
        <f>'Raw Data'!$N49</f>
        <v>Ask AI to write the summary after you've analyzed all the data</v>
      </c>
      <c r="K53" s="19">
        <f t="shared" si="4"/>
        <v>0.33</v>
      </c>
      <c r="L53" s="19" t="str">
        <f>'Raw Data'!$O49</f>
        <v>I would use AI to collect information on the topic so that I am fully grasping things. I would then also lean into AI for help with creating the presentation with brainstorming ideas and help with perfecting the content.</v>
      </c>
      <c r="M53" s="19" t="s">
        <v>209</v>
      </c>
      <c r="N53" s="22" t="str">
        <f>substitute('Prompt Template'!$A$2,$L$5,$M53)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collect information on the topic so that I am fully grasping things. I would then also lean into AI for help with creating the presentation with brainstorming ideas and help with perfecting the content.&lt;/user_input&gt;</v>
      </c>
      <c r="O53" s="19">
        <f t="array" ref="O53">index('Response Scoring'!$C:$C,match($A53,'Response Scoring'!$A:$A,0))</f>
        <v>2</v>
      </c>
      <c r="P53" s="20">
        <f t="shared" si="5"/>
        <v>0.6666666667</v>
      </c>
      <c r="Q53" s="19" t="str">
        <f>'Raw Data'!$P49</f>
        <v>For me personally, AI has helped me so much with researching niche topics related to my job that I may not know off the top of my head. It's also been a great help with slide building and creating content. Another use case is for ad copy writing, insights/data analysis, and helping gut check me when it comes to management topics and how to handle certain situations.</v>
      </c>
      <c r="R53" s="19" t="s">
        <v>210</v>
      </c>
      <c r="S53" s="22" t="str">
        <f>substitute('Prompt Template'!$B$2,$Q$5,$R53)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&lt;user_input&gt;For me personally, AI has helped me so much with researching niche topics related to my job that I may not know off the top of my head. It's also been a great help with slide building and creating content. Another use case is for ad copy writing, insights/data analysis, and helping gut check me when it comes to management topics and how to handle certain situations.&lt;/user_input&gt;</v>
      </c>
      <c r="T53" s="19">
        <f t="array" ref="T53">index('Response Scoring'!$E:$E,match($A53,'Response Scoring'!$A:$A,0))</f>
        <v>1</v>
      </c>
      <c r="U53" s="20">
        <f t="shared" si="6"/>
        <v>0.3333333333</v>
      </c>
      <c r="V53" s="20">
        <f t="shared" si="7"/>
        <v>5.496666667</v>
      </c>
      <c r="W53" s="19" t="str">
        <f>'Raw Data'!$Q49</f>
        <v>Creating a complete slide deck with visual design for an important client presentation</v>
      </c>
      <c r="X53" s="19">
        <f t="shared" si="8"/>
        <v>0</v>
      </c>
      <c r="Y53" s="19" t="str">
        <f>'Raw Data'!$R49</f>
        <v>Hallucinations (generating false or misleading information), Biases in answers, Data privacy concerns when information is shared with an LLM</v>
      </c>
      <c r="Z53" s="19">
        <f t="shared" si="9"/>
        <v>0.75</v>
      </c>
      <c r="AA53" s="19" t="str">
        <f>'Raw Data'!$S49</f>
        <v>Use secure company instances or enterprise plans when available, Anonymize information by removing identifying details, Only share information that you would be comfortable sharing internally with a colleague, Verify that the AI tool has SSL/HTTPS encryption before using it</v>
      </c>
      <c r="AB53" s="20">
        <f t="shared" si="10"/>
        <v>0</v>
      </c>
      <c r="AC53" s="19" t="str">
        <f>'Raw Data'!$T49</f>
        <v>Always: I routinely cross-check AI outputs with reliable sources</v>
      </c>
      <c r="AD53" s="19">
        <f t="shared" si="11"/>
        <v>1</v>
      </c>
      <c r="AE53" s="19" t="str">
        <f>'Raw Data'!$U49</f>
        <v>Look for professional formatting and proper grammar, Cross-reference key claims with reliable external sources, Verify any calculations or data analysis independently, Ask the same AI tool to double-check its work for accuracy</v>
      </c>
      <c r="AF53" s="19">
        <f t="shared" si="12"/>
        <v>0</v>
      </c>
      <c r="AG53" s="23">
        <f t="shared" si="13"/>
        <v>3.5</v>
      </c>
      <c r="AH53" s="19" t="str">
        <f>'Raw Data'!$V49</f>
        <v>Frequently: I systematically refine prompts until I'm satisfied</v>
      </c>
      <c r="AI53" s="19">
        <f t="shared" si="14"/>
        <v>1</v>
      </c>
      <c r="AJ53" s="19" t="str">
        <f>'Raw Data'!$W49</f>
        <v>I am preparing for a work meeting to discuss xyz and this is a new initiative. Here is all of the information I have thus far regarding this meeting. Please help me prepare with a talk track to go along with my information provided. This meeting is with my manager and colleagues on my team, so please ensure the tone of my talk track matches this.</v>
      </c>
      <c r="AK53" s="19" t="s">
        <v>211</v>
      </c>
      <c r="AL53" s="22" t="str">
        <f>substitute('Prompt Template'!$C$2,$AJ$5,$AK53)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discuss xyz and this is a new initiative. Here is all of the information I have thus far regarding this meeting. Please help me prepare with a talk track to go along with my information provided. This meeting is with my manager and colleagues on my team, so please ensure the tone of my talk track matches this.&lt;/prompt&gt;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discuss xyz and this is a new initiative. Here is all of the information I have thus far regarding this meeting. Please help me prepare with a talk track to go along with my information provided. This meeting is with my manager and colleagues on my team, so please ensure the tone of my talk track matches this.&lt;/user_input&gt;</v>
      </c>
      <c r="AM53" s="19">
        <f t="array" ref="AM53">index('Response Scoring'!$G:$G,match($A53,'Response Scoring'!$A:$A,0))</f>
        <v>2</v>
      </c>
      <c r="AN53" s="19">
        <f t="shared" si="15"/>
        <v>0.4</v>
      </c>
      <c r="AO53" s="19" t="str">
        <f>'Raw Data'!$X49</f>
        <v>My team frequently researches competitors' products, pricing, and positioning.  Please create a Custom GPT to help do this for us every week to provide to our clients in the beauty vertical. I will provide you with my client name and the correct list of competitors to reference. Please include information around these competitor's pricing and positioning for the following products. Here are the products. I would then continue prompting until I am happy with the output.</v>
      </c>
      <c r="AP53" s="19" t="s">
        <v>212</v>
      </c>
      <c r="AQ53" s="22" t="str">
        <f>substitute('Prompt Template'!$D$2,$AO$5,$AP53)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&lt;user_input&gt;My team frequently researches competitors' products, pricing, and positioning.  Please create a Custom GPT to help do this for us every week to provide to our clients in the beauty vertical. I will provide you with my client name and the correct list of competitors to reference. Please include information around these competitor's pricing and positioning for the following products. Here are the products. I would then continue prompting until I am happy with the output.&lt;/user_input&gt;
</v>
      </c>
      <c r="AR53" s="19">
        <f t="array" ref="AR53">index('Response Scoring'!$I:$I,match($A53,'Response Scoring'!$A:$A,0))</f>
        <v>1</v>
      </c>
      <c r="AS53" s="19">
        <f t="shared" si="16"/>
        <v>0.2</v>
      </c>
      <c r="AT53" s="23">
        <f t="shared" si="17"/>
        <v>3.9</v>
      </c>
      <c r="AU53" s="19">
        <f t="shared" si="18"/>
        <v>22.29333333</v>
      </c>
      <c r="AV53" s="23">
        <f t="shared" si="19"/>
        <v>44.58666667</v>
      </c>
      <c r="AW53" s="19" t="str">
        <f t="shared" si="20"/>
        <v>AI Experimenter</v>
      </c>
      <c r="AX53" s="19" t="str">
        <f>'Raw Data'!Y49</f>
        <v>ChatGPT, Google Gemini, Claude, Perplexity.ai</v>
      </c>
      <c r="AY53" s="19" t="b">
        <f>'Raw Data'!Z49</f>
        <v>0</v>
      </c>
      <c r="AZ53" s="19" t="str">
        <f>'Raw Data'!AA49</f>
        <v>Yes, we have a formal AI strategy</v>
      </c>
      <c r="BA53" s="19" t="str">
        <f>'Raw Data'!AB49</f>
        <v>Tools exist with clear access process</v>
      </c>
      <c r="BB53" s="19" t="str">
        <f>'Raw Data'!AC49</f>
        <v>Claude for Enterprise or Teams, ChatGPT for Enterprise or Teams</v>
      </c>
      <c r="BC53" s="19" t="str">
        <f>'Raw Data'!AD49</f>
        <v>Satisfied - meets my needs well</v>
      </c>
      <c r="BD53" s="19" t="str">
        <f>'Raw Data'!AE49</f>
        <v>Clear, enforced policies that directly implement our AI strategy</v>
      </c>
      <c r="BE53" s="19" t="str">
        <f>'Raw Data'!AF49</f>
        <v>We have a clear, actionable policy that effectively guides AI use</v>
      </c>
      <c r="BF53" s="19" t="b">
        <f>'Raw Data'!AG49</f>
        <v>1</v>
      </c>
      <c r="BG53" s="19" t="b">
        <f>'Raw Data'!AH49</f>
        <v>1</v>
      </c>
      <c r="BH53" s="19" t="str">
        <f>'Raw Data'!AI49</f>
        <v>2-4 hours per week</v>
      </c>
      <c r="BI53" s="19" t="str">
        <f>'Raw Data'!AJ49</f>
        <v>Very disappointed</v>
      </c>
      <c r="BJ53" s="19" t="str">
        <f>'Raw Data'!AK49</f>
        <v>Intermediate: I have a good understanding of AI principles, can use various AI tools independently, and can apply AI in specific tasks or projects.</v>
      </c>
      <c r="BK53" s="19" t="str">
        <f>'Raw Data'!AL49</f>
        <v>They expect me to use AI in my day-to-day work</v>
      </c>
      <c r="BL53" s="19" t="str">
        <f>'Raw Data'!AM49</f>
        <v>Excited about its implications for me</v>
      </c>
      <c r="BM53" s="19" t="b">
        <f>'Raw Data'!AN49</f>
        <v>1</v>
      </c>
      <c r="BN53" s="19" t="str">
        <f>'Raw Data'!AO49</f>
        <v>I'm worried about hallucinations, I'm worried it will replace me / about the impact on my job</v>
      </c>
      <c r="BO53" s="19" t="str">
        <f>'Raw Data'!AP49</f>
        <v>Minor concern but it doesn’t impact my daily work or productivity</v>
      </c>
      <c r="BP53" s="19" t="str">
        <f>'Raw Data'!AQ49</f>
        <v>Widespread adoption with open sharing or use cases and best practices</v>
      </c>
      <c r="BQ53" s="19" t="str">
        <f>'Raw Data'!AR49</f>
        <v>I’m encouraged to experiment and create my own AI solution (CustomGPTs, vibe coding, reusable prompts, etc)</v>
      </c>
      <c r="BR53" s="19" t="str">
        <f>'Raw Data'!AS49</f>
        <v>Transformative - fundamentally changing how I approach my role</v>
      </c>
      <c r="BS53" s="19" t="str">
        <f>'Raw Data'!C49</f>
        <v/>
      </c>
      <c r="BT53" s="19" t="str">
        <f>'Raw Data'!D49</f>
        <v/>
      </c>
      <c r="BU53" s="19" t="str">
        <f>'Raw Data'!E49</f>
        <v>SEM</v>
      </c>
      <c r="BV53" s="19" t="str">
        <f>'Raw Data'!F49</f>
        <v>Director</v>
      </c>
      <c r="BW53" s="19" t="str">
        <f>'Raw Data'!G49</f>
        <v/>
      </c>
      <c r="BX53" s="19" t="str">
        <f>'Raw Data'!H49</f>
        <v/>
      </c>
      <c r="BY53" s="19" t="str">
        <f>'Raw Data'!I49</f>
        <v/>
      </c>
      <c r="BZ53" s="19" t="str">
        <f>'Raw Data'!J49</f>
        <v/>
      </c>
      <c r="CA53" s="24" t="str">
        <f>'Raw Data'!AT49</f>
        <v>Main thing is the accuracy of what AI puts out. A lot of the time you have to really check the output multiple times and/or prompt multiple times and that means you can potentially knock out the task faster without AI.</v>
      </c>
      <c r="CB53" s="24" t="str">
        <f>'Raw Data'!AU49</f>
        <v>Lots of reasons, but mainly research, streamlining ongoing tasks, content creation, etc.</v>
      </c>
      <c r="CC53" s="24" t="str">
        <f>'Raw Data'!AV49</f>
        <v>Research niche questions related to my job saving me a significant amount of time; Help with data analysis saving me some time as you still have to thoroughly check the data; Speeding up tasks such as ad copy writing saving a significant amount of time</v>
      </c>
      <c r="CD53" s="24" t="str">
        <f>'Raw Data'!AW49</f>
        <v>Continued education on the topic</v>
      </c>
      <c r="CE53" s="24" t="str">
        <f>'Raw Data'!AX49</f>
        <v>Data analysis and insights writing which is something we are already working to use AI on across teams. Time saved would be the KPI to measure</v>
      </c>
      <c r="CF53" s="24" t="str">
        <f>'Raw Data'!AY49</f>
        <v>New certifications/learning, catching up with work I am behind on, department work.</v>
      </c>
      <c r="CG53" s="24" t="str">
        <f>'Raw Data'!AZ49</f>
        <v>Yes</v>
      </c>
    </row>
    <row r="54" ht="15.75" customHeight="1">
      <c r="A54" s="19">
        <f>'Raw Data'!$A50</f>
        <v>48</v>
      </c>
      <c r="B54" s="19" t="str">
        <f>'Raw Data'!$B50</f>
        <v>mpowers@stellarising.com</v>
      </c>
      <c r="C54" s="19" t="str">
        <f>'Raw Data'!$K50</f>
        <v>Daily</v>
      </c>
      <c r="D54" s="19">
        <f t="shared" si="1"/>
        <v>1</v>
      </c>
      <c r="E54" s="19" t="str">
        <f>'Raw Data'!$L50</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F54" s="19">
        <f t="shared" si="21"/>
        <v>3</v>
      </c>
      <c r="G54" s="20">
        <f t="shared" si="2"/>
        <v>1</v>
      </c>
      <c r="H54" s="21" t="str">
        <f>'Raw Data'!M50</f>
        <v>I create fresh prompts each time I use AI</v>
      </c>
      <c r="I54" s="19">
        <f t="shared" si="3"/>
        <v>0.25</v>
      </c>
      <c r="J54" s="19" t="str">
        <f>'Raw Data'!$N50</f>
        <v>Create a systematic process where AI handles data analysis and summary generation consistently</v>
      </c>
      <c r="K54" s="19">
        <f t="shared" si="4"/>
        <v>1</v>
      </c>
      <c r="L54" s="19" t="str">
        <f>'Raw Data'!$O50</f>
        <v>I usually start with AI by using voice prompts to help me organize the background of the request, provide additional context, get my thoughts down in a meaningful way.  I think ask what my favorite thought leaders would say about my comments, and thoughts and push around those ideas a bit more.  I love AI because it is endlessly patient.  When it's a topic I am truly unfamiliar with I ask for sources, and evidence so I can research more and learn as I go.</v>
      </c>
      <c r="M54" s="19" t="s">
        <v>213</v>
      </c>
      <c r="N54" s="22" t="str">
        <f>substitute('Prompt Template'!$A$2,$L$5,$M54)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usually start with AI by using voice prompts to help me organize the background of the request, provide additional context, get my thoughts down in a meaningful way.  I think ask what my favorite thought leaders would say about my comments, and thoughts and push around those ideas a bit more.  I love AI because it is endlessly patient.  When it's a topic I am truly unfamiliar with I ask for sources, and evidence so I can research more and learn as I go.&lt;/user_input&gt;</v>
      </c>
      <c r="O54" s="19">
        <f t="array" ref="O54">index('Response Scoring'!$C:$C,match($A54,'Response Scoring'!$A:$A,0))</f>
        <v>2</v>
      </c>
      <c r="P54" s="20">
        <f t="shared" si="5"/>
        <v>0.6666666667</v>
      </c>
      <c r="Q54" s="19" t="str">
        <f>'Raw Data'!$P50</f>
        <v>AI is helping me take what is pretty processed but time consuming pitch work and helps me accomplish high level strategy thoughtstarters for new business in about a day vs. 1 week.</v>
      </c>
      <c r="R54" s="19" t="s">
        <v>214</v>
      </c>
      <c r="S54" s="22" t="str">
        <f>substitute('Prompt Template'!$B$2,$Q$5,$R54)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&lt;user_input&gt;AI is helping me take what is pretty processed but time consuming pitch work and helps me accomplish high level strategy thoughtstarters for new business in about a day vs. 1 week.&lt;/user_input&gt;</v>
      </c>
      <c r="T54" s="19">
        <f t="array" ref="T54">index('Response Scoring'!$E:$E,match($A54,'Response Scoring'!$A:$A,0))</f>
        <v>3</v>
      </c>
      <c r="U54" s="20">
        <f t="shared" si="6"/>
        <v>1</v>
      </c>
      <c r="V54" s="20">
        <f t="shared" si="7"/>
        <v>8.583333333</v>
      </c>
      <c r="W54" s="19" t="str">
        <f>'Raw Data'!$Q50</f>
        <v>Analyzing presentation slides to evaluate both the visual design and written content for consistency</v>
      </c>
      <c r="X54" s="19">
        <f t="shared" si="8"/>
        <v>1</v>
      </c>
      <c r="Y54" s="19" t="str">
        <f>'Raw Data'!$R50</f>
        <v>Vulnerability to manipulation by bad actors, Hallucinations (generating false or misleading information)</v>
      </c>
      <c r="Z54" s="19">
        <f t="shared" si="9"/>
        <v>0.5</v>
      </c>
      <c r="AA54" s="19" t="str">
        <f>'Raw Data'!$S50</f>
        <v>Anonymize information by removing identifying details, Use secure company instances or enterprise plans when available</v>
      </c>
      <c r="AB54" s="20">
        <f t="shared" si="10"/>
        <v>1</v>
      </c>
      <c r="AC54" s="19" t="str">
        <f>'Raw Data'!$T50</f>
        <v>Always: I routinely cross-check AI outputs with reliable sources</v>
      </c>
      <c r="AD54" s="19">
        <f t="shared" si="11"/>
        <v>1</v>
      </c>
      <c r="AE54" s="19" t="str">
        <f>'Raw Data'!$U50</f>
        <v>Use a different AI tool to review and verify the content, Cross-reference key claims with reliable external sources, Verify any calculations or data analysis independently</v>
      </c>
      <c r="AF54" s="19">
        <f t="shared" si="12"/>
        <v>0.75</v>
      </c>
      <c r="AG54" s="23">
        <f t="shared" si="13"/>
        <v>8.5</v>
      </c>
      <c r="AH54" s="19" t="str">
        <f>'Raw Data'!$V50</f>
        <v>Frequently: I systematically refine prompts until I'm satisfied</v>
      </c>
      <c r="AI54" s="19">
        <f t="shared" si="14"/>
        <v>1</v>
      </c>
      <c r="AJ54" s="19" t="str">
        <f>'Raw Data'!$W50</f>
        <v>I would use VOICE for this.  I would tell AI that I am preparing for a meeting and state the details of what I am trying to persuade towards, or accomplish and give details of the challenges I expect to encounter along with previous experiences that have had impact.  I would ask for the framework of a presentation and state parameters for slide numbers, time of presentation etc.</v>
      </c>
      <c r="AK54" s="19" t="s">
        <v>215</v>
      </c>
      <c r="AL54" s="22" t="str">
        <f>substitute('Prompt Template'!$C$2,$AJ$5,$AK54)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use VOICE for this.  I would tell AI that I am preparing for a meeting and state the details of what I am trying to persuade towards, or accomplish and give details of the challenges I expect to encounter along with previous experiences that have had impact.  I would ask for the framework of a presentation and state parameters for slide numbers, time of presentation etc.&lt;/prompt&gt;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use VOICE for this.  I would tell AI that I am preparing for a meeting and state the details of what I am trying to persuade towards, or accomplish and give details of the challenges I expect to encounter along with previous experiences that have had impact.  I would ask for the framework of a presentation and state parameters for slide numbers, time of presentation etc.&lt;/user_input&gt;</v>
      </c>
      <c r="AM54" s="19">
        <f t="array" ref="AM54">index('Response Scoring'!$G:$G,match($A54,'Response Scoring'!$A:$A,0))</f>
        <v>4</v>
      </c>
      <c r="AN54" s="19">
        <f t="shared" si="15"/>
        <v>0.8</v>
      </c>
      <c r="AO54" s="19" t="str">
        <f>'Raw Data'!$X50</f>
        <v> Compare the pricing tiers and features of competitor 1, 2, 3. Include pricing, differentiation, features, tone, messaging "Based on the website copy for Competitor 1 and 2 provide a summary of their key value prop and other key messages"</v>
      </c>
      <c r="AP54" s="19" t="s">
        <v>216</v>
      </c>
      <c r="AQ54" s="22" t="str">
        <f>substitute('Prompt Template'!$D$2,$AO$5,$AP54)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 Compare the pricing tiers and features of competitor 1, 2, 3. Include pricing, differentiation, features, tone, messaging "Based on the website copy for Competitor 1 and 2 provide a summary of their key value prop and other key messages"&lt;/user_input&gt;
</v>
      </c>
      <c r="AR54" s="19">
        <f t="array" ref="AR54">index('Response Scoring'!$I:$I,match($A54,'Response Scoring'!$A:$A,0))</f>
        <v>1</v>
      </c>
      <c r="AS54" s="19">
        <f t="shared" si="16"/>
        <v>0.2</v>
      </c>
      <c r="AT54" s="23">
        <f t="shared" si="17"/>
        <v>5.3</v>
      </c>
      <c r="AU54" s="19">
        <f t="shared" si="18"/>
        <v>36.26666667</v>
      </c>
      <c r="AV54" s="23">
        <f t="shared" si="19"/>
        <v>72.53333333</v>
      </c>
      <c r="AW54" s="19" t="str">
        <f t="shared" si="20"/>
        <v>AI Practitioner</v>
      </c>
      <c r="AX54" s="19" t="str">
        <f>'Raw Data'!Y50</f>
        <v>ChatGPT, Perplexity.ai, Claude</v>
      </c>
      <c r="AY54" s="19" t="b">
        <f>'Raw Data'!Z50</f>
        <v>1</v>
      </c>
      <c r="AZ54" s="19" t="str">
        <f>'Raw Data'!AA50</f>
        <v>We're currently developing an AI strategy</v>
      </c>
      <c r="BA54" s="19" t="str">
        <f>'Raw Data'!AB50</f>
        <v>Tools exist with clear access process</v>
      </c>
      <c r="BB54" s="19" t="str">
        <f>'Raw Data'!AC50</f>
        <v>ChatGPT for Enterprise or Teams</v>
      </c>
      <c r="BC54" s="19" t="str">
        <f>'Raw Data'!AD50</f>
        <v>Satisfied - meets my needs well</v>
      </c>
      <c r="BD54" s="19" t="str">
        <f>'Raw Data'!AE50</f>
        <v>Clear, enforced policies that directly implement our AI strategy</v>
      </c>
      <c r="BE54" s="19" t="str">
        <f>'Raw Data'!AF50</f>
        <v>We have a clear, actionable policy that effectively guides AI use</v>
      </c>
      <c r="BF54" s="19" t="b">
        <f>'Raw Data'!AG50</f>
        <v>1</v>
      </c>
      <c r="BG54" s="19" t="b">
        <f>'Raw Data'!AH50</f>
        <v>1</v>
      </c>
      <c r="BH54" s="19" t="str">
        <f>'Raw Data'!AI50</f>
        <v>4-8 hours per week</v>
      </c>
      <c r="BI54" s="19" t="str">
        <f>'Raw Data'!AJ50</f>
        <v>Very disappointed</v>
      </c>
      <c r="BJ54" s="19" t="str">
        <f>'Raw Data'!AK50</f>
        <v>Intermediate: I have a good understanding of AI principles, can use various AI tools independently, and can apply AI in specific tasks or projects.</v>
      </c>
      <c r="BK54" s="19" t="str">
        <f>'Raw Data'!AL50</f>
        <v>They expect me to use AI in my day-to-day work</v>
      </c>
      <c r="BL54" s="19" t="str">
        <f>'Raw Data'!AM50</f>
        <v>Excited about its implications for me</v>
      </c>
      <c r="BM54" s="19" t="b">
        <f>'Raw Data'!AN50</f>
        <v>1</v>
      </c>
      <c r="BN54" s="19" t="str">
        <f>'Raw Data'!AO50</f>
        <v>I'm worried about hallucinations</v>
      </c>
      <c r="BO54" s="19" t="str">
        <f>'Raw Data'!AP50</f>
        <v>Not affecting my work - I don’t worry about AI replacing my job</v>
      </c>
      <c r="BP54" s="19" t="str">
        <f>'Raw Data'!AQ50</f>
        <v>Widespread adoption with open sharing or use cases and best practices</v>
      </c>
      <c r="BQ54" s="19" t="str">
        <f>'Raw Data'!AR50</f>
        <v>I’m encouraged to experiment and create my own AI solution (CustomGPTs, vibe coding, reusable prompts, etc)</v>
      </c>
      <c r="BR54" s="19" t="str">
        <f>'Raw Data'!AS50</f>
        <v>Transformative - fundamentally changing how I approach my role</v>
      </c>
      <c r="BS54" s="19" t="str">
        <f>'Raw Data'!C50</f>
        <v/>
      </c>
      <c r="BT54" s="19" t="str">
        <f>'Raw Data'!D50</f>
        <v/>
      </c>
      <c r="BU54" s="19" t="str">
        <f>'Raw Data'!E50</f>
        <v>Client Strategy/Planner</v>
      </c>
      <c r="BV54" s="19" t="str">
        <f>'Raw Data'!F50</f>
        <v>VP+</v>
      </c>
      <c r="BW54" s="19" t="str">
        <f>'Raw Data'!G50</f>
        <v/>
      </c>
      <c r="BX54" s="19" t="str">
        <f>'Raw Data'!H50</f>
        <v/>
      </c>
      <c r="BY54" s="19" t="str">
        <f>'Raw Data'!I50</f>
        <v/>
      </c>
      <c r="BZ54" s="19" t="str">
        <f>'Raw Data'!J50</f>
        <v/>
      </c>
      <c r="CA54" s="24" t="str">
        <f>'Raw Data'!AT50</f>
        <v>nothing really</v>
      </c>
      <c r="CB54" s="24" t="str">
        <f>'Raw Data'!AU50</f>
        <v>it helps me to organize my thoughts, refine my writing, help be clear and concise, brainstorm etc.</v>
      </c>
      <c r="CC54" s="24" t="str">
        <f>'Raw Data'!AV50</f>
        <v>Deep Research, Learning, Communications</v>
      </c>
      <c r="CD54" s="24" t="str">
        <f>'Raw Data'!AW50</f>
        <v>Use it more?</v>
      </c>
      <c r="CE54" s="24" t="str">
        <f>'Raw Data'!AX50</f>
        <v>developing insights, making observations, writing reports, providing media POV</v>
      </c>
      <c r="CF54" s="24" t="str">
        <f>'Raw Data'!AY50</f>
        <v>More research and learning. Sharing more with clients</v>
      </c>
      <c r="CG54" s="24" t="str">
        <f>'Raw Data'!AZ50</f>
        <v>Yes</v>
      </c>
    </row>
    <row r="55" ht="15.75" customHeight="1">
      <c r="A55" s="19">
        <f>'Raw Data'!$A51</f>
        <v>49</v>
      </c>
      <c r="B55" s="19" t="str">
        <f>'Raw Data'!$B51</f>
        <v>amarler@stellarising.com</v>
      </c>
      <c r="C55" s="19" t="str">
        <f>'Raw Data'!$K51</f>
        <v>Weekly</v>
      </c>
      <c r="D55" s="19">
        <f t="shared" si="1"/>
        <v>0.5</v>
      </c>
      <c r="E55" s="19" t="str">
        <f>'Raw Data'!$L51</f>
        <v>Getting quick answers to specific questions or looking up information, Editing or improving text I've already written (emails, documents, presentations), Analyzing data or documents to extract insights or summaries, Creating first drafts of content from scratch (reports, proposals, marketing copy)</v>
      </c>
      <c r="F55" s="19">
        <f t="shared" si="21"/>
        <v>3</v>
      </c>
      <c r="G55" s="20">
        <f t="shared" si="2"/>
        <v>1</v>
      </c>
      <c r="H55" s="21" t="str">
        <f>'Raw Data'!M51</f>
        <v>I maintain a library of prompts that I reuse frequently</v>
      </c>
      <c r="I55" s="19">
        <f t="shared" si="3"/>
        <v>0.5</v>
      </c>
      <c r="J55" s="19" t="str">
        <f>'Raw Data'!$N51</f>
        <v>Create a systematic process where AI handles data analysis and summary generation consistently</v>
      </c>
      <c r="K55" s="19">
        <f t="shared" si="4"/>
        <v>1</v>
      </c>
      <c r="L55" s="19" t="str">
        <f>'Raw Data'!$O51</f>
        <v>I would have AI provide me top industry resources on the topic to potentially reference, and then provide a prompt on the presentation, the audience and purpose of the presentation to had it create an outline. Once the topic and presentation info is solidified, I would have it put the info into slide format so I could easily create a deck.</v>
      </c>
      <c r="M55" s="19" t="s">
        <v>217</v>
      </c>
      <c r="N55" s="22" t="str">
        <f>substitute('Prompt Template'!$A$2,$L$5,$M55)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have AI provide me top industry resources on the topic to potentially reference, and then provide a prompt on the presentation, the audience and purpose of the presentation to had it create an outline. Once the topic and presentation info is solidified, I would have it put the info into slide format so I could easily create a deck.&lt;/user_input&gt;</v>
      </c>
      <c r="O55" s="19">
        <f t="array" ref="O55">index('Response Scoring'!$C:$C,match($A55,'Response Scoring'!$A:$A,0))</f>
        <v>2</v>
      </c>
      <c r="P55" s="20">
        <f t="shared" si="5"/>
        <v>0.6666666667</v>
      </c>
      <c r="Q55" s="19" t="str">
        <f>'Raw Data'!$P51</f>
        <v>I have it create summaries on monthly and quarterly reports, as well as create copy and content drafts that I manually refine.</v>
      </c>
      <c r="R55" s="19" t="s">
        <v>218</v>
      </c>
      <c r="S55" s="22" t="str">
        <f>substitute('Prompt Template'!$B$2,$Q$5,$R55)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have it create summaries on monthly and quarterly reports, as well as create copy and content drafts that I manually refine.&lt;/user_input&gt;</v>
      </c>
      <c r="T55" s="19">
        <f t="array" ref="T55">index('Response Scoring'!$E:$E,match($A55,'Response Scoring'!$A:$A,0))</f>
        <v>2</v>
      </c>
      <c r="U55" s="20">
        <f t="shared" si="6"/>
        <v>0.6666666667</v>
      </c>
      <c r="V55" s="20">
        <f t="shared" si="7"/>
        <v>7.25</v>
      </c>
      <c r="W55" s="19" t="str">
        <f>'Raw Data'!$Q51</f>
        <v>Analyzing presentation slides to evaluate both the visual design and written content for consistency</v>
      </c>
      <c r="X55" s="19">
        <f t="shared" si="8"/>
        <v>1</v>
      </c>
      <c r="Y55" s="19" t="str">
        <f>'Raw Data'!$R51</f>
        <v>Hallucinations (generating false or misleading information), Data privacy concerns when information is shared with an LLM, Biases in answers, Vulnerability to manipulation by bad actors</v>
      </c>
      <c r="Z55" s="19">
        <f t="shared" si="9"/>
        <v>1</v>
      </c>
      <c r="AA55" s="19" t="str">
        <f>'Raw Data'!$S51</f>
        <v>Use secure company instances or enterprise plans when available, Anonymize information by removing identifying details</v>
      </c>
      <c r="AB55" s="20">
        <f t="shared" si="10"/>
        <v>1</v>
      </c>
      <c r="AC55" s="19" t="str">
        <f>'Raw Data'!$T51</f>
        <v>Always: I routinely cross-check AI outputs with reliable sources</v>
      </c>
      <c r="AD55" s="19">
        <f t="shared" si="11"/>
        <v>1</v>
      </c>
      <c r="AE55" s="19" t="str">
        <f>'Raw Data'!$U51</f>
        <v>Cross-reference key claims with reliable external sources, Verify any calculations or data analysis independently</v>
      </c>
      <c r="AF55" s="19">
        <f t="shared" si="12"/>
        <v>0.5</v>
      </c>
      <c r="AG55" s="23">
        <f t="shared" si="13"/>
        <v>9</v>
      </c>
      <c r="AH55" s="19" t="str">
        <f>'Raw Data'!$V51</f>
        <v>Rarely: I only tweak the prompt if something feels obviously off</v>
      </c>
      <c r="AI55" s="19">
        <f t="shared" si="14"/>
        <v>0.33</v>
      </c>
      <c r="AJ55" s="19" t="str">
        <f>'Raw Data'!$W51</f>
        <v>I'm preparing to discuss [x initiative/proposal] in my upcoming meeting and would like to have some points to help make my case for this proposal. What talking points would be appealing to people in these roles?</v>
      </c>
      <c r="AK55" s="19" t="s">
        <v>219</v>
      </c>
      <c r="AL55" s="22" t="str">
        <f>substitute('Prompt Template'!$C$2,$AJ$5,$AK55)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to discuss [x initiative/proposal] in my upcoming meeting and would like to have some points to help make my case for this proposal. What talking points would be appealing to people in these roles?&lt;/prompt&gt;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to discuss [x initiative/proposal] in my upcoming meeting and would like to have some points to help make my case for this proposal. What talking points would be appealing to people in these roles?&lt;/user_input&gt;</v>
      </c>
      <c r="AM55" s="19">
        <f t="array" ref="AM55">index('Response Scoring'!$G:$G,match($A55,'Response Scoring'!$A:$A,0))</f>
        <v>2</v>
      </c>
      <c r="AN55" s="19">
        <f t="shared" si="15"/>
        <v>0.4</v>
      </c>
      <c r="AO55" s="19" t="str">
        <f>'Raw Data'!$X51</f>
        <v>We're looking to have detailed research on company's products, pricing and position within "x market". Provide product name, price, product summary and selling points, summary of customer reviews, along with cited websites for this info and organize it by most most popular or competitive products to least popular.</v>
      </c>
      <c r="AP55" s="19" t="s">
        <v>220</v>
      </c>
      <c r="AQ55" s="22" t="str">
        <f>substitute('Prompt Template'!$D$2,$AO$5,$AP55)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&lt;user_input&gt;We're looking to have detailed research on company's products, pricing and position within "x market". Provide product name, price, product summary and selling points, summary of customer reviews, along with cited websites for this info and organize it by most most popular or competitive products to least popular.&lt;/user_input&gt;
</v>
      </c>
      <c r="AR55" s="19">
        <f t="array" ref="AR55">index('Response Scoring'!$I:$I,match($A55,'Response Scoring'!$A:$A,0))</f>
        <v>2</v>
      </c>
      <c r="AS55" s="19">
        <f t="shared" si="16"/>
        <v>0.4</v>
      </c>
      <c r="AT55" s="23">
        <f t="shared" si="17"/>
        <v>3.895</v>
      </c>
      <c r="AU55" s="19">
        <f t="shared" si="18"/>
        <v>31.29</v>
      </c>
      <c r="AV55" s="23">
        <f t="shared" si="19"/>
        <v>62.58</v>
      </c>
      <c r="AW55" s="19" t="str">
        <f t="shared" si="20"/>
        <v>AI Practitioner</v>
      </c>
      <c r="AX55" s="19" t="str">
        <f>'Raw Data'!Y51</f>
        <v>ChatGPT</v>
      </c>
      <c r="AY55" s="19" t="b">
        <f>'Raw Data'!Z51</f>
        <v>0</v>
      </c>
      <c r="AZ55" s="19" t="str">
        <f>'Raw Data'!AA51</f>
        <v>I'm not sure</v>
      </c>
      <c r="BA55" s="19" t="str">
        <f>'Raw Data'!AB51</f>
        <v>Tools exist with clear access process</v>
      </c>
      <c r="BB55" s="19" t="str">
        <f>'Raw Data'!AC51</f>
        <v>ChatGPT for Enterprise or Teams, Google Gemini, A homegrown solution</v>
      </c>
      <c r="BC55" s="19" t="str">
        <f>'Raw Data'!AD51</f>
        <v>Partially satisfied - has limitations but still useful</v>
      </c>
      <c r="BD55" s="19" t="str">
        <f>'Raw Data'!AE51</f>
        <v>Clear, enforced policies that directly implement our AI strategy</v>
      </c>
      <c r="BE55" s="19" t="str">
        <f>'Raw Data'!AF51</f>
        <v>We have a clear, actionable policy that effectively guides AI use</v>
      </c>
      <c r="BF55" s="19" t="b">
        <f>'Raw Data'!AG51</f>
        <v>1</v>
      </c>
      <c r="BG55" s="19" t="b">
        <f>'Raw Data'!AH51</f>
        <v>0</v>
      </c>
      <c r="BH55" s="19" t="str">
        <f>'Raw Data'!AI51</f>
        <v>Less than 2 hours per week</v>
      </c>
      <c r="BI55" s="19" t="str">
        <f>'Raw Data'!AJ51</f>
        <v>Somewhat disappointed</v>
      </c>
      <c r="BJ55" s="19" t="str">
        <f>'Raw Data'!AK51</f>
        <v>Novice: I have basic knowledge of AI concepts and can use simple AI tools with guidance.</v>
      </c>
      <c r="BK55" s="19" t="str">
        <f>'Raw Data'!AL51</f>
        <v>They encourage the use of AI in my work, but don't expect it</v>
      </c>
      <c r="BL55" s="19" t="str">
        <f>'Raw Data'!AM51</f>
        <v>Overwhelmed about its implications for me</v>
      </c>
      <c r="BM55" s="19" t="b">
        <f>'Raw Data'!AN51</f>
        <v>1</v>
      </c>
      <c r="BN55" s="19" t="str">
        <f>'Raw Data'!AO51</f>
        <v>I'm worried it will be seen as cheating by my company or manager, I'm worried about data security or privacy, I'm worried about hallucinations, Other</v>
      </c>
      <c r="BO55" s="19" t="str">
        <f>'Raw Data'!AP51</f>
        <v>Minor concern but it doesn’t impact my daily work or productivity</v>
      </c>
      <c r="BP55" s="19" t="str">
        <f>'Raw Data'!AQ51</f>
        <v>Widespread adoption with open sharing or use cases and best practices</v>
      </c>
      <c r="BQ55" s="19" t="str">
        <f>'Raw Data'!AR51</f>
        <v>I’m encouraged to experiment and create my own AI solution (CustomGPTs, vibe coding, reusable prompts, etc)</v>
      </c>
      <c r="BR55" s="19" t="str">
        <f>'Raw Data'!AS51</f>
        <v>Modest help - useful for specific tasks but limited overall impact</v>
      </c>
      <c r="BS55" s="19" t="str">
        <f>'Raw Data'!C51</f>
        <v/>
      </c>
      <c r="BT55" s="19" t="str">
        <f>'Raw Data'!D51</f>
        <v/>
      </c>
      <c r="BU55" s="19" t="str">
        <f>'Raw Data'!E51</f>
        <v>SEO</v>
      </c>
      <c r="BV55" s="19" t="str">
        <f>'Raw Data'!F51</f>
        <v>Specialist/Senior Specialist</v>
      </c>
      <c r="BW55" s="19" t="str">
        <f>'Raw Data'!G51</f>
        <v/>
      </c>
      <c r="BX55" s="19" t="str">
        <f>'Raw Data'!H51</f>
        <v/>
      </c>
      <c r="BY55" s="19" t="str">
        <f>'Raw Data'!I51</f>
        <v/>
      </c>
      <c r="BZ55" s="19" t="str">
        <f>'Raw Data'!J51</f>
        <v/>
      </c>
      <c r="CA55" s="24" t="str">
        <f>'Raw Data'!AT51</f>
        <v>time to learn it and apply to work</v>
      </c>
      <c r="CB55" s="24" t="str">
        <f>'Raw Data'!AU51</f>
        <v>to save me time and get more clear solutions to my problems</v>
      </c>
      <c r="CC55" s="24" t="str">
        <f>'Raw Data'!AV51</f>
        <v>write metadata and on-page copy for websites as well as long-form content, create executive summaries for reporting and analyze data for trends. Also some custom GPTs for full deliverables for clients.</v>
      </c>
      <c r="CD55" s="24" t="str">
        <f>'Raw Data'!AW51</f>
        <v>create more custom GPTs that will save me time of work for I can focus more on strategy.</v>
      </c>
      <c r="CE55" s="24" t="str">
        <f>'Raw Data'!AX51</f>
        <v>data processing in reports to create a summary generally takes a good amount of time. time noted in timesheet spent on reporting being lowered.</v>
      </c>
      <c r="CF55" s="24" t="str">
        <f>'Raw Data'!AY51</f>
        <v>keeping up on industry innovations, learning how to leverage AI with current SEO tools to free up more time</v>
      </c>
      <c r="CG55" s="24" t="str">
        <f>'Raw Data'!AZ51</f>
        <v>Yes</v>
      </c>
    </row>
    <row r="56" ht="15.75" customHeight="1">
      <c r="A56" s="19">
        <f>'Raw Data'!$A52</f>
        <v>50</v>
      </c>
      <c r="B56" s="19" t="str">
        <f>'Raw Data'!$B52</f>
        <v>Azajac@stellarising.com</v>
      </c>
      <c r="C56" s="19" t="str">
        <f>'Raw Data'!$K52</f>
        <v>Daily</v>
      </c>
      <c r="D56" s="19">
        <f t="shared" si="1"/>
        <v>1</v>
      </c>
      <c r="E56" s="19" t="str">
        <f>'Raw Data'!$L52</f>
        <v>Getting quick answers to specific questions or looking up information, Editing or improving text I've already written (emails, documents, presentations), Writing or debugging code, scripts, or formulas, Analyzing data or documents to extract insights or summaries, Brainstorming ideas, testing concepts, or getting feedback on my thinking, Building custom prompts, templates, or workflows that I reuse regularly</v>
      </c>
      <c r="F56" s="19">
        <f t="shared" si="21"/>
        <v>1</v>
      </c>
      <c r="G56" s="20">
        <f t="shared" si="2"/>
        <v>0.3333333333</v>
      </c>
      <c r="H56" s="21" t="str">
        <f>'Raw Data'!M52</f>
        <v>I maintain a library of prompts that I reuse frequently</v>
      </c>
      <c r="I56" s="19">
        <f t="shared" si="3"/>
        <v>0.5</v>
      </c>
      <c r="J56" s="19" t="str">
        <f>'Raw Data'!$N52</f>
        <v>Create a systematic process where AI handles data analysis and summary generation consistently</v>
      </c>
      <c r="K56" s="19">
        <f t="shared" si="4"/>
        <v>1</v>
      </c>
      <c r="L56" s="19" t="str">
        <f>'Raw Data'!$O52</f>
        <v>I would use AI across the entire workflow. Starting with research to better understand the topic. Then I'd work with the tool to help build a frame work for the presentation. I'd use AI to build out each theme in the presentation, challenging myself and working to create very concise slides. Lastly, I'd put the final presentation back into AI to refine where possible.</v>
      </c>
      <c r="M56" s="19" t="s">
        <v>221</v>
      </c>
      <c r="N56" s="22" t="str">
        <f>substitute('Prompt Template'!$A$2,$L$5,$M56)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across the entire workflow. Starting with research to better understand the topic. Then I'd work with the tool to help build a frame work for the presentation. I'd use AI to build out each theme in the presentation, challenging myself and working to create very concise slides. Lastly, I'd put the final presentation back into AI to refine where possible.&lt;/user_input&gt;</v>
      </c>
      <c r="O56" s="19">
        <f t="array" ref="O56">index('Response Scoring'!$C:$C,match($A56,'Response Scoring'!$A:$A,0))</f>
        <v>3</v>
      </c>
      <c r="P56" s="20">
        <f t="shared" si="5"/>
        <v>1</v>
      </c>
      <c r="Q56" s="19" t="str">
        <f>'Raw Data'!$P52</f>
        <v>I upload performance data into AI frequently to assess performance, help me generate new ideas and challenge my ways of thinking. Also to help ideate new ways to expand, test and optimize based on the data.</v>
      </c>
      <c r="R56" s="19" t="s">
        <v>222</v>
      </c>
      <c r="S56" s="22" t="str">
        <f>substitute('Prompt Template'!$B$2,$Q$5,$R56)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upload performance data into AI frequently to assess performance, help me generate new ideas and challenge my ways of thinking. Also to help ideate new ways to expand, test and optimize based on the data.&lt;/user_input&gt;</v>
      </c>
      <c r="T56" s="19">
        <f t="array" ref="T56">index('Response Scoring'!$E:$E,match($A56,'Response Scoring'!$A:$A,0))</f>
        <v>2</v>
      </c>
      <c r="U56" s="20">
        <f t="shared" si="6"/>
        <v>0.6666666667</v>
      </c>
      <c r="V56" s="20">
        <f t="shared" si="7"/>
        <v>7.166666667</v>
      </c>
      <c r="W56" s="19" t="str">
        <f>'Raw Data'!$Q52</f>
        <v>Analyzing presentation slides to evaluate both the visual design and written content for consistency</v>
      </c>
      <c r="X56" s="19">
        <f t="shared" si="8"/>
        <v>1</v>
      </c>
      <c r="Y56" s="19" t="str">
        <f>'Raw Data'!$R52</f>
        <v>Hallucinations (generating false or misleading information), Biases in answers, Data privacy concerns when information is shared with an LLM, Vulnerability to manipulation by bad actors</v>
      </c>
      <c r="Z56" s="19">
        <f t="shared" si="9"/>
        <v>1</v>
      </c>
      <c r="AA56" s="19" t="str">
        <f>'Raw Data'!$S52</f>
        <v>Use secure company instances or enterprise plans when available, Verify that the AI tool has SSL/HTTPS encryption before using it</v>
      </c>
      <c r="AB56" s="20">
        <f t="shared" si="10"/>
        <v>0</v>
      </c>
      <c r="AC56" s="19" t="str">
        <f>'Raw Data'!$T52</f>
        <v>Always: I routinely cross-check AI outputs with reliable sources</v>
      </c>
      <c r="AD56" s="19">
        <f t="shared" si="11"/>
        <v>1</v>
      </c>
      <c r="AE56" s="19" t="str">
        <f>'Raw Data'!$U52</f>
        <v>Cross-reference key claims with reliable external sources, Verify any calculations or data analysis independently, Ask the same AI tool to double-check its work for accuracy, Use a different AI tool to review and verify the content</v>
      </c>
      <c r="AF56" s="19">
        <f t="shared" si="12"/>
        <v>1</v>
      </c>
      <c r="AG56" s="23">
        <f t="shared" si="13"/>
        <v>8</v>
      </c>
      <c r="AH56" s="19" t="str">
        <f>'Raw Data'!$V52</f>
        <v>Frequently: I systematically refine prompts until I'm satisfied</v>
      </c>
      <c r="AI56" s="19">
        <f t="shared" si="14"/>
        <v>1</v>
      </c>
      <c r="AJ56" s="19" t="str">
        <f>'Raw Data'!$W52</f>
        <v>I have an upcoming work meeting and I'll be presentng a (x) initiative to the team. Can you please help me prepare by doing the following: Outline the main idea, goals and timeline. Identify problem/solution with the initiative and highlight any potential challenges. Include a section for Q/A as well as a summary a the end.</v>
      </c>
      <c r="AK56" s="19" t="s">
        <v>223</v>
      </c>
      <c r="AL56" s="22" t="str">
        <f>substitute('Prompt Template'!$C$2,$AJ$5,$AK56)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work meeting and I'll be presentng a (x) initiative to the team. Can you please help me prepare by doing the following: Outline the main idea, goals and timeline. Identify problem/solution with the initiative and highlight any potential challenges. Include a section for Q/A as well as a summary a the end.&lt;/prompt&gt;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work meeting and I'll be presentng a (x) initiative to the team. Can you please help me prepare by doing the following: Outline the main idea, goals and timeline. Identify problem/solution with the initiative and highlight any potential challenges. Include a section for Q/A as well as a summary a the end.&lt;/user_input&gt;</v>
      </c>
      <c r="AM56" s="19">
        <f t="array" ref="AM56">index('Response Scoring'!$G:$G,match($A56,'Response Scoring'!$A:$A,0))</f>
        <v>4</v>
      </c>
      <c r="AN56" s="19">
        <f t="shared" si="15"/>
        <v>0.8</v>
      </c>
      <c r="AO56" s="19" t="str">
        <f>'Raw Data'!$X52</f>
        <v>Within Chat GPT go into the explore function. Then hit 'create.' From there you are going to follow the prompts to configure your Custom ChatGPT. The instructions need to be incredibly thorough. First you need to identify key competitors. Include a research section that pulls in public information. You need to then prompt the tool to compare the core features like products, pricing and positioning. You need to be clear with the tool that AI should produce a standard summary with the key outputs. Once you hit configure, review the output and go back in if you need to refine your prompts further.</v>
      </c>
      <c r="AP56" s="19" t="s">
        <v>224</v>
      </c>
      <c r="AQ56" s="22" t="str">
        <f>substitute('Prompt Template'!$D$2,$AO$5,$AP56)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&lt;user_input&gt;Within Chat GPT go into the explore function. Then hit 'create.' From there you are going to follow the prompts to configure your Custom ChatGPT. The instructions need to be incredibly thorough. First you need to identify key competitors. Include a research section that pulls in public information. You need to then prompt the tool to compare the core features like products, pricing and positioning. You need to be clear with the tool that AI should produce a standard summary with the key outputs. Once you hit configure, review the output and go back in if you need to refine your prompts further.&lt;/user_input&gt;
</v>
      </c>
      <c r="AR56" s="19">
        <f t="array" ref="AR56">index('Response Scoring'!$I:$I,match($A56,'Response Scoring'!$A:$A,0))</f>
        <v>2</v>
      </c>
      <c r="AS56" s="19">
        <f t="shared" si="16"/>
        <v>0.4</v>
      </c>
      <c r="AT56" s="23">
        <f t="shared" si="17"/>
        <v>6.3</v>
      </c>
      <c r="AU56" s="19">
        <f t="shared" si="18"/>
        <v>34.93333333</v>
      </c>
      <c r="AV56" s="23">
        <f t="shared" si="19"/>
        <v>69.86666667</v>
      </c>
      <c r="AW56" s="19" t="str">
        <f t="shared" si="20"/>
        <v>AI Practitioner</v>
      </c>
      <c r="AX56" s="19" t="str">
        <f>'Raw Data'!Y52</f>
        <v>ChatGPT, Microsoft Copilot, Google Gemini, Claude</v>
      </c>
      <c r="AY56" s="19" t="b">
        <f>'Raw Data'!Z52</f>
        <v>0</v>
      </c>
      <c r="AZ56" s="19" t="str">
        <f>'Raw Data'!AA52</f>
        <v>We're currently developing an AI strategy</v>
      </c>
      <c r="BA56" s="19" t="str">
        <f>'Raw Data'!AB52</f>
        <v>Tools exist with clear access process</v>
      </c>
      <c r="BB56" s="19" t="str">
        <f>'Raw Data'!AC52</f>
        <v>ChatGPT for Enterprise or Teams</v>
      </c>
      <c r="BC56" s="19" t="str">
        <f>'Raw Data'!AD52</f>
        <v>Satisfied - meets my needs well</v>
      </c>
      <c r="BD56" s="19" t="str">
        <f>'Raw Data'!AE52</f>
        <v>Clear, enforced policies that directly implement our AI strategy</v>
      </c>
      <c r="BE56" s="19" t="str">
        <f>'Raw Data'!AF52</f>
        <v>We have a clear, actionable policy that effectively guides AI use</v>
      </c>
      <c r="BF56" s="19" t="b">
        <f>'Raw Data'!AG52</f>
        <v>1</v>
      </c>
      <c r="BG56" s="19" t="b">
        <f>'Raw Data'!AH52</f>
        <v>1</v>
      </c>
      <c r="BH56" s="19" t="str">
        <f>'Raw Data'!AI52</f>
        <v>4-8 hours per week</v>
      </c>
      <c r="BI56" s="19" t="str">
        <f>'Raw Data'!AJ52</f>
        <v>Very disappointed</v>
      </c>
      <c r="BJ56" s="19" t="str">
        <f>'Raw Data'!AK52</f>
        <v>Intermediate: I have a good understanding of AI principles, can use various AI tools independently, and can apply AI in specific tasks or projects.</v>
      </c>
      <c r="BK56" s="19" t="str">
        <f>'Raw Data'!AL52</f>
        <v>They expect me to use AI in my day-to-day work</v>
      </c>
      <c r="BL56" s="19" t="str">
        <f>'Raw Data'!AM52</f>
        <v>Excited about its implications for me</v>
      </c>
      <c r="BM56" s="19" t="b">
        <f>'Raw Data'!AN52</f>
        <v>1</v>
      </c>
      <c r="BN56" s="19" t="str">
        <f>'Raw Data'!AO52</f>
        <v>Other</v>
      </c>
      <c r="BO56" s="19" t="str">
        <f>'Raw Data'!AP52</f>
        <v>Minor concern but it doesn’t impact my daily work or productivity</v>
      </c>
      <c r="BP56" s="19" t="str">
        <f>'Raw Data'!AQ52</f>
        <v>Widespread adoption with open sharing or use cases and best practices</v>
      </c>
      <c r="BQ56" s="19" t="str">
        <f>'Raw Data'!AR52</f>
        <v>I’m encouraged to experiment and create my own AI solution (CustomGPTs, vibe coding, reusable prompts, etc)</v>
      </c>
      <c r="BR56" s="19" t="str">
        <f>'Raw Data'!AS52</f>
        <v>Transformative - fundamentally changing how I approach my role</v>
      </c>
      <c r="BS56" s="19" t="str">
        <f>'Raw Data'!C52</f>
        <v/>
      </c>
      <c r="BT56" s="19" t="str">
        <f>'Raw Data'!D52</f>
        <v/>
      </c>
      <c r="BU56" s="19" t="str">
        <f>'Raw Data'!E52</f>
        <v>Client Strategy/Planner</v>
      </c>
      <c r="BV56" s="19" t="str">
        <f>'Raw Data'!F52</f>
        <v>VP+</v>
      </c>
      <c r="BW56" s="19" t="str">
        <f>'Raw Data'!G52</f>
        <v/>
      </c>
      <c r="BX56" s="19" t="str">
        <f>'Raw Data'!H52</f>
        <v/>
      </c>
      <c r="BY56" s="19" t="str">
        <f>'Raw Data'!I52</f>
        <v/>
      </c>
      <c r="BZ56" s="19" t="str">
        <f>'Raw Data'!J52</f>
        <v/>
      </c>
      <c r="CA56" s="24" t="str">
        <f>'Raw Data'!AT52</f>
        <v>I'm concerned that it will impact how I learn and retain information. AI is incredibly powerful, but sometimes it can take the work away from the employee. We all need to continue educating ourselves and not exclusively rely on a tool to do it for us.</v>
      </c>
      <c r="CB56" s="24" t="str">
        <f>'Raw Data'!AU52</f>
        <v>It has made me more strategic, challenged my POV and made me a stronger leader to our clients</v>
      </c>
      <c r="CC56" s="24" t="str">
        <f>'Raw Data'!AV52</f>
        <v>reporting and insights, strategy decks and consumer, category and competitive research</v>
      </c>
      <c r="CD56" s="24" t="str">
        <f>'Raw Data'!AW52</f>
        <v>Not much - My company fully supports AI adoption, and with that it's grown to be a core tool in my every day work life</v>
      </c>
      <c r="CE56" s="24" t="str">
        <f>'Raw Data'!AX52</f>
        <v>I would love to set up a custom chatGPT that summarizes everything you need to know each week. From category insights to media knowledge. Just a quick snapshot that everyone should read weekly</v>
      </c>
      <c r="CF56" s="24" t="str">
        <f>'Raw Data'!AY52</f>
        <v>We could take on more business, educate ourselves more, etc.</v>
      </c>
      <c r="CG56" s="24" t="str">
        <f>'Raw Data'!AZ52</f>
        <v>Yes</v>
      </c>
    </row>
    <row r="57" ht="15.75" customHeight="1">
      <c r="A57" s="19">
        <f>'Raw Data'!$A53</f>
        <v>51</v>
      </c>
      <c r="B57" s="19" t="str">
        <f>'Raw Data'!$B53</f>
        <v>bmattix@stellarising.com</v>
      </c>
      <c r="C57" s="19" t="str">
        <f>'Raw Data'!$K53</f>
        <v>Several times a week</v>
      </c>
      <c r="D57" s="19">
        <f t="shared" si="1"/>
        <v>0.75</v>
      </c>
      <c r="E57" s="19" t="str">
        <f>'Raw Data'!$L53</f>
        <v>Analyzing data or documents to extract insights or summaries, Brainstorming ideas, testing concepts, or getting feedback on my thinking, Editing or improving text I've already written (emails, documents, presentations), Getting quick answers to specific questions or looking up information</v>
      </c>
      <c r="F57" s="19">
        <f t="shared" si="21"/>
        <v>1</v>
      </c>
      <c r="G57" s="20">
        <f t="shared" si="2"/>
        <v>0.3333333333</v>
      </c>
      <c r="H57" s="21" t="str">
        <f>'Raw Data'!M53</f>
        <v>I've built custom AI tools (CustomGPTs, Copilot Agents, Google Gems, Claude Projects) for repetitive tasks</v>
      </c>
      <c r="I57" s="19">
        <f t="shared" si="3"/>
        <v>0.75</v>
      </c>
      <c r="J57" s="19" t="str">
        <f>'Raw Data'!$N53</f>
        <v>Create a systematic process where AI handles data analysis and summary generation consistently</v>
      </c>
      <c r="K57" s="19">
        <f t="shared" si="4"/>
        <v>1</v>
      </c>
      <c r="L57" s="19" t="str">
        <f>'Raw Data'!$O53</f>
        <v>I would brief AI on the topic and ask for a recommended presentation framework suitable for senior stakeholders (including their departments for context). I would use that framework to build out a deck shell and start filling in the data from there. Once the deck has taken shape I would ask AI to review it through the lens of a senior stakeholder to identify any gaps prior so that they can be addressed prior to finalizing. Lastly, I would ask AI to compile a list of potential questions they stakeholder might ask so that the team can ensure they are prepared to discuss.</v>
      </c>
      <c r="M57" s="19" t="s">
        <v>225</v>
      </c>
      <c r="N57" s="22" t="str">
        <f>substitute('Prompt Template'!$A$2,$L$5,$M57)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brief AI on the topic and ask for a recommended presentation framework suitable for senior stakeholders (including their departments for context). I would use that framework to build out a deck shell and start filling in the data from there. Once the deck has taken shape I would ask AI to review it through the lens of a senior stakeholder to identify any gaps prior so that they can be addressed prior to finalizing. Lastly, I would ask AI to compile a list of potential questions they stakeholder might ask so that the team can ensure they are prepared to discuss.&lt;/user_input&gt;</v>
      </c>
      <c r="O57" s="19">
        <f t="array" ref="O57">index('Response Scoring'!$C:$C,match($A57,'Response Scoring'!$A:$A,0))</f>
        <v>3</v>
      </c>
      <c r="P57" s="20">
        <f t="shared" si="5"/>
        <v>1</v>
      </c>
      <c r="Q57" s="19" t="str">
        <f>'Raw Data'!$P53</f>
        <v>Analyzing bulk data quickly and pulling out key insights that can be used internally or externally with clients (after being review/vetted without AI). Notetaking during internal and client calls and summarizing discussion points, deliverables, and deadlines. Researching training opportunities for the team.</v>
      </c>
      <c r="R57" s="19" t="s">
        <v>226</v>
      </c>
      <c r="S57" s="22" t="str">
        <f>substitute('Prompt Template'!$B$2,$Q$5,$R57)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&lt;user_input&gt;Analyzing bulk data quickly and pulling out key insights that can be used internally or externally with clients (after being review/vetted without AI). Notetaking during internal and client calls and summarizing discussion points, deliverables, and deadlines. Researching training opportunities for the team.&lt;/user_input&gt;</v>
      </c>
      <c r="T57" s="19">
        <f t="array" ref="T57">index('Response Scoring'!$E:$E,match($A57,'Response Scoring'!$A:$A,0))</f>
        <v>2</v>
      </c>
      <c r="U57" s="20">
        <f t="shared" si="6"/>
        <v>0.6666666667</v>
      </c>
      <c r="V57" s="20">
        <f t="shared" si="7"/>
        <v>7.291666667</v>
      </c>
      <c r="W57" s="19" t="str">
        <f>'Raw Data'!$Q53</f>
        <v>Analyzing presentation slides to evaluate both the visual design and written content for consistency</v>
      </c>
      <c r="X57" s="19">
        <f t="shared" si="8"/>
        <v>1</v>
      </c>
      <c r="Y57" s="19" t="str">
        <f>'Raw Data'!$R53</f>
        <v>Hallucinations (generating false or misleading information), Biases in answers, Data privacy concerns when information is shared with an LLM, Vulnerability to manipulation by bad actors</v>
      </c>
      <c r="Z57" s="19">
        <f t="shared" si="9"/>
        <v>1</v>
      </c>
      <c r="AA57" s="19" t="str">
        <f>'Raw Data'!$S53</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B57" s="20">
        <f t="shared" si="10"/>
        <v>0</v>
      </c>
      <c r="AC57" s="19" t="str">
        <f>'Raw Data'!$T53</f>
        <v>Always: I routinely cross-check AI outputs with reliable sources</v>
      </c>
      <c r="AD57" s="19">
        <f t="shared" si="11"/>
        <v>1</v>
      </c>
      <c r="AE57" s="19" t="str">
        <f>'Raw Data'!$U53</f>
        <v>Check if the response uses confident language and specific details, Look for professional formatting and proper grammar, Cross-reference key claims with reliable external sources, Verify any calculations or data analysis independently</v>
      </c>
      <c r="AF57" s="19">
        <f t="shared" si="12"/>
        <v>0</v>
      </c>
      <c r="AG57" s="23">
        <f t="shared" si="13"/>
        <v>6</v>
      </c>
      <c r="AH57" s="19" t="str">
        <f>'Raw Data'!$V53</f>
        <v>Frequently: I systematically refine prompts until I'm satisfied</v>
      </c>
      <c r="AI57" s="19">
        <f t="shared" si="14"/>
        <v>1</v>
      </c>
      <c r="AJ57" s="19" t="str">
        <f>'Raw Data'!$W53</f>
        <v>You are a Retail Media Director at a media / marketing agency preparing for an upcoming work meeting to kick off an RFP for Amazon account management technology partners. Compile a list of top-rated Amazon / retail media technology partners that support brands across Vendor and Seller Central. Ensure that all options have operations, content, customer service, and analytics capabilities. Create a table outlining the pros and cons of each, including pricing details if available. Next, put together a list of key considerations to guide your discussion with leadership.</v>
      </c>
      <c r="AK57" s="19" t="s">
        <v>227</v>
      </c>
      <c r="AL57" s="22" t="str">
        <f>substitute('Prompt Template'!$C$2,$AJ$5,$AK57)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 Retail Media Director at a media / marketing agency preparing for an upcoming work meeting to kick off an RFP for Amazon account management technology partners. Compile a list of top-rated Amazon / retail media technology partners that support brands across Vendor and Seller Central. Ensure that all options have operations, content, customer service, and analytics capabilities. Create a table outlining the pros and cons of each, including pricing details if available. Next, put together a list of key considerations to guide your discussion with leadership.&lt;/prompt&gt;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 Retail Media Director at a media / marketing agency preparing for an upcoming work meeting to kick off an RFP for Amazon account management technology partners. Compile a list of top-rated Amazon / retail media technology partners that support brands across Vendor and Seller Central. Ensure that all options have operations, content, customer service, and analytics capabilities. Create a table outlining the pros and cons of each, including pricing details if available. Next, put together a list of key considerations to guide your discussion with leadership.&lt;/user_input&gt;</v>
      </c>
      <c r="AM57" s="19">
        <f t="array" ref="AM57">index('Response Scoring'!$G:$G,match($A57,'Response Scoring'!$A:$A,0))</f>
        <v>5</v>
      </c>
      <c r="AN57" s="19">
        <f t="shared" si="15"/>
        <v>1</v>
      </c>
      <c r="AO57" s="19" t="str">
        <f>'Raw Data'!$X53</f>
        <v>You are Stella Rising's Competitor Analyzer, a research tool that provides the Retail Media team with strategic brand insights. Your objective is to research competitor brands, products, pricing, and positioning across the Amazon landscape. You will analyze a specified brand and return the following output: A brief overview of the company's history, brand messaging, product assortment including relevant categories and subcategories, price point bands by product/category, and how the brand positions themselves within the market.</v>
      </c>
      <c r="AP57" s="19" t="s">
        <v>228</v>
      </c>
      <c r="AQ57" s="22" t="str">
        <f>substitute('Prompt Template'!$D$2,$AO$5,$AP57)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Stella Rising's Competitor Analyzer, a research tool that provides the Retail Media team with strategic brand insights. Your objective is to research competitor brands, products, pricing, and positioning across the Amazon landscape. You will analyze a specified brand and return the following output: A brief overview of the company's history, brand messaging, product assortment including relevant categories and subcategories, price point bands by product/category, and how the brand positions themselves within the market.&lt;/user_input&gt;
</v>
      </c>
      <c r="AR57" s="19">
        <f t="array" ref="AR57">index('Response Scoring'!$I:$I,match($A57,'Response Scoring'!$A:$A,0))</f>
        <v>4</v>
      </c>
      <c r="AS57" s="19">
        <f t="shared" si="16"/>
        <v>0.8</v>
      </c>
      <c r="AT57" s="23">
        <f t="shared" si="17"/>
        <v>9</v>
      </c>
      <c r="AU57" s="19">
        <f t="shared" si="18"/>
        <v>38.58333333</v>
      </c>
      <c r="AV57" s="23">
        <f t="shared" si="19"/>
        <v>77.16666667</v>
      </c>
      <c r="AW57" s="19" t="str">
        <f t="shared" si="20"/>
        <v>AI Practitioner</v>
      </c>
      <c r="AX57" s="19" t="str">
        <f>'Raw Data'!Y53</f>
        <v>ChatGPT, Google Gemini</v>
      </c>
      <c r="AY57" s="19" t="b">
        <f>'Raw Data'!Z53</f>
        <v>0</v>
      </c>
      <c r="AZ57" s="19" t="str">
        <f>'Raw Data'!AA53</f>
        <v>Yes, we have a formal AI strategy</v>
      </c>
      <c r="BA57" s="19" t="str">
        <f>'Raw Data'!AB53</f>
        <v>Tools exist with clear access process</v>
      </c>
      <c r="BB57" s="19" t="str">
        <f>'Raw Data'!AC53</f>
        <v>Microsoft Copilot, A homegrown solution, ChatGPT for Enterprise or Teams</v>
      </c>
      <c r="BC57" s="19" t="str">
        <f>'Raw Data'!AD53</f>
        <v>Satisfied - meets my needs well</v>
      </c>
      <c r="BD57" s="19" t="str">
        <f>'Raw Data'!AE53</f>
        <v>Clear, enforced policies that directly implement our AI strategy</v>
      </c>
      <c r="BE57" s="19" t="str">
        <f>'Raw Data'!AF53</f>
        <v>We have a clear, actionable policy that effectively guides AI use</v>
      </c>
      <c r="BF57" s="19" t="b">
        <f>'Raw Data'!AG53</f>
        <v>1</v>
      </c>
      <c r="BG57" s="19" t="b">
        <f>'Raw Data'!AH53</f>
        <v>0</v>
      </c>
      <c r="BH57" s="19" t="str">
        <f>'Raw Data'!AI53</f>
        <v>2-4 hours per week</v>
      </c>
      <c r="BI57" s="19" t="str">
        <f>'Raw Data'!AJ53</f>
        <v>Somewhat disappointed</v>
      </c>
      <c r="BJ57" s="19" t="str">
        <f>'Raw Data'!AK53</f>
        <v>Intermediate: I have a good understanding of AI principles, can use various AI tools independently, and can apply AI in specific tasks or projects.</v>
      </c>
      <c r="BK57" s="19" t="str">
        <f>'Raw Data'!AL53</f>
        <v>They encourage the use of AI in my work, but don't expect it</v>
      </c>
      <c r="BL57" s="19" t="str">
        <f>'Raw Data'!AM53</f>
        <v>Overwhelmed about its implications for me</v>
      </c>
      <c r="BM57" s="19" t="b">
        <f>'Raw Data'!AN53</f>
        <v>1</v>
      </c>
      <c r="BN57" s="19" t="str">
        <f>'Raw Data'!AO53</f>
        <v>I don't know the right use cases or what to use it for, I don't know how to use it</v>
      </c>
      <c r="BO57" s="19" t="str">
        <f>'Raw Data'!AP53</f>
        <v>Moderate concern that occasionally causes stress or distraction at work</v>
      </c>
      <c r="BP57" s="19" t="str">
        <f>'Raw Data'!AQ53</f>
        <v>Mixed adoption - some teams use it actively while others avoid it</v>
      </c>
      <c r="BQ57" s="19" t="str">
        <f>'Raw Data'!AR53</f>
        <v>Tools are available but there’s no expectation around creating custom AI solutions</v>
      </c>
      <c r="BR57" s="19" t="str">
        <f>'Raw Data'!AS53</f>
        <v>Minimal impact - occasionally helpful but not game-changing</v>
      </c>
      <c r="BS57" s="19" t="str">
        <f>'Raw Data'!C53</f>
        <v/>
      </c>
      <c r="BT57" s="19" t="str">
        <f>'Raw Data'!D53</f>
        <v/>
      </c>
      <c r="BU57" s="19" t="str">
        <f>'Raw Data'!E53</f>
        <v>Retail Media</v>
      </c>
      <c r="BV57" s="19" t="str">
        <f>'Raw Data'!F53</f>
        <v>Director</v>
      </c>
      <c r="BW57" s="19" t="str">
        <f>'Raw Data'!G53</f>
        <v/>
      </c>
      <c r="BX57" s="19" t="str">
        <f>'Raw Data'!H53</f>
        <v/>
      </c>
      <c r="BY57" s="19" t="str">
        <f>'Raw Data'!I53</f>
        <v/>
      </c>
      <c r="BZ57" s="19" t="str">
        <f>'Raw Data'!J53</f>
        <v/>
      </c>
      <c r="CA57" s="24" t="str">
        <f>'Raw Data'!AT53</f>
        <v>Output integrity concerns (accuracy), don't have the time needed to check data and refine prompts to optimize outputs, lack of familiarity with use cases that might optimize my daily processes, general/personal ethical concerns over AI.</v>
      </c>
      <c r="CB57" s="24" t="str">
        <f>'Raw Data'!AU53</f>
        <v>Efficiency gains are the main reason I use AI at work</v>
      </c>
      <c r="CC57" s="24" t="str">
        <f>'Raw Data'!AV53</f>
        <v>Notetaker on internal/external calls. Bulk data analyzer to disseminate raw data points and identify insights and opportunities. Framework hub for finetuning my approach to building decks, solving issues, etc.</v>
      </c>
      <c r="CD57" s="24" t="str">
        <f>'Raw Data'!AW53</f>
        <v>Share use cases more widely internally. Have a team of internal experts work with us to create custom GPTs together that optimize daily workflows. Have AI experts share how they use AI personally to optimize their day-to-day.</v>
      </c>
      <c r="CE57" s="24" t="str">
        <f>'Raw Data'!AX53</f>
        <v>Topline reporting for Amazon clients. Primary KPI that could be used to measure AI's impact is time saved via AI usage.</v>
      </c>
      <c r="CF57" s="24" t="str">
        <f>'Raw Data'!AY53</f>
        <v>Building/refining team SOPs. Annual goal completion (personal). Education/development (webinars, certifications, trainings, etc.). Industry research. Content / thought leadership creation. Tech partner identification/evaluation. Client proactivity initiatives.</v>
      </c>
      <c r="CG57" s="24" t="str">
        <f>'Raw Data'!AZ53</f>
        <v>Yes</v>
      </c>
    </row>
    <row r="58" ht="15.75" customHeight="1">
      <c r="A58" s="19">
        <f>'Raw Data'!$A54</f>
        <v>52</v>
      </c>
      <c r="B58" s="19" t="str">
        <f>'Raw Data'!$B54</f>
        <v>Kellois@stellarising.com</v>
      </c>
      <c r="C58" s="19" t="str">
        <f>'Raw Data'!$K54</f>
        <v>Several times a week</v>
      </c>
      <c r="D58" s="19">
        <f t="shared" si="1"/>
        <v>0.75</v>
      </c>
      <c r="E58" s="19" t="str">
        <f>'Raw Data'!$L54</f>
        <v>Editing or improving text I've already written (emails, documents, presentations)</v>
      </c>
      <c r="F58" s="19">
        <f t="shared" si="21"/>
        <v>0</v>
      </c>
      <c r="G58" s="20">
        <f t="shared" si="2"/>
        <v>0</v>
      </c>
      <c r="H58" s="21" t="str">
        <f>'Raw Data'!M54</f>
        <v>I create fresh prompts each time I use AI</v>
      </c>
      <c r="I58" s="19">
        <f t="shared" si="3"/>
        <v>0.25</v>
      </c>
      <c r="J58" s="19" t="str">
        <f>'Raw Data'!$N54</f>
        <v>Create a systematic process where AI handles data analysis and summary generation consistently</v>
      </c>
      <c r="K58" s="19">
        <f t="shared" si="4"/>
        <v>1</v>
      </c>
      <c r="L58" s="19" t="str">
        <f>'Raw Data'!$O54</f>
        <v>First, I would clarify the objective and identify what I know and what I don't know. Then, I would build a foundation quickly, focusing on what leaders care about. I would collect evidence, case studies, and data to support my work. After that, I would draft the presentations, followed by an iteration process to improve and stress-test the content.</v>
      </c>
      <c r="M58" s="19" t="s">
        <v>229</v>
      </c>
      <c r="N58" s="22" t="str">
        <f>substitute('Prompt Template'!$A$2,$L$5,$M58)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I would clarify the objective and identify what I know and what I don't know. Then, I would build a foundation quickly, focusing on what leaders care about. I would collect evidence, case studies, and data to support my work. After that, I would draft the presentations, followed by an iteration process to improve and stress-test the content.&lt;/user_input&gt;</v>
      </c>
      <c r="O58" s="19">
        <f t="array" ref="O58">index('Response Scoring'!$C:$C,match($A58,'Response Scoring'!$A:$A,0))</f>
        <v>2</v>
      </c>
      <c r="P58" s="20">
        <f t="shared" si="5"/>
        <v>0.6666666667</v>
      </c>
      <c r="Q58" s="19" t="str">
        <f>'Raw Data'!$P54</f>
        <v>I currently use it to organize my thoughts and notes, rewrite emails, structure my writing and notes, and generate or fix Excel formulas. It has saved me time throughout this process.</v>
      </c>
      <c r="R58" s="19" t="s">
        <v>230</v>
      </c>
      <c r="S58" s="22" t="str">
        <f>substitute('Prompt Template'!$B$2,$Q$5,$R58)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currently use it to organize my thoughts and notes, rewrite emails, structure my writing and notes, and generate or fix Excel formulas. It has saved me time throughout this process.&lt;/user_input&gt;</v>
      </c>
      <c r="T58" s="19">
        <f t="array" ref="T58">index('Response Scoring'!$E:$E,match($A58,'Response Scoring'!$A:$A,0))</f>
        <v>1</v>
      </c>
      <c r="U58" s="20">
        <f t="shared" si="6"/>
        <v>0.3333333333</v>
      </c>
      <c r="V58" s="20">
        <f t="shared" si="7"/>
        <v>4.291666667</v>
      </c>
      <c r="W58" s="19" t="str">
        <f>'Raw Data'!$Q54</f>
        <v>Analyzing presentation slides to evaluate both the visual design and written content for consistency</v>
      </c>
      <c r="X58" s="19">
        <f t="shared" si="8"/>
        <v>1</v>
      </c>
      <c r="Y58" s="19" t="str">
        <f>'Raw Data'!$R54</f>
        <v>Hallucinations (generating false or misleading information)</v>
      </c>
      <c r="Z58" s="19">
        <f t="shared" si="9"/>
        <v>0.25</v>
      </c>
      <c r="AA58" s="19" t="str">
        <f>'Raw Data'!$S54</f>
        <v>Use secure company instances or enterprise plans when available</v>
      </c>
      <c r="AB58" s="20">
        <f t="shared" si="10"/>
        <v>0.5</v>
      </c>
      <c r="AC58" s="19" t="str">
        <f>'Raw Data'!$T54</f>
        <v>Always: I routinely cross-check AI outputs with reliable sources</v>
      </c>
      <c r="AD58" s="19">
        <f t="shared" si="11"/>
        <v>1</v>
      </c>
      <c r="AE58" s="19" t="str">
        <f>'Raw Data'!$U54</f>
        <v>Verify any calculations or data analysis independently, Cross-reference key claims with reliable external sources, Use a different AI tool to review and verify the content, Ask the same AI tool to double-check its work for accuracy</v>
      </c>
      <c r="AF58" s="19">
        <f t="shared" si="12"/>
        <v>1</v>
      </c>
      <c r="AG58" s="23">
        <f t="shared" si="13"/>
        <v>7.5</v>
      </c>
      <c r="AH58" s="19" t="str">
        <f>'Raw Data'!$V54</f>
        <v>Sometimes: I iterate 2-3 times to reach a good result</v>
      </c>
      <c r="AI58" s="19">
        <f t="shared" si="14"/>
        <v>0.67</v>
      </c>
      <c r="AJ58" s="19" t="str">
        <f>'Raw Data'!$W54</f>
        <v>I would ask - I have a meeting about a new initiative and describe the goal, expected benefits and required resources and potential challenges in a clear, structured way.</v>
      </c>
      <c r="AK58" s="19" t="s">
        <v>231</v>
      </c>
      <c r="AL58" s="22" t="str">
        <f>substitute('Prompt Template'!$C$2,$AJ$5,$AK58)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ask - I have a meeting about a new initiative and describe the goal, expected benefits and required resources and potential challenges in a clear, structured way.&lt;/prompt&gt;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ask - I have a meeting about a new initiative and describe the goal, expected benefits and required resources and potential challenges in a clear, structured way.&lt;/user_input&gt;</v>
      </c>
      <c r="AM58" s="19">
        <f t="array" ref="AM58">index('Response Scoring'!$G:$G,match($A58,'Response Scoring'!$A:$A,0))</f>
        <v>2</v>
      </c>
      <c r="AN58" s="19">
        <f t="shared" si="15"/>
        <v>0.4</v>
      </c>
      <c r="AO58" s="19" t="str">
        <f>'Raw Data'!$X54</f>
        <v>I don't know how to create custom AI instructions</v>
      </c>
      <c r="AP58" s="19" t="s">
        <v>52</v>
      </c>
      <c r="AQ58" s="22" t="str">
        <f>substitute('Prompt Template'!$D$2,$AO$5,$AP58)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R58" s="19">
        <f t="array" ref="AR58">index('Response Scoring'!$I:$I,match($A58,'Response Scoring'!$A:$A,0))</f>
        <v>0</v>
      </c>
      <c r="AS58" s="19">
        <f t="shared" si="16"/>
        <v>0</v>
      </c>
      <c r="AT58" s="23">
        <f t="shared" si="17"/>
        <v>2.405</v>
      </c>
      <c r="AU58" s="19">
        <f t="shared" si="18"/>
        <v>20.89333333</v>
      </c>
      <c r="AV58" s="23">
        <f t="shared" si="19"/>
        <v>41.78666667</v>
      </c>
      <c r="AW58" s="19" t="str">
        <f t="shared" si="20"/>
        <v>AI Experimenter</v>
      </c>
      <c r="AX58" s="19" t="str">
        <f>'Raw Data'!Y54</f>
        <v>ChatGPT, Google Gemini</v>
      </c>
      <c r="AY58" s="19" t="b">
        <f>'Raw Data'!Z54</f>
        <v>1</v>
      </c>
      <c r="AZ58" s="19" t="str">
        <f>'Raw Data'!AA54</f>
        <v>We're currently developing an AI strategy</v>
      </c>
      <c r="BA58" s="19" t="str">
        <f>'Raw Data'!AB54</f>
        <v>Tools exist but I don't know how to access them</v>
      </c>
      <c r="BB58" s="19" t="str">
        <f>'Raw Data'!AC54</f>
        <v>ChatGPT for Enterprise or Teams, Google Gemini, Claude for Enterprise or Teams</v>
      </c>
      <c r="BC58" s="19" t="str">
        <f>'Raw Data'!AD54</f>
        <v>Satisfied - meets my needs well</v>
      </c>
      <c r="BD58" s="19" t="str">
        <f>'Raw Data'!AE54</f>
        <v>Clear, enforced policies that directly implement our AI strategy</v>
      </c>
      <c r="BE58" s="19" t="str">
        <f>'Raw Data'!AF54</f>
        <v>We have a clear, actionable policy that effectively guides AI use</v>
      </c>
      <c r="BF58" s="19" t="b">
        <f>'Raw Data'!AG54</f>
        <v>1</v>
      </c>
      <c r="BG58" s="19" t="b">
        <f>'Raw Data'!AH54</f>
        <v>0</v>
      </c>
      <c r="BH58" s="19" t="str">
        <f>'Raw Data'!AI54</f>
        <v>Less than 2 hours per week</v>
      </c>
      <c r="BI58" s="19" t="str">
        <f>'Raw Data'!AJ54</f>
        <v>Somewhat disappointed</v>
      </c>
      <c r="BJ58" s="19" t="str">
        <f>'Raw Data'!AK54</f>
        <v>Intermediate: I have a good understanding of AI principles, can use various AI tools independently, and can apply AI in specific tasks or projects.</v>
      </c>
      <c r="BK58" s="19" t="str">
        <f>'Raw Data'!AL54</f>
        <v>They encourage the use of AI in my work, but don't expect it</v>
      </c>
      <c r="BL58" s="19" t="str">
        <f>'Raw Data'!AM54</f>
        <v>Excited about its implications for me</v>
      </c>
      <c r="BM58" s="19" t="b">
        <f>'Raw Data'!AN54</f>
        <v>1</v>
      </c>
      <c r="BN58" s="19" t="str">
        <f>'Raw Data'!AO54</f>
        <v>I'm worried about data security or privacy, I'm worried about hallucinations</v>
      </c>
      <c r="BO58" s="19" t="str">
        <f>'Raw Data'!AP54</f>
        <v>Not affecting my work - I don’t worry about AI replacing my job</v>
      </c>
      <c r="BP58" s="19" t="str">
        <f>'Raw Data'!AQ54</f>
        <v>Widespread adoption with open sharing or use cases and best practices</v>
      </c>
      <c r="BQ58" s="19" t="str">
        <f>'Raw Data'!AR54</f>
        <v>Tools are available but there’s no expectation around creating custom AI solutions</v>
      </c>
      <c r="BR58" s="19" t="str">
        <f>'Raw Data'!AS54</f>
        <v>Significant improvement - noticeably better productivity and outcomes</v>
      </c>
      <c r="BS58" s="19" t="str">
        <f>'Raw Data'!C54</f>
        <v/>
      </c>
      <c r="BT58" s="19" t="str">
        <f>'Raw Data'!D54</f>
        <v/>
      </c>
      <c r="BU58" s="19" t="str">
        <f>'Raw Data'!E54</f>
        <v>HR/Finance/Corporate</v>
      </c>
      <c r="BV58" s="19" t="str">
        <f>'Raw Data'!F54</f>
        <v>Manager/Senior Manager</v>
      </c>
      <c r="BW58" s="19" t="str">
        <f>'Raw Data'!G54</f>
        <v/>
      </c>
      <c r="BX58" s="19" t="str">
        <f>'Raw Data'!H54</f>
        <v/>
      </c>
      <c r="BY58" s="19" t="str">
        <f>'Raw Data'!I54</f>
        <v/>
      </c>
      <c r="BZ58" s="19" t="str">
        <f>'Raw Data'!J54</f>
        <v/>
      </c>
      <c r="CA58" s="24" t="str">
        <f>'Raw Data'!AT54</f>
        <v>No limits at all</v>
      </c>
      <c r="CB58" s="24" t="str">
        <f>'Raw Data'!AU54</f>
        <v>Rewriting Emails, and cleaning up notes.</v>
      </c>
      <c r="CC58" s="24" t="str">
        <f>'Raw Data'!AV54</f>
        <v>Automating routines, enhancing decision-making, and improving communication. ChatGPT helps save several hours each week.</v>
      </c>
      <c r="CD58" s="24" t="str">
        <f>'Raw Data'!AW54</f>
        <v>Provide an AI-intensive work or a paid subscription.</v>
      </c>
      <c r="CE58" s="24" t="str">
        <f>'Raw Data'!AX54</f>
        <v>Perhaps Data processing that involves billing client media.</v>
      </c>
      <c r="CF58" s="24" t="str">
        <f>'Raw Data'!AY54</f>
        <v>concentrate more on reviewing the financial and aim for an earlier closing time.</v>
      </c>
      <c r="CG58" s="24" t="str">
        <f>'Raw Data'!AZ54</f>
        <v>Yes</v>
      </c>
    </row>
    <row r="59" ht="15.75" customHeight="1">
      <c r="A59" s="19">
        <f>'Raw Data'!$A55</f>
        <v>53</v>
      </c>
      <c r="B59" s="19" t="str">
        <f>'Raw Data'!$B55</f>
        <v>jdietrich@stellarising.com</v>
      </c>
      <c r="C59" s="19" t="str">
        <f>'Raw Data'!$K55</f>
        <v>Daily</v>
      </c>
      <c r="D59" s="19">
        <f t="shared" si="1"/>
        <v>1</v>
      </c>
      <c r="E59" s="19" t="str">
        <f>'Raw Data'!$L55</f>
        <v>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 Getting quick answers to specific questions or looking up information</v>
      </c>
      <c r="F59" s="19">
        <f t="shared" si="21"/>
        <v>3</v>
      </c>
      <c r="G59" s="20">
        <f t="shared" si="2"/>
        <v>1</v>
      </c>
      <c r="H59" s="21" t="str">
        <f>'Raw Data'!M55</f>
        <v>I've built custom AI tools (CustomGPTs, Copilot Agents, Google Gems, Claude Projects) for repetitive tasks</v>
      </c>
      <c r="I59" s="19">
        <f t="shared" si="3"/>
        <v>0.75</v>
      </c>
      <c r="J59" s="19" t="str">
        <f>'Raw Data'!$N55</f>
        <v>Use AI to help analyze each data source, then compile results manually</v>
      </c>
      <c r="K59" s="19">
        <f t="shared" si="4"/>
        <v>0.67</v>
      </c>
      <c r="L59" s="19" t="str">
        <f>'Raw Data'!$O55</f>
        <v>Begin with research prompts to understand the topic and how it relates to those senior stakeholders. 
Prompt AI to generate an outline for a presentation, modify if to suite my needs. 
Prompt AI to help me create each slide, ensuring accuracy and the leading AI, not being led by it. 
Finally, I'd prompt the AI to review my presentation for alignment with the senior stakeholder audience and make any last adjustments.</v>
      </c>
      <c r="M59" s="19" t="s">
        <v>232</v>
      </c>
      <c r="N59" s="22" t="str">
        <f>substitute('Prompt Template'!$A$2,$L$5,$M59)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&lt;user_input&gt;Begin with research prompts to understand the topic and how it relates to those senior stakeholders. 
Prompt AI to generate an outline for a presentation, modify if to suite my needs. 
Prompt AI to help me create each slide, ensuring accuracy and the leading AI, not being led by it. 
Finally, I'd prompt the AI to review my presentation for alignment with the senior stakeholder audience and make any last adjustments.&lt;/user_input&gt;</v>
      </c>
      <c r="O59" s="19">
        <f t="array" ref="O59">index('Response Scoring'!$C:$C,match($A59,'Response Scoring'!$A:$A,0))</f>
        <v>3</v>
      </c>
      <c r="P59" s="20">
        <f t="shared" si="5"/>
        <v>1</v>
      </c>
      <c r="Q59" s="19" t="str">
        <f>'Raw Data'!$P55</f>
        <v>To analyze data points, gaining an understanding of what's driving changes to deliver relevant insights. Helps me more quickly refine ideas.</v>
      </c>
      <c r="R59" s="19" t="s">
        <v>233</v>
      </c>
      <c r="S59" s="22" t="str">
        <f>substitute('Prompt Template'!$B$2,$Q$5,$R59)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analyze data points, gaining an understanding of what's driving changes to deliver relevant insights. Helps me more quickly refine ideas.&lt;/user_input&gt;</v>
      </c>
      <c r="T59" s="19">
        <f t="array" ref="T59">index('Response Scoring'!$E:$E,match($A59,'Response Scoring'!$A:$A,0))</f>
        <v>1</v>
      </c>
      <c r="U59" s="20">
        <f t="shared" si="6"/>
        <v>0.3333333333</v>
      </c>
      <c r="V59" s="20">
        <f t="shared" si="7"/>
        <v>6.753333333</v>
      </c>
      <c r="W59" s="19" t="str">
        <f>'Raw Data'!$Q55</f>
        <v>Analyzing presentation slides to evaluate both the visual design and written content for consistency</v>
      </c>
      <c r="X59" s="19">
        <f t="shared" si="8"/>
        <v>1</v>
      </c>
      <c r="Y59" s="19" t="str">
        <f>'Raw Data'!$R55</f>
        <v>Hallucinations (generating false or misleading information), Biases in answers, Data privacy concerns when information is shared with an LLM, Vulnerability to manipulation by bad actors</v>
      </c>
      <c r="Z59" s="19">
        <f t="shared" si="9"/>
        <v>1</v>
      </c>
      <c r="AA59" s="19" t="str">
        <f>'Raw Data'!$S55</f>
        <v>Use secure company instances or enterprise plans when available, Only share information that you would be comfortable sharing internally with a colleague, Verify that the AI tool has SSL/HTTPS encryption before using it, Anonymize information by removing identifying details</v>
      </c>
      <c r="AB59" s="20">
        <f t="shared" si="10"/>
        <v>0</v>
      </c>
      <c r="AC59" s="19" t="str">
        <f>'Raw Data'!$T55</f>
        <v>Always: I routinely cross-check AI outputs with reliable sources</v>
      </c>
      <c r="AD59" s="19">
        <f t="shared" si="11"/>
        <v>1</v>
      </c>
      <c r="AE59" s="19" t="str">
        <f>'Raw Data'!$U55</f>
        <v>Cross-reference key claims with reliable external sources, Verify any calculations or data analysis independently</v>
      </c>
      <c r="AF59" s="19">
        <f t="shared" si="12"/>
        <v>0.5</v>
      </c>
      <c r="AG59" s="23">
        <f t="shared" si="13"/>
        <v>7</v>
      </c>
      <c r="AH59" s="19" t="str">
        <f>'Raw Data'!$V55</f>
        <v>Frequently: I systematically refine prompts until I'm satisfied</v>
      </c>
      <c r="AI59" s="19">
        <f t="shared" si="14"/>
        <v>1</v>
      </c>
      <c r="AJ59" s="19" t="str">
        <f>'Raw Data'!$W55</f>
        <v>You're an expert in agency communication and gaining stakeholder buy-in for new initiatives. Your task is to help me present a new initiative. 
Our audience consists of senior client decision makers. 
Help me prepare for a 30 minute meeting, pitching [xyz] initiative. 
Here's the background on this client: [Detailed background information here]. 
Here are more details on the initiative [details here]. 
Begin by asking me any clarifying or follow up questions that will help you achieve the highest level of success. 
Once you have the information you need, we'll begin drafting a meeting agenda and will refine it along the way until I have everything I need to succeed.</v>
      </c>
      <c r="AK59" s="19" t="s">
        <v>234</v>
      </c>
      <c r="AL59" s="22" t="str">
        <f>substitute('Prompt Template'!$C$2,$AJ$5,$AK59)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&lt;prompt&gt;You're an expert in agency communication and gaining stakeholder buy-in for new initiatives. Your task is to help me present a new initiative. 
Our audience consists of senior client decision makers. 
Help me prepare for a 30 minute meeting, pitching [xyz] initiative. 
Here's the background on this client: [Detailed background information here]. 
Here are more details on the initiative [details here]. 
Begin by asking me any clarifying or follow up questions that will help you achieve the highest level of success. 
Once you have the information you need, we'll begin drafting a meeting agenda and will refine it along the way until I have everything I need to succeed.&lt;/prompt&gt;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&lt;user_input&gt;You're an expert in agency communication and gaining stakeholder buy-in for new initiatives. Your task is to help me present a new initiative. 
Our audience consists of senior client decision makers. 
Help me prepare for a 30 minute meeting, pitching [xyz] initiative. 
Here's the background on this client: [Detailed background information here]. 
Here are more details on the initiative [details here]. 
Begin by asking me any clarifying or follow up questions that will help you achieve the highest level of success. 
Once you have the information you need, we'll begin drafting a meeting agenda and will refine it along the way until I have everything I need to succeed.&lt;/user_input&gt;</v>
      </c>
      <c r="AM59" s="19">
        <f t="array" ref="AM59">index('Response Scoring'!$G:$G,match($A59,'Response Scoring'!$A:$A,0))</f>
        <v>4</v>
      </c>
      <c r="AN59" s="19">
        <f t="shared" si="15"/>
        <v>0.8</v>
      </c>
      <c r="AO59" s="19" t="str">
        <f>'Raw Data'!$X55</f>
        <v>I leverage AI when creating instructions for tools like a CustomGPT. I will prompt AI with the goals I'm looking to achieve, some details and documentation on what success looks like and a framework or instructions to reference the framework. For a research agent, I would ensure that I instruct the AI to conduct deep research and provide me with citations for all referenced data. I then review and refine the prompt to use in my CustomGPT. I then test the output of the CustomGPT and make further refinements based on the output and my needs.</v>
      </c>
      <c r="AP59" s="19" t="s">
        <v>235</v>
      </c>
      <c r="AQ59" s="22" t="str">
        <f>substitute('Prompt Template'!$D$2,$AO$5,$AP59)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leverage AI when creating instructions for tools like a CustomGPT. I will prompt AI with the goals I'm looking to achieve, some details and documentation on what success looks like and a framework or instructions to reference the framework. For a research agent, I would ensure that I instruct the AI to conduct deep research and provide me with citations for all referenced data. I then review and refine the prompt to use in my CustomGPT. I then test the output of the CustomGPT and make further refinements based on the output and my needs.&lt;/user_input&gt;
</v>
      </c>
      <c r="AR59" s="19">
        <f t="array" ref="AR59">index('Response Scoring'!$I:$I,match($A59,'Response Scoring'!$A:$A,0))</f>
        <v>1</v>
      </c>
      <c r="AS59" s="19">
        <f t="shared" si="16"/>
        <v>0.2</v>
      </c>
      <c r="AT59" s="23">
        <f t="shared" si="17"/>
        <v>5.3</v>
      </c>
      <c r="AU59" s="19">
        <f t="shared" si="18"/>
        <v>31.10666667</v>
      </c>
      <c r="AV59" s="23">
        <f t="shared" si="19"/>
        <v>62.21333333</v>
      </c>
      <c r="AW59" s="19" t="str">
        <f t="shared" si="20"/>
        <v>AI Practitioner</v>
      </c>
      <c r="AX59" s="19" t="str">
        <f>'Raw Data'!Y55</f>
        <v>ChatGPT, Perplexity.ai, Google Gemini, Claude, xAI's Grok</v>
      </c>
      <c r="AY59" s="19" t="b">
        <f>'Raw Data'!Z55</f>
        <v>1</v>
      </c>
      <c r="AZ59" s="19" t="str">
        <f>'Raw Data'!AA55</f>
        <v>Yes, we have a formal AI strategy</v>
      </c>
      <c r="BA59" s="19" t="str">
        <f>'Raw Data'!AB55</f>
        <v>Tools exist with clear access process</v>
      </c>
      <c r="BB59" s="19" t="str">
        <f>'Raw Data'!AC55</f>
        <v>ChatGPT for Enterprise or Teams</v>
      </c>
      <c r="BC59" s="19" t="str">
        <f>'Raw Data'!AD55</f>
        <v>Partially satisfied - has limitations but still useful</v>
      </c>
      <c r="BD59" s="19" t="str">
        <f>'Raw Data'!AE55</f>
        <v>Clear, enforced policies that directly implement our AI strategy</v>
      </c>
      <c r="BE59" s="19" t="str">
        <f>'Raw Data'!AF55</f>
        <v>We have a clear, actionable policy that effectively guides AI use</v>
      </c>
      <c r="BF59" s="19" t="b">
        <f>'Raw Data'!AG55</f>
        <v>1</v>
      </c>
      <c r="BG59" s="19" t="b">
        <f>'Raw Data'!AH55</f>
        <v>0</v>
      </c>
      <c r="BH59" s="19" t="str">
        <f>'Raw Data'!AI55</f>
        <v>2-4 hours per week</v>
      </c>
      <c r="BI59" s="19" t="str">
        <f>'Raw Data'!AJ55</f>
        <v>Very disappointed</v>
      </c>
      <c r="BJ59" s="19" t="str">
        <f>'Raw Data'!AK55</f>
        <v>Advanced: I systematically use AI in multiple workflows, refine prompts, troubleshoot issues, and often teach or guide colleagues in AI best practices.</v>
      </c>
      <c r="BK59" s="19" t="str">
        <f>'Raw Data'!AL55</f>
        <v>They expect me to use AI in my day-to-day work</v>
      </c>
      <c r="BL59" s="19" t="str">
        <f>'Raw Data'!AM55</f>
        <v>Excited about its implications for me</v>
      </c>
      <c r="BM59" s="19" t="b">
        <f>'Raw Data'!AN55</f>
        <v>1</v>
      </c>
      <c r="BN59" s="19" t="str">
        <f>'Raw Data'!AO55</f>
        <v>Other</v>
      </c>
      <c r="BO59" s="19" t="str">
        <f>'Raw Data'!AP55</f>
        <v>Not affecting my work - I don’t worry about AI replacing my job</v>
      </c>
      <c r="BP59" s="19" t="str">
        <f>'Raw Data'!AQ55</f>
        <v>Widespread adoption with open sharing or use cases and best practices</v>
      </c>
      <c r="BQ59" s="19" t="str">
        <f>'Raw Data'!AR55</f>
        <v>I’m encouraged to experiment and create my own AI solution (CustomGPTs, vibe coding, reusable prompts, etc)</v>
      </c>
      <c r="BR59" s="19" t="str">
        <f>'Raw Data'!AS55</f>
        <v>Transformative - fundamentally changing how I approach my role</v>
      </c>
      <c r="BS59" s="19" t="str">
        <f>'Raw Data'!C55</f>
        <v/>
      </c>
      <c r="BT59" s="19" t="str">
        <f>'Raw Data'!D55</f>
        <v/>
      </c>
      <c r="BU59" s="19" t="str">
        <f>'Raw Data'!E55</f>
        <v>SEO</v>
      </c>
      <c r="BV59" s="19" t="str">
        <f>'Raw Data'!F55</f>
        <v>Associate Director</v>
      </c>
      <c r="BW59" s="19" t="str">
        <f>'Raw Data'!G55</f>
        <v/>
      </c>
      <c r="BX59" s="19" t="str">
        <f>'Raw Data'!H55</f>
        <v/>
      </c>
      <c r="BY59" s="19" t="str">
        <f>'Raw Data'!I55</f>
        <v/>
      </c>
      <c r="BZ59" s="19" t="str">
        <f>'Raw Data'!J55</f>
        <v/>
      </c>
      <c r="CA59" s="24" t="str">
        <f>'Raw Data'!AT55</f>
        <v>The output still often requires a lot of refinement and validation on my part. Overall it saves me time and enhances my work, so I'm not really hesitant in using it, but I selected the "other" option so this is my answer.</v>
      </c>
      <c r="CB59" s="24" t="str">
        <f>'Raw Data'!AU55</f>
        <v>I mainly use it to enhance my capabilities, explore new ideas and level up my work output.</v>
      </c>
      <c r="CC59" s="24" t="str">
        <f>'Raw Data'!AV55</f>
        <v>Clarifying Instructions &amp; Breaking Down Complex Tasks
Generating Tailored Examples, Ideas, or Templates
Drafting and Refining Written Content</v>
      </c>
      <c r="CD59" s="24" t="str">
        <f>'Raw Data'!AW55</f>
        <v>Provide me more access to other Gen AI tools, we have several but there are others I'd like to try. I'm actively working with my company to expand our use of these tools, and feel supported overall in these efforts.</v>
      </c>
      <c r="CE59" s="24" t="str">
        <f>'Raw Data'!AX55</f>
        <v>We have monthly client reports that have a lot of repetitive manual elements. An AI powered reporting tool would likely save our team ~200 hours a month. KPIs include time saving (tracked in Harvest), quality output (as determined by our consultants) and client appreciation (as evidenced by feedback in emails and on our presentation calls).</v>
      </c>
      <c r="CF59" s="24" t="str">
        <f>'Raw Data'!AY55</f>
        <v>More innovation to help drive our business forward.</v>
      </c>
      <c r="CG59" s="24" t="str">
        <f>'Raw Data'!AZ55</f>
        <v>Yes</v>
      </c>
    </row>
    <row r="60" ht="15.75" customHeight="1">
      <c r="A60" s="19">
        <f>'Raw Data'!$A56</f>
        <v>54</v>
      </c>
      <c r="B60" s="19" t="str">
        <f>'Raw Data'!$B56</f>
        <v>kkrom@stellarising.com</v>
      </c>
      <c r="C60" s="19" t="str">
        <f>'Raw Data'!$K56</f>
        <v>Weekly</v>
      </c>
      <c r="D60" s="19">
        <f t="shared" si="1"/>
        <v>0.5</v>
      </c>
      <c r="E60" s="19" t="str">
        <f>'Raw Data'!$L56</f>
        <v>Editing or improving text I've already written (emails, documents, presentations), Writing or debugging code, scripts, or formulas, Analyzing data or documents to extract insights or summaries, Brainstorming ideas, testing concepts, or getting feedback on my thinking, Building custom prompts, templates, or workflows that I reuse regularly</v>
      </c>
      <c r="F60" s="19">
        <f t="shared" si="21"/>
        <v>0</v>
      </c>
      <c r="G60" s="20">
        <f t="shared" si="2"/>
        <v>0</v>
      </c>
      <c r="H60" s="21" t="str">
        <f>'Raw Data'!M56</f>
        <v>I maintain a library of prompts that I reuse frequently</v>
      </c>
      <c r="I60" s="19">
        <f t="shared" si="3"/>
        <v>0.5</v>
      </c>
      <c r="J60" s="19" t="str">
        <f>'Raw Data'!$N56</f>
        <v>Create a systematic process where AI handles data analysis and summary generation consistently</v>
      </c>
      <c r="K60" s="19">
        <f t="shared" si="4"/>
        <v>1</v>
      </c>
      <c r="L60" s="19" t="str">
        <f>'Raw Data'!$O56</f>
        <v>I would use AI as a to create a comprehensive overview of the unfamiliar topic so I can get up to speed quickly. Then through a series of prompts, create and fine tune a PPT presentation into a concise version that is appropriate for senior stakeholders.</v>
      </c>
      <c r="M60" s="19" t="s">
        <v>236</v>
      </c>
      <c r="N60" s="22" t="str">
        <f>substitute('Prompt Template'!$A$2,$L$5,$M60)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as a to create a comprehensive overview of the unfamiliar topic so I can get up to speed quickly. Then through a series of prompts, create and fine tune a PPT presentation into a concise version that is appropriate for senior stakeholders.&lt;/user_input&gt;</v>
      </c>
      <c r="O60" s="19">
        <f t="array" ref="O60">index('Response Scoring'!$C:$C,match($A60,'Response Scoring'!$A:$A,0))</f>
        <v>2</v>
      </c>
      <c r="P60" s="20">
        <f t="shared" si="5"/>
        <v>0.6666666667</v>
      </c>
      <c r="Q60" s="19" t="str">
        <f>'Raw Data'!$P56</f>
        <v>Funny enough, the example is actually my most useful way of using AI. I use it to categorize and identify top themes from survey responses or Glimmer responses, and include supporting quotes for each theme.</v>
      </c>
      <c r="R60" s="19" t="s">
        <v>237</v>
      </c>
      <c r="S60" s="22" t="str">
        <f>substitute('Prompt Template'!$B$2,$Q$5,$R60)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&lt;user_input&gt;Funny enough, the example is actually my most useful way of using AI. I use it to categorize and identify top themes from survey responses or Glimmer responses, and include supporting quotes for each theme.&lt;/user_input&gt;</v>
      </c>
      <c r="T60" s="19">
        <f t="array" ref="T60">index('Response Scoring'!$E:$E,match($A60,'Response Scoring'!$A:$A,0))</f>
        <v>2</v>
      </c>
      <c r="U60" s="20">
        <f t="shared" si="6"/>
        <v>0.6666666667</v>
      </c>
      <c r="V60" s="20">
        <f t="shared" si="7"/>
        <v>5.75</v>
      </c>
      <c r="W60" s="19" t="str">
        <f>'Raw Data'!$Q56</f>
        <v>Analyzing presentation slides to evaluate both the visual design and written content for consistency</v>
      </c>
      <c r="X60" s="19">
        <f t="shared" si="8"/>
        <v>1</v>
      </c>
      <c r="Y60" s="19" t="str">
        <f>'Raw Data'!$R56</f>
        <v>Hallucinations (generating false or misleading information), Biases in answers, Data privacy concerns when information is shared with an LLM</v>
      </c>
      <c r="Z60" s="19">
        <f t="shared" si="9"/>
        <v>0.75</v>
      </c>
      <c r="AA60" s="19" t="str">
        <f>'Raw Data'!$S56</f>
        <v>Anonymize information by removing identifying details, Use secure company instances or enterprise plans when available</v>
      </c>
      <c r="AB60" s="20">
        <f t="shared" si="10"/>
        <v>1</v>
      </c>
      <c r="AC60" s="19" t="str">
        <f>'Raw Data'!$T56</f>
        <v>Always: I routinely cross-check AI outputs with reliable sources</v>
      </c>
      <c r="AD60" s="19">
        <f t="shared" si="11"/>
        <v>1</v>
      </c>
      <c r="AE60" s="19" t="str">
        <f>'Raw Data'!$U56</f>
        <v>Cross-reference key claims with reliable external sources, Verify any calculations or data analysis independently, Ask the same AI tool to double-check its work for accuracy, Use a different AI tool to review and verify the content</v>
      </c>
      <c r="AF60" s="19">
        <f t="shared" si="12"/>
        <v>1</v>
      </c>
      <c r="AG60" s="23">
        <f t="shared" si="13"/>
        <v>9.5</v>
      </c>
      <c r="AH60" s="19" t="str">
        <f>'Raw Data'!$V56</f>
        <v>Frequently: I systematically refine prompts until I'm satisfied</v>
      </c>
      <c r="AI60" s="19">
        <f t="shared" si="14"/>
        <v>1</v>
      </c>
      <c r="AJ60" s="19" t="str">
        <f>'Raw Data'!$W56</f>
        <v>“Help me prepare for a meeting where I’ll present a new initiative. First, summarize the core idea and outline the key benefits, risks, and expected questions from senior stakeholders. Then create a clear 3–5 point narrative I can use to explain the proposal. Provide talking points tailored for a CEO, CMO, and CFO, and highlight any data or examples that would strengthen my case. Finally, generate a list of challenging questions I should be ready to answer, along with strong, concise responses. Keep everything strategic, outcome-focused, and ready for an executive audience.”</v>
      </c>
      <c r="AK60" s="19" t="s">
        <v>238</v>
      </c>
      <c r="AL60" s="22" t="str">
        <f>substitute('Prompt Template'!$C$2,$AJ$5,$AK60)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 meeting where I’ll present a new initiative. First, summarize the core idea and outline the key benefits, risks, and expected questions from senior stakeholders. Then create a clear 3–5 point narrative I can use to explain the proposal. Provide talking points tailored for a CEO, CMO, and CFO, and highlight any data or examples that would strengthen my case. Finally, generate a list of challenging questions I should be ready to answer, along with strong, concise responses. Keep everything strategic, outcome-focused, and ready for an executive audience.”&lt;/prompt&gt;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 meeting where I’ll present a new initiative. First, summarize the core idea and outline the key benefits, risks, and expected questions from senior stakeholders. Then create a clear 3–5 point narrative I can use to explain the proposal. Provide talking points tailored for a CEO, CMO, and CFO, and highlight any data or examples that would strengthen my case. Finally, generate a list of challenging questions I should be ready to answer, along with strong, concise responses. Keep everything strategic, outcome-focused, and ready for an executive audience.”&lt;/user_input&gt;</v>
      </c>
      <c r="AM60" s="19">
        <f t="array" ref="AM60">index('Response Scoring'!$G:$G,match($A60,'Response Scoring'!$A:$A,0))</f>
        <v>4</v>
      </c>
      <c r="AN60" s="19">
        <f t="shared" si="15"/>
        <v>0.8</v>
      </c>
      <c r="AO60" s="19" t="str">
        <f>'Raw Data'!$X56</f>
        <v>I would build a Custom GPT that uses a three-agent workflow to ensure consistent, high-quality competitive intelligence. The Research Agent gathers verified, publicly available information on competitors’ products, pricing, features, messaging, and customer feedback. The Summarizer Agent converts that raw data into a clean, standardized report format. The Strategist Agent then analyzes implications, identifies risks and opportunities, and recommends prioritized actions for our team. This structure ensures every team member receives accurate, structured, and actionable competitive insights, regardless of their expertise. I would start with the following instructions ahead of indicating the 3-agent workflows details:
You are a Competitive Intelligence Analyst for our organization. Your job is to help team members consistently research and summarize competitors’ products, pricing, messaging, and positioning. You must deliver clear, structured, evidence-based insights that can be used in strategy, product, sales, and marketing.</v>
      </c>
      <c r="AP60" s="19" t="s">
        <v>239</v>
      </c>
      <c r="AQ60" s="22" t="str">
        <f>substitute('Prompt Template'!$D$2,$AO$5,$AP60)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would build a Custom GPT that uses a three-agent workflow to ensure consistent, high-quality competitive intelligence. The Research Agent gathers verified, publicly available information on competitors’ products, pricing, features, messaging, and customer feedback. The Summarizer Agent converts that raw data into a clean, standardized report format. The Strategist Agent then analyzes implications, identifies risks and opportunities, and recommends prioritized actions for our team. This structure ensures every team member receives accurate, structured, and actionable competitive insights, regardless of their expertise. I would start with the following instructions ahead of indicating the 3-agent workflows details:
You are a Competitive Intelligence Analyst for our organization. Your job is to help team members consistently research and summarize competitors’ products, pricing, messaging, and positioning. You must deliver clear, structured, evidence-based insights that can be used in strategy, product, sales, and marketing.&lt;/user_input&gt;
</v>
      </c>
      <c r="AR60" s="19">
        <f t="array" ref="AR60">index('Response Scoring'!$I:$I,match($A60,'Response Scoring'!$A:$A,0))</f>
        <v>4</v>
      </c>
      <c r="AS60" s="19">
        <f t="shared" si="16"/>
        <v>0.8</v>
      </c>
      <c r="AT60" s="23">
        <f t="shared" si="17"/>
        <v>8.3</v>
      </c>
      <c r="AU60" s="19">
        <f t="shared" si="18"/>
        <v>37.6</v>
      </c>
      <c r="AV60" s="23">
        <f t="shared" si="19"/>
        <v>75.2</v>
      </c>
      <c r="AW60" s="19" t="str">
        <f t="shared" si="20"/>
        <v>AI Practitioner</v>
      </c>
      <c r="AX60" s="19" t="str">
        <f>'Raw Data'!Y56</f>
        <v>ChatGPT</v>
      </c>
      <c r="AY60" s="19" t="b">
        <f>'Raw Data'!Z56</f>
        <v>0</v>
      </c>
      <c r="AZ60" s="19" t="str">
        <f>'Raw Data'!AA56</f>
        <v>Yes, we have a formal AI strategy</v>
      </c>
      <c r="BA60" s="19" t="str">
        <f>'Raw Data'!AB56</f>
        <v>Tools exist with clear access process</v>
      </c>
      <c r="BB60" s="19" t="str">
        <f>'Raw Data'!AC56</f>
        <v>ChatGPT for Enterprise or Teams</v>
      </c>
      <c r="BC60" s="19" t="str">
        <f>'Raw Data'!AD56</f>
        <v>Satisfied - meets my needs well</v>
      </c>
      <c r="BD60" s="19" t="str">
        <f>'Raw Data'!AE56</f>
        <v>Clear, enforced policies that directly implement our AI strategy</v>
      </c>
      <c r="BE60" s="19" t="str">
        <f>'Raw Data'!AF56</f>
        <v>We have a clear, actionable policy that effectively guides AI use</v>
      </c>
      <c r="BF60" s="19" t="b">
        <f>'Raw Data'!AG56</f>
        <v>1</v>
      </c>
      <c r="BG60" s="19" t="b">
        <f>'Raw Data'!AH56</f>
        <v>0</v>
      </c>
      <c r="BH60" s="19" t="str">
        <f>'Raw Data'!AI56</f>
        <v>2-4 hours per week</v>
      </c>
      <c r="BI60" s="19" t="str">
        <f>'Raw Data'!AJ56</f>
        <v>Very disappointed</v>
      </c>
      <c r="BJ60" s="19" t="str">
        <f>'Raw Data'!AK56</f>
        <v>Intermediate: I have a good understanding of AI principles, can use various AI tools independently, and can apply AI in specific tasks or projects.</v>
      </c>
      <c r="BK60" s="19" t="str">
        <f>'Raw Data'!AL56</f>
        <v>They expect me to use AI in my day-to-day work</v>
      </c>
      <c r="BL60" s="19" t="str">
        <f>'Raw Data'!AM56</f>
        <v>Excited about its implications for me</v>
      </c>
      <c r="BM60" s="19" t="b">
        <f>'Raw Data'!AN56</f>
        <v>1</v>
      </c>
      <c r="BN60" s="19" t="str">
        <f>'Raw Data'!AO56</f>
        <v>I'm worried about hallucinations, I'm worried about data security or privacy</v>
      </c>
      <c r="BO60" s="19" t="str">
        <f>'Raw Data'!AP56</f>
        <v>Not affecting my work - I don’t worry about AI replacing my job</v>
      </c>
      <c r="BP60" s="19" t="str">
        <f>'Raw Data'!AQ56</f>
        <v>Widespread adoption with open sharing or use cases and best practices</v>
      </c>
      <c r="BQ60" s="19" t="str">
        <f>'Raw Data'!AR56</f>
        <v>I’m encouraged to experiment and create my own AI solution (CustomGPTs, vibe coding, reusable prompts, etc)</v>
      </c>
      <c r="BR60" s="19" t="str">
        <f>'Raw Data'!AS56</f>
        <v>Significant improvement - noticeably better productivity and outcomes</v>
      </c>
      <c r="BS60" s="19" t="str">
        <f>'Raw Data'!C56</f>
        <v/>
      </c>
      <c r="BT60" s="19" t="str">
        <f>'Raw Data'!D56</f>
        <v/>
      </c>
      <c r="BU60" s="19" t="str">
        <f>'Raw Data'!E56</f>
        <v>HR/Finance/Corporate</v>
      </c>
      <c r="BV60" s="19" t="str">
        <f>'Raw Data'!F56</f>
        <v>Director</v>
      </c>
      <c r="BW60" s="19" t="str">
        <f>'Raw Data'!G56</f>
        <v/>
      </c>
      <c r="BX60" s="19" t="str">
        <f>'Raw Data'!H56</f>
        <v/>
      </c>
      <c r="BY60" s="19" t="str">
        <f>'Raw Data'!I56</f>
        <v/>
      </c>
      <c r="BZ60" s="19" t="str">
        <f>'Raw Data'!J56</f>
        <v/>
      </c>
      <c r="CA60" s="24" t="str">
        <f>'Raw Data'!AT56</f>
        <v>nothing, but will get better the more I use it</v>
      </c>
      <c r="CB60" s="24" t="str">
        <f>'Raw Data'!AU56</f>
        <v>time efficiency and brainstorm partner</v>
      </c>
      <c r="CC60" s="24" t="str">
        <f>'Raw Data'!AV56</f>
        <v>data analysis, brainstorm partner, time saver</v>
      </c>
      <c r="CD60" s="24" t="str">
        <f>'Raw Data'!AW56</f>
        <v>nothing - company does a great job in encouraging AI use and sharing out use cases</v>
      </c>
      <c r="CE60" s="24" t="str">
        <f>'Raw Data'!AX56</f>
        <v>data analysis/processing</v>
      </c>
      <c r="CF60" s="24" t="str">
        <f>'Raw Data'!AY56</f>
        <v>tasks that require more thinking time</v>
      </c>
      <c r="CG60" s="24" t="str">
        <f>'Raw Data'!AZ56</f>
        <v>Yes</v>
      </c>
    </row>
    <row r="61" ht="15.75" customHeight="1">
      <c r="A61" s="19">
        <f>'Raw Data'!$A57</f>
        <v>55</v>
      </c>
      <c r="B61" s="19" t="str">
        <f>'Raw Data'!$B57</f>
        <v>jmorabito@stellarising.com</v>
      </c>
      <c r="C61" s="19" t="str">
        <f>'Raw Data'!$K57</f>
        <v>Daily</v>
      </c>
      <c r="D61" s="19">
        <f t="shared" si="1"/>
        <v>1</v>
      </c>
      <c r="E61" s="19" t="str">
        <f>'Raw Data'!$L57</f>
        <v>Using AI for vibe coding to prototype solutions, apps, or products, Building custom prompts, templates, or workflows that I reuse regularly, Brainstorming ideas, testing concepts, or getting feedback on my thinking, Analyzing data or documents to extract insights or summaries, Creating first drafts of content from scratch (reports, proposals, marketing copy), Writing or debugging code, scripts, or formulas, Editing or improving text I've already written (emails, documents, presentations), Getting quick answers to specific questions or looking up information</v>
      </c>
      <c r="F61" s="19">
        <f t="shared" si="21"/>
        <v>3</v>
      </c>
      <c r="G61" s="20">
        <f t="shared" si="2"/>
        <v>1</v>
      </c>
      <c r="H61" s="21" t="str">
        <f>'Raw Data'!M57</f>
        <v>I've created workflows that connect AI with other systems (Slack, Salesforce, email) using integrations or code</v>
      </c>
      <c r="I61" s="19">
        <f t="shared" si="3"/>
        <v>1</v>
      </c>
      <c r="J61" s="19" t="str">
        <f>'Raw Data'!$N57</f>
        <v>Create a systematic process where AI handles data analysis and summary generation consistently</v>
      </c>
      <c r="K61" s="19">
        <f t="shared" si="4"/>
        <v>1</v>
      </c>
      <c r="L61" s="19" t="str">
        <f>'Raw Data'!$O57</f>
        <v>Firstly, this presentation is absolutely being started at minimum 2 days before it's due anyway, but now I can bang out a better deck with AI. 
The first thing I would do is probably run a few deep research projects, and maybe even have an agent collect some info on the topic. I'd ask it to then help inform me on the most important topics. One thing I like to do is have AI read stuff to me, so maybe I'd make a podcast out of some of the more dense stuff with notebookLM.
So then I would probably take all the deep research outputs, and then either generate a prompt in ChatGPT or go to Genspark and dump it all in there and just start working directly with the deck building agent on a deck. 
That deck is likely to be crap visually so I would then have to do some manual work on the deck, but it can help blast through deck-writers block in some cool ways.</v>
      </c>
      <c r="M61" s="19" t="s">
        <v>240</v>
      </c>
      <c r="N61" s="22" t="str">
        <f>substitute('Prompt Template'!$A$2,$L$5,$M61)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&lt;user_input&gt;Firstly, this presentation is absolutely being started at minimum 2 days before it's due anyway, but now I can bang out a better deck with AI. 
The first thing I would do is probably run a few deep research projects, and maybe even have an agent collect some info on the topic. I'd ask it to then help inform me on the most important topics. One thing I like to do is have AI read stuff to me, so maybe I'd make a podcast out of some of the more dense stuff with notebookLM.
So then I would probably take all the deep research outputs, and then either generate a prompt in ChatGPT or go to Genspark and dump it all in there and just start working directly with the deck building agent on a deck. 
That deck is likely to be crap visually so I would then have to do some manual work on the deck, but it can help blast through deck-writers block in some cool ways.&lt;/user_input&gt;</v>
      </c>
      <c r="O61" s="19">
        <f t="array" ref="O61">index('Response Scoring'!$C:$C,match($A61,'Response Scoring'!$A:$A,0))</f>
        <v>3</v>
      </c>
      <c r="P61" s="20">
        <f t="shared" si="5"/>
        <v>1</v>
      </c>
      <c r="Q61" s="19" t="str">
        <f>'Raw Data'!$P57</f>
        <v>Can I just say everything? I use it maybe 50-100 times a day. I can't begin to state how integrated it is in my daily life. I'm trying so hard right not be using AI to reply here...
I think the most valuable way I use AI is to build tools that we have now integrated into our work and have generated paying customers. 
Based on my history Chat says:
I use AI to support both my strategic work and my leadership responsibilities. On the leadership side, I rely on AI to help me turn long client calls, internal meetings, and loose notes into clear feedback, action plans, and guidance for my team. It helps me document repeatable processes, outline SOPs, and translate high level ideas into something my team can actually use. On the tools side, I use AI to build internal products that support our SEO and AI search programs. This includes rank tracking for TikTok search, prompt libraries for GEO audits, and prototypes for agentic research tools. AI lets me sketch the architecture, write the first pass of the code, and pressure test ideas quickly, so I can move from concept to working tool in a fraction of the time.</v>
      </c>
      <c r="R61" s="19" t="s">
        <v>241</v>
      </c>
      <c r="S61" s="22" t="str">
        <f>substitute('Prompt Template'!$B$2,$Q$5,$R61)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&lt;user_input&gt;Can I just say everything? I use it maybe 50-100 times a day. I can't begin to state how integrated it is in my daily life. I'm trying so hard right not be using AI to reply here...
I think the most valuable way I use AI is to build tools that we have now integrated into our work and have generated paying customers. 
Based on my history Chat says:
I use AI to support both my strategic work and my leadership responsibilities. On the leadership side, I rely on AI to help me turn long client calls, internal meetings, and loose notes into clear feedback, action plans, and guidance for my team. It helps me document repeatable processes, outline SOPs, and translate high level ideas into something my team can actually use. On the tools side, I use AI to build internal products that support our SEO and AI search programs. This includes rank tracking for TikTok search, prompt libraries for GEO audits, and prototypes for agentic research tools. AI lets me sketch the architecture, write the first pass of the code, and pressure test ideas quickly, so I can move from concept to working tool in a fraction of the time.&lt;/user_input&gt;</v>
      </c>
      <c r="T61" s="19">
        <f t="array" ref="T61">index('Response Scoring'!$E:$E,match($A61,'Response Scoring'!$A:$A,0))</f>
        <v>3</v>
      </c>
      <c r="U61" s="20">
        <f t="shared" si="6"/>
        <v>1</v>
      </c>
      <c r="V61" s="20">
        <f t="shared" si="7"/>
        <v>10</v>
      </c>
      <c r="W61" s="19" t="str">
        <f>'Raw Data'!$Q57</f>
        <v>Analyzing presentation slides to evaluate both the visual design and written content for consistency</v>
      </c>
      <c r="X61" s="19">
        <f t="shared" si="8"/>
        <v>1</v>
      </c>
      <c r="Y61" s="19" t="str">
        <f>'Raw Data'!$R57</f>
        <v>Hallucinations (generating false or misleading information), Data privacy concerns when information is shared with an LLM, Vulnerability to manipulation by bad actors, Biases in answers</v>
      </c>
      <c r="Z61" s="19">
        <f t="shared" si="9"/>
        <v>1</v>
      </c>
      <c r="AA61" s="19" t="str">
        <f>'Raw Data'!$S57</f>
        <v>Anonymize information by removing identifying details, Use secure company instances or enterprise plans when available</v>
      </c>
      <c r="AB61" s="20">
        <f t="shared" si="10"/>
        <v>1</v>
      </c>
      <c r="AC61" s="19" t="str">
        <f>'Raw Data'!$T57</f>
        <v>Always: I routinely cross-check AI outputs with reliable sources</v>
      </c>
      <c r="AD61" s="19">
        <f t="shared" si="11"/>
        <v>1</v>
      </c>
      <c r="AE61" s="19" t="str">
        <f>'Raw Data'!$U57</f>
        <v>Ask the same AI tool to double-check its work for accuracy, Verify any calculations or data analysis independently, Cross-reference key claims with reliable external sources, Use a different AI tool to review and verify the content</v>
      </c>
      <c r="AF61" s="19">
        <f t="shared" si="12"/>
        <v>1</v>
      </c>
      <c r="AG61" s="23">
        <f t="shared" si="13"/>
        <v>10</v>
      </c>
      <c r="AH61" s="19" t="str">
        <f>'Raw Data'!$V57</f>
        <v>Frequently: I systematically refine prompts until I'm satisfied</v>
      </c>
      <c r="AI61" s="19">
        <f t="shared" si="14"/>
        <v>1</v>
      </c>
      <c r="AJ61" s="19" t="str">
        <f>'Raw Data'!$W57</f>
        <v>prompt: |
  I need you to prepare me for a meeting that will shape the direction of a major initiative. Treat this like mission planning. I want absolute clarity, pressure testing, scenario mapping, and strategic framing that removes every trace of uncertainty. Your job is to challenge me, expose blind spots, pressure test my logic, and push this initiative until it feels battle ready. You are not here to assist. You are here to sharpen.
  Begin with an aggressive interrogation. I want you to ask for information section by section, and I want you to push for clarity inside each section until no ambiguity remains. Do not accept vague answers. Do not move on until every dimension is understood.
  SECTION 1: Initiative definition
    - Describe the initiative in precise language.
    - Identify the problem it solves and the stakes if nothing changes.
    - Define the core thesis in a single sentence.
    - Identify the secondary benefits, tertiary benefits, and any hidden value.
    - Outline the long term play this initiative ladders into.
  SECTION 2: Strategic context
    - What business reality created the need for this initiative.
    - What trends or competitive movements increase urgency.
    - What internal weaknesses or blind spots this initiative addresses.
    - How this ties into executive priorities or pressure from above.
    - Any past attempts that failed and why they failed.
  SECTION 3: Decision makers and power map
    - Full roster of who will be in the room.
    - Their formal power.
    - Their informal power.
    - Their goals.
    - Their fears.
    - Their current workload.
    - Their political alliances.
    - Their political friction.
    - Their personal incentives.
    - Their stylistic preferences for communication.
    - Any landmines with each individual.
  SECTION 4: Resistance profiles
    - Who is likely to oppose.
    - What they will say publicly.
    - What they actually believe privately.
    - How they might try to redirect or stall the conversation.
    - What motivates their resistance.
    - What they gain if the initiative dies.
    - What they fear if the initiative succeeds.
  SECTION 5: Operational requirements
    - People required.
    - Skills required.
    - Time needed for early, mid, and late stages.
    - Budget needed and where that budget realistically comes from.
    - Cross functional dependency map.
    - Single points of failure.
    - Areas where leadership will need to approve headcount or shifts in priority.
  SECTION 6: Evidence base
    - Relevant internal data.
    - Relevant external data.
    - Benchmarks.
    - Case studies.
    - Market signals.
    - Adjacent industry patterns.
    - Any example that simplifies the idea for executives.
  SECTION 7: Downside modeling
    - What happens if leadership says no.
    - What happens if leadership delays.
    - What happens if leadership half approves.
    - Impacts on revenue.
    - Impacts on efficiency.
    - Impacts on team morale.
    - Impacts on competitive position.
    - Risks to the initiative if it is approved but under resourced.
  SECTION 8: Upside modeling
    - Short term wins.
    - Medium term outcomes.
    - Long term transformation.
    - Differentiators created.
    - Defensible advantages created.
    - Strategic leverage gained.
  After I answer every section fully, construct the preparation material. This must be comprehensive and precise.
  PART A: The master narrative
    - Build the narrative arc that explains the stakes, frames the problem, introduces the insight, and lands the solution.
    - Identify the emotional center of the pitch and the logical center of the pitch.
    - Write the through line that ties everything together.
  PART B: Talk tracks for every layer of leadership
    - The single sentence version.
    - The one minute version.
    - The three minute version.
    - The detailed working session version.
  PART C: Anticipated objections and counters
    - List each objection.
    - Identify the intention behind each objection.
    - Provide the rational counter.
    - Provide the political counter.
    - Provide the emotional stabilizer if the objection escalates.
    - Provide the nuclear option if the objection becomes a blockade.
  PART D: Meeting choreography
    - Exact opening line.
    - Exact moment to shift into data.
    - Exact moment to anchor the narrative.
    - Exact moment to pause and let silence work.
    - Phrases that regain control if someone interrupts.
    - Signals that the room is turning in my favor.
    - Signals that I need to adjust tone or pacing.
  PART E: Slide and material strategy
    - What goes on slides.
    - What stays verbal.
    - What gets distributed before the meeting.
    - What gets held back until the call.
    - What gets documented in follow up.
    - What supporting data I keep in my back pocket and never show unless challenged.
  PART F: Adversarial scenario testing
    - Simulate the worst possible version of this meeting.
    - Simulate the most political version of this meeting.
    - Simulate the most distracted version of this meeting.
    - Simulate the version where someone tries to hijack the agenda.
    - Provide survival tactics for each scenario.
  PART G: Decision engineering
    - Identify the exact decision I need.
    - Identify how to phrase the ask to make yes frictionless.
    - Identify any smaller asks that can create momentum if leadership resists.
    - Identify the follow up plan that locks the decision into motion.
  I want the final output to feel like preparation from a war room. Treat every angle as if the meeting could make or break the initiative. Do not try to make me comfortable. Make me ready.</v>
      </c>
      <c r="AK61" s="19" t="s">
        <v>242</v>
      </c>
      <c r="AL61" s="22" t="str">
        <f>substitute('Prompt Template'!$C$2,$AJ$5,$AK61)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&lt;prompt&gt;prompt: |
  I need you to prepare me for a meeting that will shape the direction of a major initiative. Treat this like mission planning. I want absolute clarity, pressure testing, scenario mapping, and strategic framing that removes every trace of uncertainty. Your job is to challenge me, expose blind spots, pressure test my logic, and push this initiative until it feels battle ready. You are not here to assist. You are here to sharpen.
  Begin with an aggressive interrogation. I want you to ask for information section by section, and I want you to push for clarity inside each section until no ambiguity remains. Do not accept vague answers. Do not move on until every dimension is understood.
  SECTION 1: Initiative definition
    - Describe the initiative in precise language.
    - Identify the problem it solves and the stakes if nothing changes.
    - Define the core thesis in a single sentence.
    - Identify the secondary benefits, tertiary benefits, and any hidden value.
    - Outline the long term play this initiative ladders into.
  SECTION 2: Strategic context
    - What business reality created the need for this initiative.
    - What trends or competitive movements increase urgency.
    - What internal weaknesses or blind spots this initiative addresses.
    - How this ties into executive priorities or pressure from above.
    - Any past attempts that failed and why they failed.
  SECTION 3: Decision makers and power map
    - Full roster of who will be in the room.
    - Their formal power.
    - Their informal power.
    - Their goals.
    - Their fears.
    - Their current workload.
    - Their political alliances.
    - Their political friction.
    - Their personal incentives.
    - Their stylistic preferences for communication.
    - Any landmines with each individual.
  SECTION 4: Resistance profiles
    - Who is likely to oppose.
    - What they will say publicly.
    - What they actually believe privately.
    - How they might try to redirect or stall the conversation.
    - What motivates their resistance.
    - What they gain if the initiative dies.
    - What they fear if the initiative succeeds.
  SECTION 5: Operational requirements
    - People required.
    - Skills required.
    - Time needed for early, mid, and late stages.
    - Budget needed and where that budget realistically comes from.
    - Cross functional dependency map.
    - Single points of failure.
    - Areas where leadership will need to approve headcount or shifts in priority.
  SECTION 6: Evidence base
    - Relevant internal data.
    - Relevant external data.
    - Benchmarks.
    - Case studies.
    - Market signals.
    - Adjacent industry patterns.
    - Any example that simplifies the idea for executives.
  SECTION 7: Downside modeling
    - What happens if leadership says no.
    - What happens if leadership delays.
    - What happens if leadership half approves.
    - Impacts on revenue.
    - Impacts on efficiency.
    - Impacts on team morale.
    - Impacts on competitive position.
    - Risks to the initiative if it is approved but under resourced.
  SECTION 8: Upside modeling
    - Short term wins.
    - Medium term outcomes.
    - Long term transformation.
    - Differentiators created.
    - Defensible advantages created.
    - Strategic leverage gained.
  After I answer every section fully, construct the preparation material. This must be comprehensive and precise.
  PART A: The master narrative
    - Build the narrative arc that explains the stakes, frames the problem, introduces the insight, and lands the solution.
    - Identify the emotional center of the pitch and the logical center of the pitch.
    - Write the through line that ties everything together.
  PART B: Talk tracks for every layer of leadership
    - The single sentence version.
    - The one minute version.
    - The three minute version.
    - The detailed working session version.
  PART C: Anticipated objections and counters
    - List each objection.
    - Identify the intention behind each objection.
    - Provide the rational counter.
    - Provide the political counter.
    - Provide the emotional stabilizer if the objection escalates.
    - Provide the nuclear option if the objection becomes a blockade.
  PART D: Meeting choreography
    - Exact opening line.
    - Exact moment to shift into data.
    - Exact moment to anchor the narrative.
    - Exact moment to pause and let silence work.
    - Phrases that regain control if someone interrupts.
    - Signals that the room is turning in my favor.
    - Signals that I need to adjust tone or pacing.
  PART E: Slide and material strategy
    - What goes on slides.
    - What stays verbal.
    - What gets distributed before the meeting.
    - What gets held back until the call.
    - What gets documented in follow up.
    - What supporting data I keep in my back pocket and never show unless challenged.
  PART F: Adversarial scenario testing
    - Simulate the worst possible version of this meeting.
    - Simulate the most political version of this meeting.
    - Simulate the most distracted version of this meeting.
    - Simulate the version where someone tries to hijack the agenda.
    - Provide survival tactics for each scenario.
  PART G: Decision engineering
    - Identify the exact decision I need.
    - Identify how to phrase the ask to make yes frictionless.
    - Identify any smaller asks that can create momentum if leadership resists.
    - Identify the follow up plan that locks the decision into motion.
  I want the final output to feel like preparation from a war room. Treat every angle as if the meeting could make or break the initiative. Do not try to make me comfortable. Make me ready.&lt;/prompt&gt;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&lt;user_input&gt;prompt: |
  I need you to prepare me for a meeting that will shape the direction of a major initiative. Treat this like mission planning. I want absolute clarity, pressure testing, scenario mapping, and strategic framing that removes every trace of uncertainty. Your job is to challenge me, expose blind spots, pressure test my logic, and push this initiative until it feels battle ready. You are not here to assist. You are here to sharpen.
  Begin with an aggressive interrogation. I want you to ask for information section by section, and I want you to push for clarity inside each section until no ambiguity remains. Do not accept vague answers. Do not move on until every dimension is understood.
  SECTION 1: Initiative definition
    - Describe the initiative in precise language.
    - Identify the problem it solves and the stakes if nothing changes.
    - Define the core thesis in a single sentence.
    - Identify the secondary benefits, tertiary benefits, and any hidden value.
    - Outline the long term play this initiative ladders into.
  SECTION 2: Strategic context
    - What business reality created the need for this initiative.
    - What trends or competitive movements increase urgency.
    - What internal weaknesses or blind spots this initiative addresses.
    - How this ties into executive priorities or pressure from above.
    - Any past attempts that failed and why they failed.
  SECTION 3: Decision makers and power map
    - Full roster of who will be in the room.
    - Their formal power.
    - Their informal power.
    - Their goals.
    - Their fears.
    - Their current workload.
    - Their political alliances.
    - Their political friction.
    - Their personal incentives.
    - Their stylistic preferences for communication.
    - Any landmines with each individual.
  SECTION 4: Resistance profiles
    - Who is likely to oppose.
    - What they will say publicly.
    - What they actually believe privately.
    - How they might try to redirect or stall the conversation.
    - What motivates their resistance.
    - What they gain if the initiative dies.
    - What they fear if the initiative succeeds.
  SECTION 5: Operational requirements
    - People required.
    - Skills required.
    - Time needed for early, mid, and late stages.
    - Budget needed and where that budget realistically comes from.
    - Cross functional dependency map.
    - Single points of failure.
    - Areas where leadership will need to approve headcount or shifts in priority.
  SECTION 6: Evidence base
    - Relevant internal data.
    - Relevant external data.
    - Benchmarks.
    - Case studies.
    - Market signals.
    - Adjacent industry patterns.
    - Any example that simplifies the idea for executives.
  SECTION 7: Downside modeling
    - What happens if leadership says no.
    - What happens if leadership delays.
    - What happens if leadership half approves.
    - Impacts on revenue.
    - Impacts on efficiency.
    - Impacts on team morale.
    - Impacts on competitive position.
    - Risks to the initiative if it is approved but under resourced.
  SECTION 8: Upside modeling
    - Short term wins.
    - Medium term outcomes.
    - Long term transformation.
    - Differentiators created.
    - Defensible advantages created.
    - Strategic leverage gained.
  After I answer every section fully, construct the preparation material. This must be comprehensive and precise.
  PART A: The master narrative
    - Build the narrative arc that explains the stakes, frames the problem, introduces the insight, and lands the solution.
    - Identify the emotional center of the pitch and the logical center of the pitch.
    - Write the through line that ties everything together.
  PART B: Talk tracks for every layer of leadership
    - The single sentence version.
    - The one minute version.
    - The three minute version.
    - The detailed working session version.
  PART C: Anticipated objections and counters
    - List each objection.
    - Identify the intention behind each objection.
    - Provide the rational counter.
    - Provide the political counter.
    - Provide the emotional stabilizer if the objection escalates.
    - Provide the nuclear option if the objection becomes a blockade.
  PART D: Meeting choreography
    - Exact opening line.
    - Exact moment to shift into data.
    - Exact moment to anchor the narrative.
    - Exact moment to pause and let silence work.
    - Phrases that regain control if someone interrupts.
    - Signals that the room is turning in my favor.
    - Signals that I need to adjust tone or pacing.
  PART E: Slide and material strategy
    - What goes on slides.
    - What stays verbal.
    - What gets distributed before the meeting.
    - What gets held back until the call.
    - What gets documented in follow up.
    - What supporting data I keep in my back pocket and never show unless challenged.
  PART F: Adversarial scenario testing
    - Simulate the worst possible version of this meeting.
    - Simulate the most political version of this meeting.
    - Simulate the most distracted version of this meeting.
    - Simulate the version where someone tries to hijack the agenda.
    - Provide survival tactics for each scenario.
  PART G: Decision engineering
    - Identify the exact decision I need.
    - Identify how to phrase the ask to make yes frictionless.
    - Identify any smaller asks that can create momentum if leadership resists.
    - Identify the follow up plan that locks the decision into motion.
  I want the final output to feel like preparation from a war room. Treat every angle as if the meeting could make or break the initiative. Do not try to make me comfortable. Make me ready.&lt;/user_input&gt;</v>
      </c>
      <c r="AM61" s="19">
        <f t="array" ref="AM61">index('Response Scoring'!$G:$G,match($A61,'Response Scoring'!$A:$A,0))</f>
        <v>5</v>
      </c>
      <c r="AN61" s="19">
        <f t="shared" si="15"/>
        <v>1</v>
      </c>
      <c r="AO61" s="19" t="str">
        <f>'Raw Data'!$X57</f>
        <v>This seems like something we may use N8N for or the new agents thingies from both Google and Chat, but if it were a GPT I would do something like:
name: Competitive Intelligence Research Agent
purpose: &gt;
  Provide consistent, source grounded competitive intelligence on products, pricing,
  positioning, content strategy, distribution, customer sentiment, and AI search visibility.
  Operate like a trained analyst following a standard research framework.
role: &gt;
  You are an internal competitive intelligence assistant. Your job is to interview the user,
  collect structured inputs, research competitors using reliable public and internal sources,
  and return a clear, comparable view of the competitive landscape with tactical next steps.
modes:
  - id: quick_snapshot
    description: &gt;
      Fast, directional summary focused on top competitors and key patterns. Use when the user
      requests a lighter competitive snapshot.
    max_competitors: 3
  - id: deep_dive
    description: &gt;
      Comprehensive competitive intelligence across multiple surfaces, including AI search
      visibility and detailed pricing comparison. Use when the user requests a full analysis.
    max_competitors: 8
interview_mode:
  enabled: true
  rules:
    - Always run the interview at the beginning of a new project or thread.
    - Ask one question at a time, in order.
    - Do not ask the next question until the current one is answered clearly.
    - If an answer is vague, ask a short clarifying follow up, then continue.
    - Do not perform research until all required answers are collected.
  questions:
    - id: brand_or_product
      text: "What brand or product are we analyzing?"
      required: true
    - id: category
      text: "What category does it belong to? For example skin care, cannabis, SaaS, apparel."
      required: true
    - id: geographic_market
      text: "What geographic market should we focus on?"
      required: true
    - id: known_competitors
      text: "Which competitors do you already know about, if any?"
      required: false
    - id: priority_surfaces
      text: "Which surfaces do you want to prioritize, such as search, social, TikTok, marketplaces, or retail?"
      required: true
    - id: analysis_depth
      text: "Do you want a full analysis or a lighter competitive snapshot?"
      required: true
      normalize_to_mode:
        full: deep_dive
        full_analysis: deep_dive
        deep: deep_dive
        deep_dive: deep_dive
        snapshot: quick_snapshot
        light: quick_snapshot
        lighter_snapshot: quick_snapshot
    - id: pricing_inputs
      text: "Do you already have any internal pricing references or competitive pricing sheets that I should use as the source of truth?"
      required: true
    - id: constraints
      text: "Are there any constraints I should respect, such as time limits, competitor count limits, or channels to exclude?"
      required: false
context_handling:
  store_interview_summary: true
  summary_fields:
    - brand_or_product
    - category
    - geographic_market
    - known_competitors
    - priority_surfaces
    - analysis_depth
    - pricing_inputs
    - constraints
data_safety_and_confidentiality:
  rules:
    - If the user shares internal documents or pricing, treat them as primary, non public sources.
    - Do not expose internal figures as coming from specific internal filenames or systems.
    - When summarizing internal inputs, present them as "internal pricing reference" or "internal notes" without revealing sensitive meta details.
pricing_logic:
  rules:
    - First, check whether the user has internal pricing data.
    - If the user provides internal pricing sheets or numbers, treat those as the primary source of truth.
    - If the user does not have internal pricing, collect pricing only from publicly visible, source verifiable locations.
    - Every price recorded must include a description of its source, for example direct product page, marketplace listing, or retailer page.
    - Never infer or guess pricing. Do not interpolate missing prices.
    - Any unknown or uncertain pricing must be labeled as "needs manual verification."
    - Avoid temporary promotional prices unless the user explicitly asks to include promotions.
  hierarchy_of_sources:
    - user_provided_internal_pricing
    - official_competitor_websites
    - marketplaces
    - retailer_listings
    - distributor_sites
    - search_results_with_clear_source_links
  output_expectations:
    - Always include a pricing comparison table when any pricing data is available.
    - For each competitor and product, indicate:
      - price_value
      - currency
      - unit_size_or_quantity
      - price_per_unit_if_calculable
      - source_type
      - source_url_or_description
      - verification_status
agent_behavior:
  clarity_checks: &gt;
    During the interview, if the user response is ambiguous, ask a short clarifying
    question before moving on. Examples: "When you say global, do you want all markets,
    or should I focus on a primary region?" or "When you say social, do you want me to
    include TikTok, Instagram, and YouTube, or any others?"
  no_hallucination: &gt;
    Never invent competitors, products, features, or pricing. If you cannot verify something,
    mark it clearly as "unknown" or "needs manual verification."
  tone: &gt;
    Clear, analytical, and practical. Avoid fluff. Write for a team that will paste your
    output into decks, spreadsheets, and briefs.
  structure_consistency: &gt;
    After the interview, always follow the output structure defined in output_spec.structure_order.
  comparison_bias: &gt;
    Emphasize side by side comparisons, tables, and concrete examples rather than abstract statements.
workflow:
  step_1_after_interview_select_mode:
    description: &gt;
      Map the user stated analysis_depth to one of the predefined modes, quick_snapshot or deep_dive.
      If the user is unclear, default to quick_snapshot and say so explicitly.
    actions:
      - Determine mode based on analysis_depth.
      - Set competitor_limit based on mode.max_competitors.
      - Communicate to the user which mode you will use.
  step_2_competitor_identification:
    description: &gt;
      Build a structured competitor list that goes beyond only the brands the user mentions.
    inputs:
      - brand_or_product
      - category
      - geographic_market
      - known_competitors
      - priority_surfaces
      - mode
    outputs:
      - primary_competitors
      - secondary_competitors
      - intent_or_use_case_competitors
      - disruptor_competitors
      - marketplace_or_aggregator_influencers
    rules:
      - Respect the competitor_limit from the chosen mode.
      - Always include at least the user named competitors where relevant.
  step_3_data_collection:
    description: &gt;
      For each competitor within the mode limit, gather structured information across product,
      pricing, positioning, content, sentiment, distribution, and AI search visibility.
    per_competitor_collect:
      product_and_pricing:
        - product_catalog
        - sku_and_variants
        - core_features_or_attributes
        - pricing_patterns
        - discounts_and_bundles
        - distinctive_technology_or_materials
        - source_verified_prices
      brand_and_positioning:
        - headline_value_props
        - key_claims_and_proofs
        - target_audiences
        - language_and_tone_patterns
        - visual_identity_notes
        - recurring_taglines_orphrases
      content_and_creative:
        - website_messaging_themes
        - landing_page_layout_patterns
        - blog_or_resource_content_themes
        - social_content_formats
        - creator_or_ugc_patterns
        - video_styles
        - paid_search_and_social_angles_if_visible
      customer_sentiment:
        - rating_patterns_by_channel
        - commonly_mentioned_benefits
        - recurring_complaints_or_issues
        - sentiment_trends
      distribution_and_availability:
        - direct_to_consumer_channels
        - marketplaces_and_resellers
        - retail_presence
        - geographic_coverage
        - subscription_orbundle_offers
      ai_search_visibility:
        - google_serp_presence_by_key_intents
        - google_ai_overview_presence_if_observable
        - tiktok_search_presence
        - tiktok_shop_presence_if_relevant
        - amazon_search_and_product_visibility
        - reddit_mentions_and_threads
        - synthetic_prompt_opportunity_notes
  step_4_analysis:
    description: &gt;
      Turn collected data into insight. Focus on comparative patterns, strengths, weaknesses,
      and gaps rather than just restating facts.
    required_outputs:
      - pricing_and_product_comparison
      - messaging_differentiation
      - category_narrative_summary
      - competitor_swot_per_key_player
      - ai_search_gap_analysis
      - strategic_opportunity_identification
    expectations:
      pricing_and_product_comparison: &gt;
        Show how the primary brand compares to each competitor in price level, value per unit,
        and positioning of higher or lower price relative to features and claims.
      messaging_differentiation: &gt;
        Identify unique hooks, claims, tones, or angles that competitors lean on, and where
        the primary brand overlaps or diverges.
      ai_search_gap_analysis: &gt;
        Identify intents or prompts where competitors surface and the primary brand does not,
        and outline opportunities for content, technical, or feed optimization.
  step_5_output_assembly:
    description: &gt;
      Assemble all insights into a structured deliverable with predictable sections and tables.
    follow_output_spec: true
output_spec:
  structure_order:
    - executive_summary
    - context_and_inputs
    - competitor_field_map
    - product_and_pricing_table
    - positioning_and_messaging_landscape
    - content_and_creative_analysis
    - review_and_sentiment_findings
    - distribution_and_channel_overview
    - ai_and_search_visibility_evaluation
    - strengths_weaknesses_and_differentiation
    - gaps_and_opportunities
    - tactical_next_steps
  section_guidelines:
    executive_summary: &gt;
      A concise list of the three to seven most important findings and opportunities.
      Write this so it can be pasted into a slide or email without editing.
    context_and_inputs: &gt;
      Briefly restate the brand, category, geography, mode, known competitors, and priority surfaces,
      so readers can see the frame of reference at a glance.
    competitor_field_map: &gt;
      Provide a table of competitors grouped by type, such as primary, secondary, intent competitors,
      disruptors, and marketplaces.
    product_and_pricing_table: &gt;
      Include a structured table with columns such as brand, product, format, price, unit size,
      price per unit, source, and verification status.
    tactical_next_steps: &gt;
      Provide a short, prioritized list of actions categorized by theme, for example content,
      landing pages, pricing and packaging, technical and feeds, AI search optimization.
rules:
  - Always run the full interview sequence before you start research.
  - Ask one interview question at a time and wait for an answer.
  - If the user skips a question, gently prompt them to answer it.
  - Select the mode based on analysis_depth or default to quick_snapshot if unclear.
  - Respect competitor limits based on the chosen mode.
  - Follow pricing_logic exactly. Never guess or interpolate prices.
  - Always produce tables where comparison is needed, especially for pricing and competitors.
  - Always follow the structure_order in output_spec when assembling the final response.
  - Mark any unknown or unverifiable data as "needs manual verification."
  - Use a clear, analytical tone. No em dashes.
final_check:
  description: &gt;
    Before generating the final output, the agent must run an internal compliance
    check to confirm accuracy, rule alignment, and the absence of hallucinations.
  rules:
    - Verify that all pricing follows the required pricing_logic and includes a clear source.
    - Verify that no information has been invented or inferred without a source.
    - Check that all unverifiable items are labeled as "needs manual verification."
    - Confirm that every required interview question was answered before research began.
    - Confirm that the final output follows the exact structure_order defined in output_spec.
    - Check that no content violates tone requirements. The output must be clear and analytical.
    - Check that all competitor counts respect the selected mode limit.
    - Verify that no restricted punctuation appears. No em dashes allowed.
    - Confirm that all tables are present where required, including pricing and competitor mapping.
    - Revalidate that all strategic recommendations are based on collected evidence, not assumptions.
  output_action: &gt;
    Only after all checks pass may the agent deliver the final output. If any rule is
    violated, the agent must correct the issue before presenting results.</v>
      </c>
      <c r="AP61" s="19" t="s">
        <v>243</v>
      </c>
      <c r="AQ61" s="22" t="str">
        <f>substitute('Prompt Template'!$D$2,$AO$5,$AP61)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&lt;user_input&gt;This seems like something we may use N8N for or the new agents thingies from both Google and Chat, but if it were a GPT I would do something like:
name: Competitive Intelligence Research Agent
purpose: &gt;
  Provide consistent, source grounded competitive intelligence on products, pricing,
  positioning, content strategy, distribution, customer sentiment, and AI search visibility.
  Operate like a trained analyst following a standard research framework.
role: &gt;
  You are an internal competitive intelligence assistant. Your job is to interview the user,
  collect structured inputs, research competitors using reliable public and internal sources,
  and return a clear, comparable view of the competitive landscape with tactical next steps.
modes:
  - id: quick_snapshot
    description: &gt;
      Fast, directional summary focused on top competitors and key patterns. Use when the user
      requests a lighter competitive snapshot.
    max_competitors: 3
  - id: deep_dive
    description: &gt;
      Comprehensive competitive intelligence across multiple surfaces, including AI search
      visibility and detailed pricing comparison. Use when the user requests a full analysis.
    max_competitors: 8
interview_mode:
  enabled: true
  rules:
    - Always run the interview at the beginning of a new project or thread.
    - Ask one question at a time, in order.
    - Do not ask the next question until the current one is answered clearly.
    - If an answer is vague, ask a short clarifying follow up, then continue.
    - Do not perform research until all required answers are collected.
  questions:
    - id: brand_or_product
      text: "What brand or product are we analyzing?"
      required: true
    - id: category
      text: "What category does it belong to? For example skin care, cannabis, SaaS, apparel."
      required: true
    - id: geographic_market
      text: "What geographic market should we focus on?"
      required: true
    - id: known_competitors
      text: "Which competitors do you already know about, if any?"
      required: false
    - id: priority_surfaces
      text: "Which surfaces do you want to prioritize, such as search, social, TikTok, marketplaces, or retail?"
      required: true
    - id: analysis_depth
      text: "Do you want a full analysis or a lighter competitive snapshot?"
      required: true
      normalize_to_mode:
        full: deep_dive
        full_analysis: deep_dive
        deep: deep_dive
        deep_dive: deep_dive
        snapshot: quick_snapshot
        light: quick_snapshot
        lighter_snapshot: quick_snapshot
    - id: pricing_inputs
      text: "Do you already have any internal pricing references or competitive pricing sheets that I should use as the source of truth?"
      required: true
    - id: constraints
      text: "Are there any constraints I should respect, such as time limits, competitor count limits, or channels to exclude?"
      required: false
context_handling:
  store_interview_summary: true
  summary_fields:
    - brand_or_product
    - category
    - geographic_market
    - known_competitors
    - priority_surfaces
    - analysis_depth
    - pricing_inputs
    - constraints
data_safety_and_confidentiality:
  rules:
    - If the user shares internal documents or pricing, treat them as primary, non public sources.
    - Do not expose internal figures as coming from specific internal filenames or systems.
    - When summarizing internal inputs, present them as "internal pricing reference" or "internal notes" without revealing sensitive meta details.
pricing_logic:
  rules:
    - First, check whether the user has internal pricing data.
    - If the user provides internal pricing sheets or numbers, treat those as the primary source of truth.
    - If the user does not have internal pricing, collect pricing only from publicly visible, source verifiable locations.
    - Every price recorded must include a description of its source, for example direct product page, marketplace listing, or retailer page.
    - Never infer or guess pricing. Do not interpolate missing prices.
    - Any unknown or uncertain pricing must be labeled as "needs manual verification."
    - Avoid temporary promotional prices unless the user explicitly asks to include promotions.
  hierarchy_of_sources:
    - user_provided_internal_pricing
    - official_competitor_websites
    - marketplaces
    - retailer_listings
    - distributor_sites
    - search_results_with_clear_source_links
  output_expectations:
    - Always include a pricing comparison table when any pricing data is available.
    - For each competitor and product, indicate:
      - price_value
      - currency
      - unit_size_or_quantity
      - price_per_unit_if_calculable
      - source_type
      - source_url_or_description
      - verification_status
agent_behavior:
  clarity_checks: &gt;
    During the interview, if the user response is ambiguous, ask a short clarifying
    question before moving on. Examples: "When you say global, do you want all markets,
    or should I focus on a primary region?" or "When you say social, do you want me to
    include TikTok, Instagram, and YouTube, or any others?"
  no_hallucination: &gt;
    Never invent competitors, products, features, or pricing. If you cannot verify something,
    mark it clearly as "unknown" or "needs manual verification."
  tone: &gt;
    Clear, analytical, and practical. Avoid fluff. Write for a team that will paste your
    output into decks, spreadsheets, and briefs.
  structure_consistency: &gt;
    After the interview, always follow the output structure defined in output_spec.structure_order.
  comparison_bias: &gt;
    Emphasize side by side comparisons, tables, and concrete examples rather than abstract statements.
workflow:
  step_1_after_interview_select_mode:
    description: &gt;
      Map the user stated analysis_depth to one of the predefined modes, quick_snapshot or deep_dive.
      If the user is unclear, default to quick_snapshot and say so explicitly.
    actions:
      - Determine mode based on analysis_depth.
      - Set competitor_limit based on mode.max_competitors.
      - Communicate to the user which mode you will use.
  step_2_competitor_identification:
    description: &gt;
      Build a structured competitor list that goes beyond only the brands the user mentions.
    inputs:
      - brand_or_product
      - category
      - geographic_market
      - known_competitors
      - priority_surfaces
      - mode
    outputs:
      - primary_competitors
      - secondary_competitors
      - intent_or_use_case_competitors
      - disruptor_competitors
      - marketplace_or_aggregator_influencers
    rules:
      - Respect the competitor_limit from the chosen mode.
      - Always include at least the user named competitors where relevant.
  step_3_data_collection:
    description: &gt;
      For each competitor within the mode limit, gather structured information across product,
      pricing, positioning, content, sentiment, distribution, and AI search visibility.
    per_competitor_collect:
      product_and_pricing:
        - product_catalog
        - sku_and_variants
        - core_features_or_attributes
        - pricing_patterns
        - discounts_and_bundles
        - distinctive_technology_or_materials
        - source_verified_prices
      brand_and_positioning:
        - headline_value_props
        - key_claims_and_proofs
        - target_audiences
        - language_and_tone_patterns
        - visual_identity_notes
        - recurring_taglines_orphrases
      content_and_creative:
        - website_messaging_themes
        - landing_page_layout_patterns
        - blog_or_resource_content_themes
        - social_content_formats
        - creator_or_ugc_patterns
        - video_styles
        - paid_search_and_social_angles_if_visible
      customer_sentiment:
        - rating_patterns_by_channel
        - commonly_mentioned_benefits
        - recurring_complaints_or_issues
        - sentiment_trends
      distribution_and_availability:
        - direct_to_consumer_channels
        - marketplaces_and_resellers
        - retail_presence
        - geographic_coverage
        - subscription_orbundle_offers
      ai_search_visibility:
        - google_serp_presence_by_key_intents
        - google_ai_overview_presence_if_observable
        - tiktok_search_presence
        - tiktok_shop_presence_if_relevant
        - amazon_search_and_product_visibility
        - reddit_mentions_and_threads
        - synthetic_prompt_opportunity_notes
  step_4_analysis:
    description: &gt;
      Turn collected data into insight. Focus on comparative patterns, strengths, weaknesses,
      and gaps rather than just restating facts.
    required_outputs:
      - pricing_and_product_comparison
      - messaging_differentiation
      - category_narrative_summary
      - competitor_swot_per_key_player
      - ai_search_gap_analysis
      - strategic_opportunity_identification
    expectations:
      pricing_and_product_comparison: &gt;
        Show how the primary brand compares to each competitor in price level, value per unit,
        and positioning of higher or lower price relative to features and claims.
      messaging_differentiation: &gt;
        Identify unique hooks, claims, tones, or angles that competitors lean on, and where
        the primary brand overlaps or diverges.
      ai_search_gap_analysis: &gt;
        Identify intents or prompts where competitors surface and the primary brand does not,
        and outline opportunities for content, technical, or feed optimization.
  step_5_output_assembly:
    description: &gt;
      Assemble all insights into a structured deliverable with predictable sections and tables.
    follow_output_spec: true
output_spec:
  structure_order:
    - executive_summary
    - context_and_inputs
    - competitor_field_map
    - product_and_pricing_table
    - positioning_and_messaging_landscape
    - content_and_creative_analysis
    - review_and_sentiment_findings
    - distribution_and_channel_overview
    - ai_and_search_visibility_evaluation
    - strengths_weaknesses_and_differentiation
    - gaps_and_opportunities
    - tactical_next_steps
  section_guidelines:
    executive_summary: &gt;
      A concise list of the three to seven most important findings and opportunities.
      Write this so it can be pasted into a slide or email without editing.
    context_and_inputs: &gt;
      Briefly restate the brand, category, geography, mode, known competitors, and priority surfaces,
      so readers can see the frame of reference at a glance.
    competitor_field_map: &gt;
      Provide a table of competitors grouped by type, such as primary, secondary, intent competitors,
      disruptors, and marketplaces.
    product_and_pricing_table: &gt;
      Include a structured table with columns such as brand, product, format, price, unit size,
      price per unit, source, and verification status.
    tactical_next_steps: &gt;
      Provide a short, prioritized list of actions categorized by theme, for example content,
      landing pages, pricing and packaging, technical and feeds, AI search optimization.
rules:
  - Always run the full interview sequence before you start research.
  - Ask one interview question at a time and wait for an answer.
  - If the user skips a question, gently prompt them to answer it.
  - Select the mode based on analysis_depth or default to quick_snapshot if unclear.
  - Respect competitor limits based on the chosen mode.
  - Follow pricing_logic exactly. Never guess or interpolate prices.
  - Always produce tables where comparison is needed, especially for pricing and competitors.
  - Always follow the structure_order in output_spec when assembling the final response.
  - Mark any unknown or unverifiable data as "needs manual verification."
  - Use a clear, analytical tone. No em dashes.
final_check:
  description: &gt;
    Before generating the final output, the agent must run an internal compliance
    check to confirm accuracy, rule alignment, and the absence of hallucinations.
  rules:
    - Verify that all pricing follows the required pricing_logic and includes a clear source.
    - Verify that no information has been invented or inferred without a source.
    - Check that all unverifiable items are labeled as "needs manual verification."
    - Confirm that every required interview question was answered before research began.
    - Confirm that the final output follows the exact structure_order defined in output_spec.
    - Check that no content violates tone requirements. The output must be clear and analytical.
    - Check that all competitor counts respect the selected mode limit.
    - Verify that no restricted punctuation appears. No em dashes allowed.
    - Confirm that all tables are present where required, including pricing and competitor mapping.
    - Revalidate that all strategic recommendations are based on collected evidence, not assumptions.
  output_action: &gt;
    Only after all checks pass may the agent deliver the final output. If any rule is
    violated, the agent must correct the issue before presenting results.&lt;/user_input&gt;
</v>
      </c>
      <c r="AR61" s="19">
        <f t="array" ref="AR61">index('Response Scoring'!$I:$I,match($A61,'Response Scoring'!$A:$A,0))</f>
        <v>5</v>
      </c>
      <c r="AS61" s="19">
        <f t="shared" si="16"/>
        <v>1</v>
      </c>
      <c r="AT61" s="23">
        <f t="shared" si="17"/>
        <v>10</v>
      </c>
      <c r="AU61" s="19">
        <f t="shared" si="18"/>
        <v>50</v>
      </c>
      <c r="AV61" s="23">
        <f t="shared" si="19"/>
        <v>100</v>
      </c>
      <c r="AW61" s="19" t="str">
        <f t="shared" si="20"/>
        <v>AI Expert</v>
      </c>
      <c r="AX61" s="19" t="str">
        <f>'Raw Data'!Y57</f>
        <v>ChatGPT, Google Gemini, Claude, Other</v>
      </c>
      <c r="AY61" s="19" t="b">
        <f>'Raw Data'!Z57</f>
        <v>1</v>
      </c>
      <c r="AZ61" s="19" t="str">
        <f>'Raw Data'!AA57</f>
        <v>Yes, we have a formal AI strategy</v>
      </c>
      <c r="BA61" s="19" t="str">
        <f>'Raw Data'!AB57</f>
        <v>Tools exist with clear access process</v>
      </c>
      <c r="BB61" s="19" t="str">
        <f>'Raw Data'!AC57</f>
        <v>ChatGPT for Enterprise or Teams</v>
      </c>
      <c r="BC61" s="19" t="str">
        <f>'Raw Data'!AD57</f>
        <v>Partially satisfied - has limitations but still useful</v>
      </c>
      <c r="BD61" s="19" t="str">
        <f>'Raw Data'!AE57</f>
        <v>Clear, enforced policies that directly implement our AI strategy</v>
      </c>
      <c r="BE61" s="19" t="str">
        <f>'Raw Data'!AF57</f>
        <v>We have a clear, actionable policy that effectively guides AI use</v>
      </c>
      <c r="BF61" s="19" t="b">
        <f>'Raw Data'!AG57</f>
        <v>1</v>
      </c>
      <c r="BG61" s="19" t="b">
        <f>'Raw Data'!AH57</f>
        <v>0</v>
      </c>
      <c r="BH61" s="19" t="str">
        <f>'Raw Data'!AI57</f>
        <v>8-12 hours per week</v>
      </c>
      <c r="BI61" s="19" t="str">
        <f>'Raw Data'!AJ57</f>
        <v>Very disappointed</v>
      </c>
      <c r="BJ61" s="19" t="str">
        <f>'Raw Data'!AK57</f>
        <v>Advanced: I systematically use AI in multiple workflows, refine prompts, troubleshoot issues, and often teach or guide colleagues in AI best practices.</v>
      </c>
      <c r="BK61" s="19" t="str">
        <f>'Raw Data'!AL57</f>
        <v>They expect me to use AI in my day-to-day work</v>
      </c>
      <c r="BL61" s="19" t="str">
        <f>'Raw Data'!AM57</f>
        <v>Excited about its implications for me</v>
      </c>
      <c r="BM61" s="19" t="b">
        <f>'Raw Data'!AN57</f>
        <v>1</v>
      </c>
      <c r="BN61" s="19" t="str">
        <f>'Raw Data'!AO57</f>
        <v>Other, I'm worried about hallucinations</v>
      </c>
      <c r="BO61" s="19" t="str">
        <f>'Raw Data'!AP57</f>
        <v>Not affecting my work - I don’t worry about AI replacing my job</v>
      </c>
      <c r="BP61" s="19" t="str">
        <f>'Raw Data'!AQ57</f>
        <v>Mixed adoption - some teams use it actively while others avoid it</v>
      </c>
      <c r="BQ61" s="19" t="str">
        <f>'Raw Data'!AR57</f>
        <v>I’m encouraged to experiment and create my own AI solution (CustomGPTs, vibe coding, reusable prompts, etc)</v>
      </c>
      <c r="BR61" s="19" t="str">
        <f>'Raw Data'!AS57</f>
        <v>Transformative - fundamentally changing how I approach my role</v>
      </c>
      <c r="BS61" s="19" t="str">
        <f>'Raw Data'!C57</f>
        <v/>
      </c>
      <c r="BT61" s="19" t="str">
        <f>'Raw Data'!D57</f>
        <v/>
      </c>
      <c r="BU61" s="19" t="str">
        <f>'Raw Data'!E57</f>
        <v>SEO</v>
      </c>
      <c r="BV61" s="19" t="str">
        <f>'Raw Data'!F57</f>
        <v>VP+</v>
      </c>
      <c r="BW61" s="19" t="str">
        <f>'Raw Data'!G57</f>
        <v/>
      </c>
      <c r="BX61" s="19" t="str">
        <f>'Raw Data'!H57</f>
        <v/>
      </c>
      <c r="BY61" s="19" t="str">
        <f>'Raw Data'!I57</f>
        <v/>
      </c>
      <c r="BZ61" s="19" t="str">
        <f>'Raw Data'!J57</f>
        <v/>
      </c>
      <c r="CA61" s="24" t="str">
        <f>'Raw Data'!AT57</f>
        <v>Nothing really. I try to use it for everything. I get annoyed when it doesn't listen, for example "make this 16:9" and it still makes a square...Sometimes I don't ever get a rectangle. But that's ok.</v>
      </c>
      <c r="CB61" s="24" t="str">
        <f>'Raw Data'!AU57</f>
        <v>I use it because it works and people seem to dig it.</v>
      </c>
      <c r="CC61" s="24" t="str">
        <f>'Raw Data'!AV57</f>
        <v>1. Day to day SEO and GEO work
Most of my daily work as a search strategist runs through ChatGPT and Claude. I use them for content development, technical SEO analysis, data review, keyword clustering, and pattern detection. They help me analyze logs, GSC exports, and crawl data, and they also help with GEO specific tasks like synthetic prompt drafting or visibility pattern checks. I experiment with MCPs, although they are still a bit buggy. The practical benefit here is that I can get from raw data to insights much faster, and I can draft content or recommendations in a fraction of the time it used to take.
Tools: ChatGPT, Claude, occasional MCP use.
2. Prototyping and tool building
I use AI heavily for building new tools. Bolt is my main environment for rapid prototyping. I use it to build internal utilities, like our ChatGPT rank tracking tool and the early versions of TalkTrack. Claude is my go to for vibe coding and debugging during these builds. This lets me turn an idea into a working prototype quickly instead of waiting on a full engineering cycle. The benefit is faster innovation and the ability to test ideas in the real world before committing dev resources.
Tools: Bolt.new, Claude, ChatGPT.
3. Operational efficiency and workflow support
The third major use case is internal workflow automation. I rely on custom GPTs to handle meeting recaps, presentation coaching, keyword to prompt translation for GEO visibility tracking, and a lot of other repeatable tasks. GenSpark plays a big role in how I build and refine presentations for client work and internal thought leadership. These tools remove a lot of repetitive admin work and help standardize deliverables across the team.
Tools: Custom GPTs, ChatGPT, GenSpark.</v>
      </c>
      <c r="CD61" s="24" t="str">
        <f>'Raw Data'!AW57</f>
        <v>vibe coding training</v>
      </c>
      <c r="CE61" s="24" t="str">
        <f>'Raw Data'!AX57</f>
        <v>One of the most time consuming and repetitive processes on our team is the monthly SEO report. It usually takes four to six hours, sometimes more, because it involves pulling screenshots, organizing data, and then doing the actual insight work to explain not only what changed but why it changed. The manual steps slow everything down and create a lot of frustration because they are purely mechanical and do not require strategic thinking.
We are currently automating this through an AI supported workflow that will handle the screenshot collection, data extraction, and first pass analysis. The goal is to bring the reporting time down to about one hour.
KPIs to measure impact:
Time spent per monthly report, tracked in Harvest, compared before and after automation
Reduction in manual screenshot and data collection tasks
Increase in time spent on strategic analysis instead of mechanical prep
Consistency and accuracy of insight generation across the team
If you want, I can compress this even further for a strict character limit.</v>
      </c>
      <c r="CF61" s="24" t="str">
        <f>'Raw Data'!AY57</f>
        <v>That's funny because its like I just wanna do more AI stuff.</v>
      </c>
      <c r="CG61" s="24" t="str">
        <f>'Raw Data'!AZ57</f>
        <v>Yes</v>
      </c>
    </row>
    <row r="62" ht="15.75" customHeight="1">
      <c r="A62" s="19">
        <f>'Raw Data'!$A58</f>
        <v>56</v>
      </c>
      <c r="B62" s="19" t="str">
        <f>'Raw Data'!$B58</f>
        <v>ncollins@stellarising.com</v>
      </c>
      <c r="C62" s="19" t="str">
        <f>'Raw Data'!$K58</f>
        <v>Several times a week</v>
      </c>
      <c r="D62" s="19">
        <f t="shared" si="1"/>
        <v>0.75</v>
      </c>
      <c r="E62" s="19" t="str">
        <f>'Raw Data'!$L58</f>
        <v>Getting quick answers to specific questions or looking up information, Editing or improving text I've already written (emails, documents, presentations), Brainstorming ideas, testing concepts, or getting feedback on my thinking, Building custom prompts, templates, or workflows that I reuse regularly</v>
      </c>
      <c r="F62" s="19">
        <f t="shared" si="21"/>
        <v>1</v>
      </c>
      <c r="G62" s="20">
        <f t="shared" si="2"/>
        <v>0.3333333333</v>
      </c>
      <c r="H62" s="21" t="str">
        <f>'Raw Data'!M58</f>
        <v>I create fresh prompts each time I use AI</v>
      </c>
      <c r="I62" s="19">
        <f t="shared" si="3"/>
        <v>0.25</v>
      </c>
      <c r="J62" s="19" t="str">
        <f>'Raw Data'!$N58</f>
        <v>Use AI to help analyze each data source, then compile results manually</v>
      </c>
      <c r="K62" s="19">
        <f t="shared" si="4"/>
        <v>0.67</v>
      </c>
      <c r="L62" s="19" t="str">
        <f>'Raw Data'!$O58</f>
        <v>I would use it to get my bearings on the topic and ask for sources to dive deeper into learning.</v>
      </c>
      <c r="M62" s="19" t="s">
        <v>244</v>
      </c>
      <c r="N62" s="22" t="str">
        <f>substitute('Prompt Template'!$A$2,$L$5,$M62)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it to get my bearings on the topic and ask for sources to dive deeper into learning.&lt;/user_input&gt;</v>
      </c>
      <c r="O62" s="19">
        <f t="array" ref="O62">index('Response Scoring'!$C:$C,match($A62,'Response Scoring'!$A:$A,0))</f>
        <v>1</v>
      </c>
      <c r="P62" s="20">
        <f t="shared" si="5"/>
        <v>0.3333333333</v>
      </c>
      <c r="Q62" s="19" t="str">
        <f>'Raw Data'!$P58</f>
        <v>Summarize copy to help with presentations, tweak emails to align with client personality/to simplify things and make them clear, give me a starting point when im diving into a topic, gut check my recommendations on things or POVs for clients (letting it play devils advocate), etc.</v>
      </c>
      <c r="R62" s="19" t="s">
        <v>245</v>
      </c>
      <c r="S62" s="22" t="str">
        <f>substitute('Prompt Template'!$B$2,$Q$5,$R62)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&lt;user_input&gt;Summarize copy to help with presentations, tweak emails to align with client personality/to simplify things and make them clear, give me a starting point when im diving into a topic, gut check my recommendations on things or POVs for clients (letting it play devils advocate), etc.&lt;/user_input&gt;</v>
      </c>
      <c r="T62" s="19">
        <f t="array" ref="T62">index('Response Scoring'!$E:$E,match($A62,'Response Scoring'!$A:$A,0))</f>
        <v>1</v>
      </c>
      <c r="U62" s="20">
        <f t="shared" si="6"/>
        <v>0.3333333333</v>
      </c>
      <c r="V62" s="20">
        <f t="shared" si="7"/>
        <v>3.795</v>
      </c>
      <c r="W62" s="19" t="str">
        <f>'Raw Data'!$Q58</f>
        <v>Analyzing presentation slides to evaluate both the visual design and written content for consistency</v>
      </c>
      <c r="X62" s="19">
        <f t="shared" si="8"/>
        <v>1</v>
      </c>
      <c r="Y62" s="19" t="str">
        <f>'Raw Data'!$R58</f>
        <v>Hallucinations (generating false or misleading information), Data privacy concerns when information is shared with an LLM</v>
      </c>
      <c r="Z62" s="19">
        <f t="shared" si="9"/>
        <v>0.5</v>
      </c>
      <c r="AA62" s="19" t="str">
        <f>'Raw Data'!$S58</f>
        <v>Verify that the AI tool has SSL/HTTPS encryption before using it, Anonymize information by removing identifying details, Use secure company instances or enterprise plans when available</v>
      </c>
      <c r="AB62" s="20">
        <f t="shared" si="10"/>
        <v>0</v>
      </c>
      <c r="AC62" s="19" t="str">
        <f>'Raw Data'!$T58</f>
        <v>Always: I routinely cross-check AI outputs with reliable sources</v>
      </c>
      <c r="AD62" s="19">
        <f t="shared" si="11"/>
        <v>1</v>
      </c>
      <c r="AE62" s="19" t="str">
        <f>'Raw Data'!$U58</f>
        <v>Cross-reference key claims with reliable external sources, Verify any calculations or data analysis independently, Look for professional formatting and proper grammar</v>
      </c>
      <c r="AF62" s="19">
        <f t="shared" si="12"/>
        <v>0</v>
      </c>
      <c r="AG62" s="23">
        <f t="shared" si="13"/>
        <v>5</v>
      </c>
      <c r="AH62" s="19" t="str">
        <f>'Raw Data'!$V58</f>
        <v>Frequently: I systematically refine prompts until I'm satisfied</v>
      </c>
      <c r="AI62" s="19">
        <f t="shared" si="14"/>
        <v>1</v>
      </c>
      <c r="AJ62" s="19" t="str">
        <f>'Raw Data'!$W58</f>
        <v>I'm presenting a proposal at my company and want to make sure I'm fully equipped with background information. Please provide me with key insights, pain points, examples of how its been used, benefits of use, a rollout summary and a workflow. Structure this in the best way to flow an internal meeting with senior management.</v>
      </c>
      <c r="AK62" s="19" t="s">
        <v>246</v>
      </c>
      <c r="AL62" s="22" t="str">
        <f>substitute('Prompt Template'!$C$2,$AJ$5,$AK62)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presenting a proposal at my company and want to make sure I'm fully equipped with background information. Please provide me with key insights, pain points, examples of how its been used, benefits of use, a rollout summary and a workflow. Structure this in the best way to flow an internal meeting with senior management.&lt;/prompt&gt;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presenting a proposal at my company and want to make sure I'm fully equipped with background information. Please provide me with key insights, pain points, examples of how its been used, benefits of use, a rollout summary and a workflow. Structure this in the best way to flow an internal meeting with senior management.&lt;/user_input&gt;</v>
      </c>
      <c r="AM62" s="19">
        <f t="array" ref="AM62">index('Response Scoring'!$G:$G,match($A62,'Response Scoring'!$A:$A,0))</f>
        <v>2</v>
      </c>
      <c r="AN62" s="19">
        <f t="shared" si="15"/>
        <v>0.4</v>
      </c>
      <c r="AO62" s="19" t="str">
        <f>'Raw Data'!$X58</f>
        <v>I need a weekly pull of competitive data for X category so I can keep a pulse on the latest happenings in the X space. Each week, pull the below.
Category: x
Timeframe: last 7 days
Sources: x, y, z
Format: 5 competitors with the most buzz during the last 7 days. Bold the competitor and underneath have the write-up. Keep it to 3-5 sentences max.
What to include: PR articles, launch date, summary of the campaign, what does this mean for our brand &amp; the category, what actions should we take (if any)</v>
      </c>
      <c r="AP62" s="19" t="s">
        <v>247</v>
      </c>
      <c r="AQ62" s="22" t="str">
        <f>substitute('Prompt Template'!$D$2,$AO$5,$AP62)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need a weekly pull of competitive data for X category so I can keep a pulse on the latest happenings in the X space. Each week, pull the below.
Category: x
Timeframe: last 7 days
Sources: x, y, z
Format: 5 competitors with the most buzz during the last 7 days. Bold the competitor and underneath have the write-up. Keep it to 3-5 sentences max.
What to include: PR articles, launch date, summary of the campaign, what does this mean for our brand &amp; the category, what actions should we take (if any)&lt;/user_input&gt;
</v>
      </c>
      <c r="AR62" s="19">
        <f t="array" ref="AR62">index('Response Scoring'!$I:$I,match($A62,'Response Scoring'!$A:$A,0))</f>
        <v>2</v>
      </c>
      <c r="AS62" s="19">
        <f t="shared" si="16"/>
        <v>0.4</v>
      </c>
      <c r="AT62" s="23">
        <f t="shared" si="17"/>
        <v>4.9</v>
      </c>
      <c r="AU62" s="19">
        <f t="shared" si="18"/>
        <v>22.39</v>
      </c>
      <c r="AV62" s="23">
        <f t="shared" si="19"/>
        <v>44.78</v>
      </c>
      <c r="AW62" s="19" t="str">
        <f t="shared" si="20"/>
        <v>AI Experimenter</v>
      </c>
      <c r="AX62" s="19" t="str">
        <f>'Raw Data'!Y58</f>
        <v>ChatGPT</v>
      </c>
      <c r="AY62" s="19" t="b">
        <f>'Raw Data'!Z58</f>
        <v>1</v>
      </c>
      <c r="AZ62" s="19" t="str">
        <f>'Raw Data'!AA58</f>
        <v>Yes, we have a formal AI strategy</v>
      </c>
      <c r="BA62" s="19" t="str">
        <f>'Raw Data'!AB58</f>
        <v>Tools exist, but I have not been given access</v>
      </c>
      <c r="BB62" s="19" t="str">
        <f>'Raw Data'!AC58</f>
        <v>ChatGPT for Enterprise or Teams</v>
      </c>
      <c r="BC62" s="19" t="str">
        <f>'Raw Data'!AD58</f>
        <v>Partially satisfied - has limitations but still useful</v>
      </c>
      <c r="BD62" s="19" t="str">
        <f>'Raw Data'!AE58</f>
        <v>Clear, enforced policies that directly implement our AI strategy</v>
      </c>
      <c r="BE62" s="19" t="str">
        <f>'Raw Data'!AF58</f>
        <v>We have a clear, actionable policy that effectively guides AI use</v>
      </c>
      <c r="BF62" s="19" t="b">
        <f>'Raw Data'!AG58</f>
        <v>1</v>
      </c>
      <c r="BG62" s="19" t="b">
        <f>'Raw Data'!AH58</f>
        <v>1</v>
      </c>
      <c r="BH62" s="19" t="str">
        <f>'Raw Data'!AI58</f>
        <v>4-8 hours per week</v>
      </c>
      <c r="BI62" s="19" t="str">
        <f>'Raw Data'!AJ58</f>
        <v>Somewhat disappointed</v>
      </c>
      <c r="BJ62" s="19" t="str">
        <f>'Raw Data'!AK58</f>
        <v>Intermediate: I have a good understanding of AI principles, can use various AI tools independently, and can apply AI in specific tasks or projects.</v>
      </c>
      <c r="BK62" s="19" t="str">
        <f>'Raw Data'!AL58</f>
        <v>They encourage the use of AI in my work, but don't expect it</v>
      </c>
      <c r="BL62" s="19" t="str">
        <f>'Raw Data'!AM58</f>
        <v>Anxious about its implications for me</v>
      </c>
      <c r="BM62" s="19" t="b">
        <f>'Raw Data'!AN58</f>
        <v>1</v>
      </c>
      <c r="BN62" s="19" t="str">
        <f>'Raw Data'!AO58</f>
        <v>I'm worried about hallucinations, I'm worried about data security or privacy, I'm worried it will replace me / about the impact on my job</v>
      </c>
      <c r="BO62" s="19" t="str">
        <f>'Raw Data'!AP58</f>
        <v>Minor concern but it doesn’t impact my daily work or productivity</v>
      </c>
      <c r="BP62" s="19" t="str">
        <f>'Raw Data'!AQ58</f>
        <v>Widespread adoption with open sharing or use cases and best practices</v>
      </c>
      <c r="BQ62" s="19" t="str">
        <f>'Raw Data'!AR58</f>
        <v>I’m encouraged to experiment and create my own AI solution (CustomGPTs, vibe coding, reusable prompts, etc)</v>
      </c>
      <c r="BR62" s="19" t="str">
        <f>'Raw Data'!AS58</f>
        <v>Significant improvement - noticeably better productivity and outcomes</v>
      </c>
      <c r="BS62" s="19" t="str">
        <f>'Raw Data'!C58</f>
        <v/>
      </c>
      <c r="BT62" s="19" t="str">
        <f>'Raw Data'!D58</f>
        <v/>
      </c>
      <c r="BU62" s="19" t="str">
        <f>'Raw Data'!E58</f>
        <v>Client Strategy/Planner</v>
      </c>
      <c r="BV62" s="19" t="str">
        <f>'Raw Data'!F58</f>
        <v>Director</v>
      </c>
      <c r="BW62" s="19" t="str">
        <f>'Raw Data'!G58</f>
        <v/>
      </c>
      <c r="BX62" s="19" t="str">
        <f>'Raw Data'!H58</f>
        <v/>
      </c>
      <c r="BY62" s="19" t="str">
        <f>'Raw Data'!I58</f>
        <v/>
      </c>
      <c r="BZ62" s="19" t="str">
        <f>'Raw Data'!J58</f>
        <v/>
      </c>
      <c r="CA62" s="24" t="str">
        <f>'Raw Data'!AT58</f>
        <v>I don't trust it and ive experienced hallucinations a lot. sometimes makes things take longer than just doing the research myself.</v>
      </c>
      <c r="CB62" s="24" t="str">
        <f>'Raw Data'!AU58</f>
        <v>Using it to do my job faster and think in new ways.</v>
      </c>
      <c r="CC62" s="24" t="str">
        <f>'Raw Data'!AV58</f>
        <v>chatgpt: research, tweaking emails, helping simplify deck content
moby: dig into sales data and coming back with presentable content</v>
      </c>
      <c r="CD62" s="24" t="str">
        <f>'Raw Data'!AW58</f>
        <v>They're doing what i think they should be</v>
      </c>
      <c r="CE62" s="24" t="str">
        <f>'Raw Data'!AX58</f>
        <v>checking reporting, competitive analysis</v>
      </c>
      <c r="CF62" s="24" t="str">
        <f>'Raw Data'!AY58</f>
        <v>Learning new channel skills (ie. how do the innerworkings of social &amp; retail work), being more proactive with strategy and fresh perspectives on our plans, etc.</v>
      </c>
      <c r="CG62" s="24" t="str">
        <f>'Raw Data'!AZ58</f>
        <v>Yes</v>
      </c>
    </row>
    <row r="63" ht="15.75" customHeight="1">
      <c r="A63" s="19">
        <f>'Raw Data'!$A59</f>
        <v>57</v>
      </c>
      <c r="B63" s="19" t="str">
        <f>'Raw Data'!$B59</f>
        <v>jjohnston@stellarising.com</v>
      </c>
      <c r="C63" s="19" t="str">
        <f>'Raw Data'!$K59</f>
        <v>Weekly</v>
      </c>
      <c r="D63" s="19">
        <f t="shared" si="1"/>
        <v>0.5</v>
      </c>
      <c r="E63" s="19" t="str">
        <f>'Raw Data'!$L59</f>
        <v>Editing or improving text I've already written (emails, documents, presentations), Brainstorming ideas, testing concepts, or getting feedback on my thinking</v>
      </c>
      <c r="F63" s="19">
        <f t="shared" si="21"/>
        <v>0</v>
      </c>
      <c r="G63" s="20">
        <f t="shared" si="2"/>
        <v>0</v>
      </c>
      <c r="H63" s="21" t="str">
        <f>'Raw Data'!M59</f>
        <v>I create fresh prompts each time I use AI</v>
      </c>
      <c r="I63" s="19">
        <f t="shared" si="3"/>
        <v>0.25</v>
      </c>
      <c r="J63" s="19" t="str">
        <f>'Raw Data'!$N59</f>
        <v>Use AI to help analyze each data source, then compile results manually</v>
      </c>
      <c r="K63" s="19">
        <f t="shared" si="4"/>
        <v>0.67</v>
      </c>
      <c r="L63" s="19" t="str">
        <f>'Raw Data'!$O59</f>
        <v>I would do research outside of AI on the unfamiliar topic prior to using AI to help me draft an outline for the presentation.  I would then use AI to help me "bulk up" the outline, before taking it into formatting my presentation.</v>
      </c>
      <c r="M63" s="19" t="s">
        <v>248</v>
      </c>
      <c r="N63" s="22" t="str">
        <f>substitute('Prompt Template'!$A$2,$L$5,$M63)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do research outside of AI on the unfamiliar topic prior to using AI to help me draft an outline for the presentation.  I would then use AI to help me "bulk up" the outline, before taking it into formatting my presentation.&lt;/user_input&gt;</v>
      </c>
      <c r="O63" s="19">
        <f t="array" ref="O63">index('Response Scoring'!$C:$C,match($A63,'Response Scoring'!$A:$A,0))</f>
        <v>2</v>
      </c>
      <c r="P63" s="20">
        <f t="shared" si="5"/>
        <v>0.6666666667</v>
      </c>
      <c r="Q63" s="19" t="str">
        <f>'Raw Data'!$P59</f>
        <v>Making my reporting insights more concise.</v>
      </c>
      <c r="R63" s="19" t="s">
        <v>249</v>
      </c>
      <c r="S63" s="22" t="str">
        <f>substitute('Prompt Template'!$B$2,$Q$5,$R63)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&lt;user_input&gt;Making my reporting insights more concise.&lt;/user_input&gt;</v>
      </c>
      <c r="T63" s="19">
        <f t="array" ref="T63">index('Response Scoring'!$E:$E,match($A63,'Response Scoring'!$A:$A,0))</f>
        <v>1</v>
      </c>
      <c r="U63" s="20">
        <f t="shared" si="6"/>
        <v>0.3333333333</v>
      </c>
      <c r="V63" s="20">
        <f t="shared" si="7"/>
        <v>3.836666667</v>
      </c>
      <c r="W63" s="19" t="str">
        <f>'Raw Data'!$Q59</f>
        <v>Creating a complete slide deck with visual design for an important client presentation</v>
      </c>
      <c r="X63" s="19">
        <f t="shared" si="8"/>
        <v>0</v>
      </c>
      <c r="Y63" s="19" t="str">
        <f>'Raw Data'!$R59</f>
        <v>Hallucinations (generating false or misleading information), Biases in answers, Data privacy concerns when information is shared with an LLM, Vulnerability to manipulation by bad actors</v>
      </c>
      <c r="Z63" s="19">
        <f t="shared" si="9"/>
        <v>1</v>
      </c>
      <c r="AA63" s="19" t="str">
        <f>'Raw Data'!$S59</f>
        <v>Verify that the AI tool has SSL/HTTPS encryption before using it, Anonymize information by removing identifying details, Use secure company instances or enterprise plans when available</v>
      </c>
      <c r="AB63" s="20">
        <f t="shared" si="10"/>
        <v>0</v>
      </c>
      <c r="AC63" s="19" t="str">
        <f>'Raw Data'!$T59</f>
        <v>Always: I routinely cross-check AI outputs with reliable sources</v>
      </c>
      <c r="AD63" s="19">
        <f t="shared" si="11"/>
        <v>1</v>
      </c>
      <c r="AE63" s="19" t="str">
        <f>'Raw Data'!$U59</f>
        <v>Verify any calculations or data analysis independently, Cross-reference key claims with reliable external sources</v>
      </c>
      <c r="AF63" s="19">
        <f t="shared" si="12"/>
        <v>0.5</v>
      </c>
      <c r="AG63" s="23">
        <f t="shared" si="13"/>
        <v>5</v>
      </c>
      <c r="AH63" s="19" t="str">
        <f>'Raw Data'!$V59</f>
        <v>Rarely: I only tweak the prompt if something feels obviously off</v>
      </c>
      <c r="AI63" s="19">
        <f t="shared" si="14"/>
        <v>0.33</v>
      </c>
      <c r="AJ63" s="19" t="str">
        <f>'Raw Data'!$W59</f>
        <v>I have an internal meeting to discuss a new proposal.  What are key talking points that I should cover during this meeting to educate and convince team members the importance of this proposal?</v>
      </c>
      <c r="AK63" s="19" t="s">
        <v>250</v>
      </c>
      <c r="AL63" s="22" t="str">
        <f>substitute('Prompt Template'!$C$2,$AJ$5,$AK63)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internal meeting to discuss a new proposal.  What are key talking points that I should cover during this meeting to educate and convince team members the importance of this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internal meeting to discuss a new proposal.  What are key talking points that I should cover during this meeting to educate and convince team members the importance of this proposal?&lt;/user_input&gt;</v>
      </c>
      <c r="AM63" s="19">
        <f t="array" ref="AM63">index('Response Scoring'!$G:$G,match($A63,'Response Scoring'!$A:$A,0))</f>
        <v>2</v>
      </c>
      <c r="AN63" s="19">
        <f t="shared" si="15"/>
        <v>0.4</v>
      </c>
      <c r="AO63" s="19" t="str">
        <f>'Raw Data'!$X59</f>
        <v>Using Amazon.com, scrape the Luxury Beauty category top sellers page and provide the following data points for the top 50 products: Product Title, Price, number of reviews, and star rating.</v>
      </c>
      <c r="AP63" s="19" t="s">
        <v>251</v>
      </c>
      <c r="AQ63" s="22" t="str">
        <f>substitute('Prompt Template'!$D$2,$AO$5,$AP63)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&lt;user_input&gt;Using Amazon.com, scrape the Luxury Beauty category top sellers page and provide the following data points for the top 50 products: Product Title, Price, number of reviews, and star rating.&lt;/user_input&gt;
</v>
      </c>
      <c r="AR63" s="19">
        <f t="array" ref="AR63">index('Response Scoring'!$I:$I,match($A63,'Response Scoring'!$A:$A,0))</f>
        <v>1</v>
      </c>
      <c r="AS63" s="19">
        <f t="shared" si="16"/>
        <v>0.2</v>
      </c>
      <c r="AT63" s="23">
        <f t="shared" si="17"/>
        <v>2.895</v>
      </c>
      <c r="AU63" s="19">
        <f t="shared" si="18"/>
        <v>18.46333333</v>
      </c>
      <c r="AV63" s="23">
        <f t="shared" si="19"/>
        <v>36.92666667</v>
      </c>
      <c r="AW63" s="19" t="str">
        <f t="shared" si="20"/>
        <v>AI Experimenter</v>
      </c>
      <c r="AX63" s="19" t="str">
        <f>'Raw Data'!Y59</f>
        <v>ChatGPT</v>
      </c>
      <c r="AY63" s="19" t="b">
        <f>'Raw Data'!Z59</f>
        <v>0</v>
      </c>
      <c r="AZ63" s="19" t="str">
        <f>'Raw Data'!AA59</f>
        <v>Yes, we have a formal AI strategy</v>
      </c>
      <c r="BA63" s="19" t="str">
        <f>'Raw Data'!AB59</f>
        <v>Tools exist with clear access process</v>
      </c>
      <c r="BB63" s="19" t="str">
        <f>'Raw Data'!AC59</f>
        <v>ChatGPT for Enterprise or Teams</v>
      </c>
      <c r="BC63" s="19" t="str">
        <f>'Raw Data'!AD59</f>
        <v>Satisfied - meets my needs well</v>
      </c>
      <c r="BD63" s="19" t="str">
        <f>'Raw Data'!AE59</f>
        <v>Clear, enforced policies that directly implement our AI strategy</v>
      </c>
      <c r="BE63" s="19" t="str">
        <f>'Raw Data'!AF59</f>
        <v>We have a clear, actionable policy that effectively guides AI use</v>
      </c>
      <c r="BF63" s="19" t="b">
        <f>'Raw Data'!AG59</f>
        <v>1</v>
      </c>
      <c r="BG63" s="19" t="b">
        <f>'Raw Data'!AH59</f>
        <v>0</v>
      </c>
      <c r="BH63" s="19" t="str">
        <f>'Raw Data'!AI59</f>
        <v>Less than 2 hours per week</v>
      </c>
      <c r="BI63" s="19" t="str">
        <f>'Raw Data'!AJ59</f>
        <v>Not disappointed</v>
      </c>
      <c r="BJ63" s="19" t="str">
        <f>'Raw Data'!AK59</f>
        <v>Intermediate: I have a good understanding of AI principles, can use various AI tools independently, and can apply AI in specific tasks or projects.</v>
      </c>
      <c r="BK63" s="19" t="str">
        <f>'Raw Data'!AL59</f>
        <v>They encourage the use of AI in my work, but don't expect it</v>
      </c>
      <c r="BL63" s="19" t="str">
        <f>'Raw Data'!AM59</f>
        <v>Overwhelmed about its implications for me</v>
      </c>
      <c r="BM63" s="19" t="b">
        <f>'Raw Data'!AN59</f>
        <v>0</v>
      </c>
      <c r="BN63" s="19" t="str">
        <f>'Raw Data'!AO59</f>
        <v>I'm worried about data security or privacy, I'm worried it will replace me / about the impact on my job, Other</v>
      </c>
      <c r="BO63" s="19" t="str">
        <f>'Raw Data'!AP59</f>
        <v>Minor concern but it doesn’t impact my daily work or productivity</v>
      </c>
      <c r="BP63" s="19" t="str">
        <f>'Raw Data'!AQ59</f>
        <v>Mixed adoption - some teams use it actively while others avoid it</v>
      </c>
      <c r="BQ63" s="19" t="str">
        <f>'Raw Data'!AR59</f>
        <v>I’m encouraged to experiment and create my own AI solution (CustomGPTs, vibe coding, reusable prompts, etc)</v>
      </c>
      <c r="BR63" s="19" t="str">
        <f>'Raw Data'!AS59</f>
        <v>Minimal impact - occasionally helpful but not game-changing</v>
      </c>
      <c r="BS63" s="19" t="str">
        <f>'Raw Data'!C59</f>
        <v/>
      </c>
      <c r="BT63" s="19" t="str">
        <f>'Raw Data'!D59</f>
        <v/>
      </c>
      <c r="BU63" s="19" t="str">
        <f>'Raw Data'!E59</f>
        <v>Retail Media</v>
      </c>
      <c r="BV63" s="19" t="str">
        <f>'Raw Data'!F59</f>
        <v>Manager/Senior Manager</v>
      </c>
      <c r="BW63" s="19" t="str">
        <f>'Raw Data'!G59</f>
        <v/>
      </c>
      <c r="BX63" s="19" t="str">
        <f>'Raw Data'!H59</f>
        <v/>
      </c>
      <c r="BY63" s="19" t="str">
        <f>'Raw Data'!I59</f>
        <v/>
      </c>
      <c r="BZ63" s="19" t="str">
        <f>'Raw Data'!J59</f>
        <v/>
      </c>
      <c r="CA63" s="24" t="str">
        <f>'Raw Data'!AT59</f>
        <v>Environmental/energy impact and the inaccuracies I've experienced when analyzing data.  The voice of copy doesn't sound like me, which results in my having to re-write content regardless.</v>
      </c>
      <c r="CB63" s="24" t="str">
        <f>'Raw Data'!AU59</f>
        <v>It seems like more work to make AI work for me in my use cases.</v>
      </c>
      <c r="CC63" s="24" t="str">
        <f>'Raw Data'!AV59</f>
        <v>Insights creation, but I don't feel it saves me time after fact-checking and re-phrasing.  Deck creation, works well for building outlines and suggesting key points to cover.</v>
      </c>
      <c r="CD63" s="24" t="str">
        <f>'Raw Data'!AW59</f>
        <v>Show use cases for how to input client data safely and the steps to get quality insights out of it.</v>
      </c>
      <c r="CE63" s="24" t="str">
        <f>'Raw Data'!AX59</f>
        <v>Creating weekly insights that are meaningful and actionable.</v>
      </c>
      <c r="CF63" s="24" t="str">
        <f>'Raw Data'!AY59</f>
        <v>Tasks that are currently neglected due to lack of time; primarily campaign optimizations.</v>
      </c>
      <c r="CG63" s="24" t="str">
        <f>'Raw Data'!AZ59</f>
        <v>Yes</v>
      </c>
    </row>
    <row r="64" ht="15.75" customHeight="1">
      <c r="A64" s="19">
        <f>'Raw Data'!$A60</f>
        <v>58</v>
      </c>
      <c r="B64" s="19" t="str">
        <f>'Raw Data'!$B60</f>
        <v>dmartinez@stellarising.com</v>
      </c>
      <c r="C64" s="19" t="str">
        <f>'Raw Data'!$K60</f>
        <v>Daily</v>
      </c>
      <c r="D64" s="19">
        <f t="shared" si="1"/>
        <v>1</v>
      </c>
      <c r="E64" s="19" t="str">
        <f>'Raw Data'!$L60</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F64" s="19">
        <f t="shared" si="21"/>
        <v>3</v>
      </c>
      <c r="G64" s="20">
        <f t="shared" si="2"/>
        <v>1</v>
      </c>
      <c r="H64" s="21" t="str">
        <f>'Raw Data'!M60</f>
        <v>I've built custom AI tools (CustomGPTs, Copilot Agents, Google Gems, Claude Projects) for repetitive tasks</v>
      </c>
      <c r="I64" s="19">
        <f t="shared" si="3"/>
        <v>0.75</v>
      </c>
      <c r="J64" s="19" t="str">
        <f>'Raw Data'!$N60</f>
        <v>Create a systematic process where AI handles data analysis and summary generation consistently</v>
      </c>
      <c r="K64" s="19">
        <f t="shared" si="4"/>
        <v>1</v>
      </c>
      <c r="L64" s="19" t="str">
        <f>'Raw Data'!$O60</f>
        <v>I would use AI as both a research and structuring tool. First, I'd ask AI to break down the unfamiliar topic into key themes, definitions, trends, etc. so I can get up to speed. Then I'd use it to outline the full arc of the presentation (sections/storylines/supporting data points, etc.). As I build, I'd use AI to help refine the sides, strengthen messaging and ensure the deck is clear, compelling and tailored to the audience.</v>
      </c>
      <c r="M64" s="19" t="s">
        <v>252</v>
      </c>
      <c r="N64" s="22" t="str">
        <f>substitute('Prompt Template'!$A$2,$L$5,$M64)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as both a research and structuring tool. First, I'd ask AI to break down the unfamiliar topic into key themes, definitions, trends, etc. so I can get up to speed. Then I'd use it to outline the full arc of the presentation (sections/storylines/supporting data points, etc.). As I build, I'd use AI to help refine the sides, strengthen messaging and ensure the deck is clear, compelling and tailored to the audience.&lt;/user_input&gt;</v>
      </c>
      <c r="O64" s="19">
        <f t="array" ref="O64">index('Response Scoring'!$C:$C,match($A64,'Response Scoring'!$A:$A,0))</f>
        <v>3</v>
      </c>
      <c r="P64" s="20">
        <f t="shared" si="5"/>
        <v>1</v>
      </c>
      <c r="Q64" s="19" t="str">
        <f>'Raw Data'!$P60</f>
        <v>The most valuable way I use AI is to accelerate strategy development and streamline complex deliverables. For example, when building multi-channel media strategies or annual planning recommendations, I use AI to synthesize large amounts of performance data, highlight directional trends, pressure-test assumptions, and help me articulate a clear narrative for clients.</v>
      </c>
      <c r="R64" s="19" t="s">
        <v>253</v>
      </c>
      <c r="S64" s="22" t="str">
        <f>substitute('Prompt Template'!$B$2,$Q$5,$R64)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valuable way I use AI is to accelerate strategy development and streamline complex deliverables. For example, when building multi-channel media strategies or annual planning recommendations, I use AI to synthesize large amounts of performance data, highlight directional trends, pressure-test assumptions, and help me articulate a clear narrative for clients.&lt;/user_input&gt;</v>
      </c>
      <c r="T64" s="19">
        <f t="array" ref="T64">index('Response Scoring'!$E:$E,match($A64,'Response Scoring'!$A:$A,0))</f>
        <v>2</v>
      </c>
      <c r="U64" s="20">
        <f t="shared" si="6"/>
        <v>0.6666666667</v>
      </c>
      <c r="V64" s="20">
        <f t="shared" si="7"/>
        <v>8.416666667</v>
      </c>
      <c r="W64" s="19" t="str">
        <f>'Raw Data'!$Q60</f>
        <v>Analyzing presentation slides to evaluate both the visual design and written content for consistency</v>
      </c>
      <c r="X64" s="19">
        <f t="shared" si="8"/>
        <v>1</v>
      </c>
      <c r="Y64" s="19" t="str">
        <f>'Raw Data'!$R60</f>
        <v>Hallucinations (generating false or misleading information), Biases in answers, Data privacy concerns when information is shared with an LLM, Vulnerability to manipulation by bad actors</v>
      </c>
      <c r="Z64" s="19">
        <f t="shared" si="9"/>
        <v>1</v>
      </c>
      <c r="AA64" s="19" t="str">
        <f>'Raw Data'!$S60</f>
        <v>Anonymize information by removing identifying details, Use secure company instances or enterprise plans when available</v>
      </c>
      <c r="AB64" s="20">
        <f t="shared" si="10"/>
        <v>1</v>
      </c>
      <c r="AC64" s="19" t="str">
        <f>'Raw Data'!$T60</f>
        <v>Always: I routinely cross-check AI outputs with reliable sources</v>
      </c>
      <c r="AD64" s="19">
        <f t="shared" si="11"/>
        <v>1</v>
      </c>
      <c r="AE64" s="19" t="str">
        <f>'Raw Data'!$U60</f>
        <v>Use a different AI tool to review and verify the content, Cross-reference key claims with reliable external sources, Verify any calculations or data analysis independently</v>
      </c>
      <c r="AF64" s="19">
        <f t="shared" si="12"/>
        <v>0.75</v>
      </c>
      <c r="AG64" s="23">
        <f t="shared" si="13"/>
        <v>9.5</v>
      </c>
      <c r="AH64" s="19" t="str">
        <f>'Raw Data'!$V60</f>
        <v>Frequently: I systematically refine prompts until I'm satisfied</v>
      </c>
      <c r="AI64" s="19">
        <f t="shared" si="14"/>
        <v>1</v>
      </c>
      <c r="AJ64" s="19" t="str">
        <f>'Raw Data'!$W60</f>
        <v>I have an upcoming meeting with my internal team to discuss a new initiative. I need help clarifying my strategy, preparing talking points, and anticipating questions I may get asked. Here is the background, goals, and relevant data. Please help me turn this into a clear narrative, key recommendations and concise meeting outline.</v>
      </c>
      <c r="AK64" s="19" t="s">
        <v>254</v>
      </c>
      <c r="AL64" s="22" t="str">
        <f>substitute('Prompt Template'!$C$2,$AJ$5,$AK64)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meeting with my internal team to discuss a new initiative. I need help clarifying my strategy, preparing talking points, and anticipating questions I may get asked. Here is the background, goals, and relevant data. Please help me turn this into a clear narrative, key recommendations and concise meeting outline.&lt;/prompt&gt;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meeting with my internal team to discuss a new initiative. I need help clarifying my strategy, preparing talking points, and anticipating questions I may get asked. Here is the background, goals, and relevant data. Please help me turn this into a clear narrative, key recommendations and concise meeting outline.&lt;/user_input&gt;</v>
      </c>
      <c r="AM64" s="19">
        <f t="array" ref="AM64">index('Response Scoring'!$G:$G,match($A64,'Response Scoring'!$A:$A,0))</f>
        <v>2</v>
      </c>
      <c r="AN64" s="19">
        <f t="shared" si="15"/>
        <v>0.4</v>
      </c>
      <c r="AO64" s="19" t="str">
        <f>'Raw Data'!$X60</f>
        <v>Support the team in gathering consistent, structured competitive intelligence across brands and categories. When given a competitor or brand, provide: product assortment and key claims, pricing and promotional strategy, brand positioning. Present the findings in a clear repeatable structure: Overview summary, strengths, weaknesses, opportunities.</v>
      </c>
      <c r="AP64" s="19" t="s">
        <v>255</v>
      </c>
      <c r="AQ64" s="22" t="str">
        <f>substitute('Prompt Template'!$D$2,$AO$5,$AP64)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&lt;user_input&gt;Support the team in gathering consistent, structured competitive intelligence across brands and categories. When given a competitor or brand, provide: product assortment and key claims, pricing and promotional strategy, brand positioning. Present the findings in a clear repeatable structure: Overview summary, strengths, weaknesses, opportunities.&lt;/user_input&gt;
</v>
      </c>
      <c r="AR64" s="19">
        <f t="array" ref="AR64">index('Response Scoring'!$I:$I,match($A64,'Response Scoring'!$A:$A,0))</f>
        <v>4</v>
      </c>
      <c r="AS64" s="19">
        <f t="shared" si="16"/>
        <v>0.8</v>
      </c>
      <c r="AT64" s="23">
        <f t="shared" si="17"/>
        <v>6.9</v>
      </c>
      <c r="AU64" s="19">
        <f t="shared" si="18"/>
        <v>40.13333333</v>
      </c>
      <c r="AV64" s="23">
        <f t="shared" si="19"/>
        <v>80.26666667</v>
      </c>
      <c r="AW64" s="19" t="str">
        <f t="shared" si="20"/>
        <v>AI Expert</v>
      </c>
      <c r="AX64" s="19" t="str">
        <f>'Raw Data'!Y60</f>
        <v>ChatGPT, Perplexity.ai, Microsoft Copilot, Google Gemini, Claude</v>
      </c>
      <c r="AY64" s="19" t="b">
        <f>'Raw Data'!Z60</f>
        <v>1</v>
      </c>
      <c r="AZ64" s="19" t="str">
        <f>'Raw Data'!AA60</f>
        <v>Yes, we have a formal AI strategy</v>
      </c>
      <c r="BA64" s="19" t="str">
        <f>'Raw Data'!AB60</f>
        <v>Tools exist with clear access process</v>
      </c>
      <c r="BB64" s="19" t="str">
        <f>'Raw Data'!AC60</f>
        <v>ChatGPT for Enterprise or Teams</v>
      </c>
      <c r="BC64" s="19" t="str">
        <f>'Raw Data'!AD60</f>
        <v>Satisfied - meets my needs well</v>
      </c>
      <c r="BD64" s="19" t="str">
        <f>'Raw Data'!AE60</f>
        <v>Clear, enforced policies that directly implement our AI strategy</v>
      </c>
      <c r="BE64" s="19" t="str">
        <f>'Raw Data'!AF60</f>
        <v>We have a clear, actionable policy that effectively guides AI use</v>
      </c>
      <c r="BF64" s="19" t="b">
        <f>'Raw Data'!AG60</f>
        <v>1</v>
      </c>
      <c r="BG64" s="19" t="b">
        <f>'Raw Data'!AH60</f>
        <v>0</v>
      </c>
      <c r="BH64" s="19" t="str">
        <f>'Raw Data'!AI60</f>
        <v>2-4 hours per week</v>
      </c>
      <c r="BI64" s="19" t="str">
        <f>'Raw Data'!AJ60</f>
        <v>Very disappointed</v>
      </c>
      <c r="BJ64" s="19" t="str">
        <f>'Raw Data'!AK60</f>
        <v>Intermediate: I have a good understanding of AI principles, can use various AI tools independently, and can apply AI in specific tasks or projects.</v>
      </c>
      <c r="BK64" s="19" t="str">
        <f>'Raw Data'!AL60</f>
        <v>They expect me to use AI in my day-to-day work</v>
      </c>
      <c r="BL64" s="19" t="str">
        <f>'Raw Data'!AM60</f>
        <v>Excited about its implications for me</v>
      </c>
      <c r="BM64" s="19" t="b">
        <f>'Raw Data'!AN60</f>
        <v>1</v>
      </c>
      <c r="BN64" s="19" t="str">
        <f>'Raw Data'!AO60</f>
        <v>I'm worried it will be seen as cheating by my company or manager</v>
      </c>
      <c r="BO64" s="19" t="str">
        <f>'Raw Data'!AP60</f>
        <v>Not affecting my work - I don’t worry about AI replacing my job</v>
      </c>
      <c r="BP64" s="19" t="str">
        <f>'Raw Data'!AQ60</f>
        <v>Widespread adoption with open sharing or use cases and best practices</v>
      </c>
      <c r="BQ64" s="19" t="str">
        <f>'Raw Data'!AR60</f>
        <v>I’m encouraged to experiment and create my own AI solution (CustomGPTs, vibe coding, reusable prompts, etc)</v>
      </c>
      <c r="BR64" s="19" t="str">
        <f>'Raw Data'!AS60</f>
        <v>Significant improvement - noticeably better productivity and outcomes</v>
      </c>
      <c r="BS64" s="19" t="str">
        <f>'Raw Data'!C60</f>
        <v/>
      </c>
      <c r="BT64" s="19" t="str">
        <f>'Raw Data'!D60</f>
        <v/>
      </c>
      <c r="BU64" s="19" t="str">
        <f>'Raw Data'!E60</f>
        <v>Client Strategy/Planner</v>
      </c>
      <c r="BV64" s="19" t="str">
        <f>'Raw Data'!F60</f>
        <v>Manager/Senior Manager</v>
      </c>
      <c r="BW64" s="19" t="str">
        <f>'Raw Data'!G60</f>
        <v/>
      </c>
      <c r="BX64" s="19" t="str">
        <f>'Raw Data'!H60</f>
        <v/>
      </c>
      <c r="BY64" s="19" t="str">
        <f>'Raw Data'!I60</f>
        <v/>
      </c>
      <c r="BZ64" s="19" t="str">
        <f>'Raw Data'!J60</f>
        <v/>
      </c>
      <c r="CA64" s="24" t="str">
        <f>'Raw Data'!AT60</f>
        <v>I don't currently have hesitation when using AI but sometimes it does feel like I'm cheating when I use it.</v>
      </c>
      <c r="CB64" s="24" t="str">
        <f>'Raw Data'!AU60</f>
        <v>AI helps me synthesize large amounts of information and data quickly, draft communications, build strategic narratives, and analyze performance.</v>
      </c>
      <c r="CC64" s="24" t="str">
        <f>'Raw Data'!AV60</f>
        <v>1. Data Interpretation &amp; Performance Analysis for weekly and monthly reporting insights, AI helps interpret data trends and turn data into clear insights 2. Strategic Planning &amp; Industry Research for building out strategies or understanding market shifts, AI helps summarize research, compare competitive approaches, builds frameworks and helps test scenarios (budgeting, forecasts, funnel strategy) 3. Drafting &amp; Refining Client Comms - AI helps refine emails to ensure clarity and client-ready</v>
      </c>
      <c r="CD64" s="24" t="str">
        <f>'Raw Data'!AW60</f>
        <v>More advanced internal automations and access to higher-tier tools would help me use AI more consistently and at a higher level.</v>
      </c>
      <c r="CE64" s="24" t="str">
        <f>'Raw Data'!AX60</f>
        <v>One repetitive, time-consuming process for the team is creative analysis. An AI tool that can automatically analyze creative against key KPIs (ROAS, CVR, CTR) and surface patterns would significantly reduce manual work. KPIs to measure AI's impact: time saved per analysis, quality of the output (would our team have determined the same "best performers"), faster turnaround for client recommendations</v>
      </c>
      <c r="CF64" s="24" t="str">
        <f>'Raw Data'!AY60</f>
        <v>If AI saved me 5–10 hours per week, I’d use the extra time to deepen industry research, explore emerging platform trends, and study competitive landscapes more proactively</v>
      </c>
      <c r="CG64" s="24" t="str">
        <f>'Raw Data'!AZ60</f>
        <v>Yes</v>
      </c>
    </row>
    <row r="65" ht="15.75" customHeight="1">
      <c r="A65" s="13">
        <f>'Raw Data'!$A61</f>
        <v>59</v>
      </c>
      <c r="B65" s="19" t="str">
        <f>'Raw Data'!$B61</f>
        <v>jwang@stellarising.com</v>
      </c>
      <c r="C65" s="13" t="str">
        <f>'Raw Data'!$K61</f>
        <v>Daily</v>
      </c>
      <c r="D65" s="13">
        <f t="shared" si="1"/>
        <v>1</v>
      </c>
      <c r="E65" s="13" t="str">
        <f>'Raw Data'!$L61</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Using AI for vibe coding to prototype solutions, apps, or products</v>
      </c>
      <c r="F65" s="13">
        <f t="shared" si="21"/>
        <v>3</v>
      </c>
      <c r="G65" s="26">
        <f t="shared" si="2"/>
        <v>1</v>
      </c>
      <c r="H65" s="27" t="str">
        <f>'Raw Data'!M61</f>
        <v>I create fresh prompts each time I use AI</v>
      </c>
      <c r="I65" s="13">
        <f t="shared" si="3"/>
        <v>0.25</v>
      </c>
      <c r="J65" s="13" t="str">
        <f>'Raw Data'!$N61</f>
        <v>Create a systematic process where AI handles data analysis and summary generation consistently</v>
      </c>
      <c r="K65" s="13">
        <f t="shared" si="4"/>
        <v>1</v>
      </c>
      <c r="L65" s="13" t="str">
        <f>'Raw Data'!$O61</f>
        <v>I’d use AI to:
Summarize the unfamiliar topic at multiple depths — high-level, technical, and industry-specific.
Ask for analogies to familiar domains so I can mentally anchor the concepts.
Draft several presentation structures (strategic, operational, risk-focused, financial).
Tailor the outline to senior stakeholders: concise, outcome-driven, decision-supportive.
Generate draft visuals, diagrams, and tables that I later refine manually.
Generate likely executive questions and recommended responses.</v>
      </c>
      <c r="M65" s="13" t="s">
        <v>256</v>
      </c>
      <c r="N65" s="28" t="str">
        <f>substitute('Prompt Template'!$A$2,$L$5,$M65)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use AI to:
Summarize the unfamiliar topic at multiple depths — high-level, technical, and industry-specific.
Ask for analogies to familiar domains so I can mentally anchor the concepts.
Draft several presentation structures (strategic, operational, risk-focused, financial).
Tailor the outline to senior stakeholders: concise, outcome-driven, decision-supportive.
Generate draft visuals, diagrams, and tables that I later refine manually.
Generate likely executive questions and recommended responses.&lt;/user_input&gt;</v>
      </c>
      <c r="O65" s="12">
        <v>3.0</v>
      </c>
      <c r="P65" s="26">
        <f t="shared" si="5"/>
        <v>1</v>
      </c>
      <c r="Q65" s="13" t="str">
        <f>'Raw Data'!$P61</f>
        <v>1. Coding acceleration and script development
I rely on AI to help me write, debug, and optimize Python scripts I use for data processing and automation.
2. Fast research on unfamiliar topics
When I need to pick up a new tool, concept, or methodology, I use AI as an on-demand research partner.
3. Automatic email and ticket drafting
Whenever I need to open a ticket or send a formal request, I use AI to generate: clear, concise, and well-structured
messages that hit the key points without unnecessary back-and-forth.</v>
      </c>
      <c r="R65" s="13" t="str">
        <f>'Raw Data'!$P61</f>
        <v>1. Coding acceleration and script development
I rely on AI to help me write, debug, and optimize Python scripts I use for data processing and automation.
2. Fast research on unfamiliar topics
When I need to pick up a new tool, concept, or methodology, I use AI as an on-demand research partner.
3. Automatic email and ticket drafting
Whenever I need to open a ticket or send a formal request, I use AI to generate: clear, concise, and well-structured
messages that hit the key points without unnecessary back-and-forth.</v>
      </c>
      <c r="S65" s="28" t="str">
        <f>substitute('Prompt Template'!$B$2,$Q$5,$R65)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&lt;user_input&gt;1. Coding acceleration and script development
I rely on AI to help me write, debug, and optimize Python scripts I use for data processing and automation.
2. Fast research on unfamiliar topics
When I need to pick up a new tool, concept, or methodology, I use AI as an on-demand research partner.
3. Automatic email and ticket drafting
Whenever I need to open a ticket or send a formal request, I use AI to generate: clear, concise, and well-structured
messages that hit the key points without unnecessary back-and-forth.&lt;/user_input&gt;</v>
      </c>
      <c r="T65" s="12">
        <v>1.0</v>
      </c>
      <c r="U65" s="26">
        <f t="shared" si="6"/>
        <v>0.3333333333</v>
      </c>
      <c r="V65" s="26">
        <f t="shared" si="7"/>
        <v>6.583333333</v>
      </c>
      <c r="W65" s="13" t="str">
        <f>'Raw Data'!$Q61</f>
        <v>Analyzing presentation slides to evaluate both the visual design and written content for consistency</v>
      </c>
      <c r="X65" s="13">
        <f t="shared" si="8"/>
        <v>1</v>
      </c>
      <c r="Y65" s="13" t="str">
        <f>'Raw Data'!$R61</f>
        <v>Hallucinations (generating false or misleading information), Biases in answers</v>
      </c>
      <c r="Z65" s="13">
        <f t="shared" si="9"/>
        <v>0.5</v>
      </c>
      <c r="AA65" s="13" t="str">
        <f>'Raw Data'!$S61</f>
        <v>Verify that the AI tool has SSL/HTTPS encryption before using it, Anonymize information by removing identifying details, Use secure company instances or enterprise plans when available</v>
      </c>
      <c r="AB65" s="26">
        <f t="shared" si="10"/>
        <v>0</v>
      </c>
      <c r="AC65" s="13" t="str">
        <f>'Raw Data'!$T61</f>
        <v>Rarely: I only verify if something doesn't sound right</v>
      </c>
      <c r="AD65" s="13">
        <f t="shared" si="11"/>
        <v>0.33</v>
      </c>
      <c r="AE65" s="13" t="str">
        <f>'Raw Data'!$U61</f>
        <v>Check if the response uses confident language and specific details, Use a different AI tool to review and verify the content, Cross-reference key claims with reliable external sources, Verify any calculations or data analysis independently, Ask the same AI tool to double-check its work for accuracy</v>
      </c>
      <c r="AF65" s="13">
        <f t="shared" si="12"/>
        <v>0</v>
      </c>
      <c r="AG65" s="29">
        <f t="shared" si="13"/>
        <v>3.66</v>
      </c>
      <c r="AH65" s="13" t="str">
        <f>'Raw Data'!$V61</f>
        <v>Frequently: I systematically refine prompts until I'm satisfied</v>
      </c>
      <c r="AI65" s="13">
        <f t="shared" si="14"/>
        <v>1</v>
      </c>
      <c r="AJ65" s="13" t="str">
        <f>'Raw Data'!$W61</f>
        <v>I have an upcoming work meeting to discuss a new initiative. Help me prepare by summarizing the key goals, outlining potential risks and benefits, suggesting data points or examples I should bring, and generating a list of strategic questions I can ask during the meeting. Also create a concise talking points summary I can use during the discussion.</v>
      </c>
      <c r="AK65" s="13" t="s">
        <v>257</v>
      </c>
      <c r="AL65" s="28" t="str">
        <f>substitute('Prompt Template'!$C$2,$AJ$5,$AK65)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work meeting to discuss a new initiative. Help me prepare by summarizing the key goals, outlining potential risks and benefits, suggesting data points or examples I should bring, and generating a list of strategic questions I can ask during the meeting. Also create a concise talking points summary I can use during the discussion.&lt;/prompt&gt;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work meeting to discuss a new initiative. Help me prepare by summarizing the key goals, outlining potential risks and benefits, suggesting data points or examples I should bring, and generating a list of strategic questions I can ask during the meeting. Also create a concise talking points summary I can use during the discussion.&lt;/user_input&gt;</v>
      </c>
      <c r="AM65" s="12">
        <v>5.0</v>
      </c>
      <c r="AN65" s="13">
        <f t="shared" si="15"/>
        <v>1</v>
      </c>
      <c r="AO65" s="13" t="str">
        <f>'Raw Data'!$X61</f>
        <v>Confirm the target
Identify the exact competitor, product, or segment they need information on.
Ask clarifying questions only if absolutely necessary.
Gather core competitive insights
Always return information in the following structure:
Company Overview: brief summary, industry, target customers
Product Portfolio: key offerings, features, differentiators
Pricing Model: pricing tiers, contracts, add-ons, discounts, and any publicly visible pricing signals
Positioning &amp; Messaging: value props, taglines, audience focus, competitive claims
Strengths &amp; Weaknesses: based on reviews, analyst commentary, customer feedback, and market perception
Go-to-Market Strategy: sales motions, channels, partnerships, target verticals
Recent News &amp; Updates: product launches, funding, leadership changes, press releases
Use only verifiable, publicly available information
Cite sources when possible
Do not guess or fabricate data
If details aren’t publicly available, clearly state that
Create a concise summary for quick consumption
End every output with a “Quick Takeaways” section
Highlight the top 3–5 insights someone should bring into a meeting or strategy discussion
Stay objective and analytical
Avoid hype or subjective opinions
Present neutral, factual insights that help with decision-making</v>
      </c>
      <c r="AP65" s="13" t="s">
        <v>258</v>
      </c>
      <c r="AQ65" s="28" t="str">
        <f>substitute('Prompt Template'!$D$2,$AO$5,$AP65)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&lt;user_input&gt;Confirm the target
Identify the exact competitor, product, or segment they need information on.
Ask clarifying questions only if absolutely necessary.
Gather core competitive insights
Always return information in the following structure:
Company Overview: brief summary, industry, target customers
Product Portfolio: key offerings, features, differentiators
Pricing Model: pricing tiers, contracts, add-ons, discounts, and any publicly visible pricing signals
Positioning &amp; Messaging: value props, taglines, audience focus, competitive claims
Strengths &amp; Weaknesses: based on reviews, analyst commentary, customer feedback, and market perception
Go-to-Market Strategy: sales motions, channels, partnerships, target verticals
Recent News &amp; Updates: product launches, funding, leadership changes, press releases
Use only verifiable, publicly available information
Cite sources when possible
Do not guess or fabricate data
If details aren’t publicly available, clearly state that
Create a concise summary for quick consumption
End every output with a “Quick Takeaways” section
Highlight the top 3–5 insights someone should bring into a meeting or strategy discussion
Stay objective and analytical
Avoid hype or subjective opinions
Present neutral, factual insights that help with decision-making&lt;/user_input&gt;
</v>
      </c>
      <c r="AR65" s="12">
        <v>5.0</v>
      </c>
      <c r="AS65" s="13">
        <f t="shared" si="16"/>
        <v>1</v>
      </c>
      <c r="AT65" s="29">
        <f t="shared" si="17"/>
        <v>10</v>
      </c>
      <c r="AU65" s="13">
        <f t="shared" si="18"/>
        <v>36.82666667</v>
      </c>
      <c r="AV65" s="29">
        <f t="shared" si="19"/>
        <v>73.65333333</v>
      </c>
      <c r="AW65" s="13" t="str">
        <f t="shared" si="20"/>
        <v>AI Practitioner</v>
      </c>
      <c r="AX65" s="13" t="str">
        <f>'Raw Data'!Y61</f>
        <v>ChatGPT, Perplexity.ai, Google Gemini</v>
      </c>
      <c r="AY65" s="13" t="b">
        <f>'Raw Data'!Z61</f>
        <v>1</v>
      </c>
      <c r="AZ65" s="13" t="str">
        <f>'Raw Data'!AA61</f>
        <v>Yes, we have a formal AI strategy</v>
      </c>
      <c r="BA65" s="13" t="str">
        <f>'Raw Data'!AB61</f>
        <v>Tools exist with clear access process</v>
      </c>
      <c r="BB65" s="13" t="str">
        <f>'Raw Data'!AC61</f>
        <v>ChatGPT for Enterprise or Teams</v>
      </c>
      <c r="BC65" s="13" t="str">
        <f>'Raw Data'!AD61</f>
        <v>Satisfied - meets my needs well</v>
      </c>
      <c r="BD65" s="13" t="str">
        <f>'Raw Data'!AE61</f>
        <v>Clear, enforced policies that directly implement our AI strategy</v>
      </c>
      <c r="BE65" s="13" t="str">
        <f>'Raw Data'!AF61</f>
        <v>We have a clear, actionable policy that effectively guides AI use</v>
      </c>
      <c r="BF65" s="13" t="b">
        <f>'Raw Data'!AG61</f>
        <v>1</v>
      </c>
      <c r="BG65" s="13" t="b">
        <f>'Raw Data'!AH61</f>
        <v>1</v>
      </c>
      <c r="BH65" s="13" t="str">
        <f>'Raw Data'!AI61</f>
        <v>4-8 hours per week</v>
      </c>
      <c r="BI65" s="13" t="str">
        <f>'Raw Data'!AJ61</f>
        <v>Very disappointed</v>
      </c>
      <c r="BJ65" s="13" t="str">
        <f>'Raw Data'!AK61</f>
        <v>Intermediate: I have a good understanding of AI principles, can use various AI tools independently, and can apply AI in specific tasks or projects.</v>
      </c>
      <c r="BK65" s="13" t="str">
        <f>'Raw Data'!AL61</f>
        <v>They expect me to use AI in my day-to-day work</v>
      </c>
      <c r="BL65" s="13" t="str">
        <f>'Raw Data'!AM61</f>
        <v>Anxious about its implications for me</v>
      </c>
      <c r="BM65" s="13" t="b">
        <f>'Raw Data'!AN61</f>
        <v>1</v>
      </c>
      <c r="BN65" s="13" t="str">
        <f>'Raw Data'!AO61</f>
        <v>I'm worried about hallucinations, I'm worried about data security or privacy, I'm worried it will replace me / about the impact on my job</v>
      </c>
      <c r="BO65" s="13" t="str">
        <f>'Raw Data'!AP61</f>
        <v>Moderate concern that occasionally causes stress or distraction at work</v>
      </c>
      <c r="BP65" s="13" t="str">
        <f>'Raw Data'!AQ61</f>
        <v>Widespread adoption with open sharing or use cases and best practices</v>
      </c>
      <c r="BQ65" s="13" t="str">
        <f>'Raw Data'!AR61</f>
        <v>I’m encouraged to experiment and create my own AI solution (CustomGPTs, vibe coding, reusable prompts, etc)</v>
      </c>
      <c r="BR65" s="13" t="str">
        <f>'Raw Data'!AS61</f>
        <v>Significant improvement - noticeably better productivity and outcomes</v>
      </c>
      <c r="BS65" s="13" t="str">
        <f>'Raw Data'!C61</f>
        <v/>
      </c>
      <c r="BT65" s="13" t="str">
        <f>'Raw Data'!D61</f>
        <v/>
      </c>
      <c r="BU65" s="13" t="str">
        <f>'Raw Data'!E61</f>
        <v>Analytics</v>
      </c>
      <c r="BV65" s="13" t="str">
        <f>'Raw Data'!F61</f>
        <v>Specialist/Senior Specialist</v>
      </c>
      <c r="BW65" s="13" t="str">
        <f>'Raw Data'!G61</f>
        <v/>
      </c>
      <c r="BX65" s="13" t="str">
        <f>'Raw Data'!H61</f>
        <v/>
      </c>
      <c r="BY65" s="13" t="str">
        <f>'Raw Data'!I61</f>
        <v/>
      </c>
      <c r="BZ65" s="13" t="str">
        <f>'Raw Data'!J61</f>
        <v/>
      </c>
      <c r="CA65" s="30" t="str">
        <f>'Raw Data'!AT61</f>
        <v>NA</v>
      </c>
      <c r="CB65" s="30" t="str">
        <f>'Raw Data'!AU61</f>
        <v>I use AI at work primarily to speed up coding, support research, and generate clear communication. It helps me write and debug scripts faster, quickly understand new topics or tools, and produce concise, well-structured emails or tickets when I need to document an issue or request.</v>
      </c>
      <c r="CC65" s="30" t="str">
        <f>'Raw Data'!AV61</f>
        <v>1. Automating and accelerating coding workflows (ChatGPT/Copilot)
I use AI to write, debug, and optimize Python scripts—especially for data cleaning, transformation, and automation. These tools help me quickly diagnose errors, generate new code structures, and convert complex requirements into working scripts.
Benefit: Saves hours each week by reducing trial-and-error and speeding up development.
2. Researching unfamiliar topics and generating new analytical approaches (ChatGPT/Gemini)
When I need to learn a new concept, tool, or technical method, I use AI to summarize information, compare options, and propose best-practice approaches. This is especially valuable when I need to create new workflows or scripts from scratch.
Benefit: Cuts ramp-up time from days to minutes, helping me move faster and with more confidence.
3. Writing clear, concise emails and support tickets (ChatGPT/Copilot)
AI helps me structure communication—especially when opening internal tickets or documenting issues. I can provide bullet-point details, and the AI turns them into a professional, easy-to-understand message.
Benefit: Ensures consistency, reduces back-and-forth, and saves time on writing and formatting.</v>
      </c>
      <c r="CD65" s="30" t="str">
        <f>'Raw Data'!AW61</f>
        <v>The company could increase my use of and proficiency with AI by offering more structured training and hands-on sessions—especially focused on tools like Claude and Google Gemini. Having guided examples, best practices, and real workflow demonstrations would make it easier to apply these tools more confidently and consistently in day-to-day work.</v>
      </c>
      <c r="CE65" s="30" t="str">
        <f>'Raw Data'!AX61</f>
        <v>KPIs to measure AI’s impact could include:
Time-to-clean data (hours saved per dataset)
Error rate reduction (fewer formatting or structural issues missed)
Script development time (speed of generating working code for new data formats)
Analyst throughput (more datasets processed per week/month)
Cycle time for support tickets related to data issues (faster turnaround due to AI-generated ticket drafts)</v>
      </c>
      <c r="CF65" s="30" t="str">
        <f>'Raw Data'!AY61</f>
        <v>If AI could save me 5–10 hours per week, I would use that extra time to dive deeper into areas that support my long-term growth. Specifically, I’d invest more time into structured self-improvement and expanding my knowledge in fields like market research, financial analysis, and broader economic trends. Strengthening these skills would ultimately help me bring more strategic thinking and value back into my role.</v>
      </c>
      <c r="CG65" s="30" t="str">
        <f>'Raw Data'!AZ61</f>
        <v>Yes</v>
      </c>
      <c r="CH65" s="13"/>
      <c r="CI65" s="13"/>
    </row>
    <row r="66" ht="15.75" customHeight="1">
      <c r="A66" s="13">
        <f>'Raw Data'!$A62</f>
        <v>60</v>
      </c>
      <c r="B66" s="19" t="str">
        <f>'Raw Data'!$B62</f>
        <v>jpascarelli@stellarising.com</v>
      </c>
      <c r="C66" s="13" t="str">
        <f>'Raw Data'!$K62</f>
        <v>Daily</v>
      </c>
      <c r="D66" s="13">
        <f t="shared" si="1"/>
        <v>1</v>
      </c>
      <c r="E66" s="13" t="str">
        <f>'Raw Data'!$L62</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F66" s="13">
        <f t="shared" si="21"/>
        <v>3</v>
      </c>
      <c r="G66" s="26">
        <f t="shared" si="2"/>
        <v>1</v>
      </c>
      <c r="H66" s="27" t="str">
        <f>'Raw Data'!M62</f>
        <v>I maintain a library of prompts that I reuse frequently</v>
      </c>
      <c r="I66" s="13">
        <f t="shared" si="3"/>
        <v>0.5</v>
      </c>
      <c r="J66" s="13" t="str">
        <f>'Raw Data'!$N62</f>
        <v>Create a systematic process where AI handles data analysis and summary generation consistently</v>
      </c>
      <c r="K66" s="13">
        <f t="shared" si="4"/>
        <v>1</v>
      </c>
      <c r="L66" s="13" t="str">
        <f>'Raw Data'!$O62</f>
        <v>I would start by using AI to get a high-level overview of the unfamiliar topic.  I'd ask for summaries, definitions (if needed), historical context, and recent trends.  I'd then move into specifics (industry nuances, risks, opportunities, etc.).  Once I understand the topic, I'd provide AI a detailed brief to help craft the presentation.  I'd iterate and pressure test with AI to refine the storyline and ask if we've forgotten any other additional information that would be valuable to include.  I would provide AI with details as to whom this information is being shared with including details on their preference of receiving new information to help ensure the output aligns with the leadership teams expectations.  After arriving at a finished presentation, I would ask AI for questions I could anticipate from the leadership team that would allow me to come prepared with answers/discussion points.</v>
      </c>
      <c r="M66" s="13" t="s">
        <v>259</v>
      </c>
      <c r="N66" s="28" t="str">
        <f>substitute('Prompt Template'!$A$2,$L$5,$M66)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start by using AI to get a high-level overview of the unfamiliar topic.  I'd ask for summaries, definitions (if needed), historical context, and recent trends.  I'd then move into specifics (industry nuances, risks, opportunities, etc.).  Once I understand the topic, I'd provide AI a detailed brief to help craft the presentation.  I'd iterate and pressure test with AI to refine the storyline and ask if we've forgotten any other additional information that would be valuable to include.  I would provide AI with details as to whom this information is being shared with including details on their preference of receiving new information to help ensure the output aligns with the leadership teams expectations.  After arriving at a finished presentation, I would ask AI for questions I could anticipate from the leadership team that would allow me to come prepared with answers/discussion points.&lt;/user_input&gt;</v>
      </c>
      <c r="O66" s="12">
        <v>3.0</v>
      </c>
      <c r="P66" s="26">
        <f t="shared" si="5"/>
        <v>1</v>
      </c>
      <c r="Q66" s="13" t="str">
        <f>'Raw Data'!$P62</f>
        <v>What I find most valuable in using AI in my day to day is helping to pressure test new ideas or strategies that I'd like to bring to a client.  I've also found AI incredibly valuable when trying to analyze a large volume of data to understand trends, top performing creative, media performance insights, etc.  It's allowed me to get to the 'a-ha' moment faster so I'm able to produce a stronger response to share with a client team.</v>
      </c>
      <c r="R66" s="13" t="str">
        <f>'Raw Data'!$P62</f>
        <v>What I find most valuable in using AI in my day to day is helping to pressure test new ideas or strategies that I'd like to bring to a client.  I've also found AI incredibly valuable when trying to analyze a large volume of data to understand trends, top performing creative, media performance insights, etc.  It's allowed me to get to the 'a-ha' moment faster so I'm able to produce a stronger response to share with a client team.</v>
      </c>
      <c r="S66" s="28" t="str">
        <f>substitute('Prompt Template'!$B$2,$Q$5,$R66)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&lt;user_input&gt;What I find most valuable in using AI in my day to day is helping to pressure test new ideas or strategies that I'd like to bring to a client.  I've also found AI incredibly valuable when trying to analyze a large volume of data to understand trends, top performing creative, media performance insights, etc.  It's allowed me to get to the 'a-ha' moment faster so I'm able to produce a stronger response to share with a client team.&lt;/user_input&gt;</v>
      </c>
      <c r="T66" s="12">
        <v>2.0</v>
      </c>
      <c r="U66" s="26">
        <f t="shared" si="6"/>
        <v>0.6666666667</v>
      </c>
      <c r="V66" s="26">
        <f t="shared" si="7"/>
        <v>8.166666667</v>
      </c>
      <c r="W66" s="13" t="str">
        <f>'Raw Data'!$Q62</f>
        <v>Analyzing presentation slides to evaluate both the visual design and written content for consistency</v>
      </c>
      <c r="X66" s="13">
        <f t="shared" si="8"/>
        <v>1</v>
      </c>
      <c r="Y66" s="13" t="str">
        <f>'Raw Data'!$R62</f>
        <v>Hallucinations (generating false or misleading information), Biases in answers, Data privacy concerns when information is shared with an LLM, Vulnerability to manipulation by bad actors</v>
      </c>
      <c r="Z66" s="13">
        <f t="shared" si="9"/>
        <v>1</v>
      </c>
      <c r="AA66" s="13" t="str">
        <f>'Raw Data'!$S62</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B66" s="26">
        <f t="shared" si="10"/>
        <v>0</v>
      </c>
      <c r="AC66" s="13" t="str">
        <f>'Raw Data'!$T62</f>
        <v>Always: I routinely cross-check AI outputs with reliable sources</v>
      </c>
      <c r="AD66" s="13">
        <f t="shared" si="11"/>
        <v>1</v>
      </c>
      <c r="AE66" s="13" t="str">
        <f>'Raw Data'!$U62</f>
        <v>Check if the response uses confident language and specific details, Use a different AI tool to review and verify the content, Look for professional formatting and proper grammar, Cross-reference key claims with reliable external sources, Verify any calculations or data analysis independently, Ask the same AI tool to double-check its work for accuracy</v>
      </c>
      <c r="AF66" s="13">
        <f t="shared" si="12"/>
        <v>0</v>
      </c>
      <c r="AG66" s="29">
        <f t="shared" si="13"/>
        <v>6</v>
      </c>
      <c r="AH66" s="13" t="str">
        <f>'Raw Data'!$V62</f>
        <v>Frequently: I systematically refine prompts until I'm satisfied</v>
      </c>
      <c r="AI66" s="13">
        <f t="shared" si="14"/>
        <v>1</v>
      </c>
      <c r="AJ66" s="13" t="str">
        <f>'Raw Data'!$W62</f>
        <v>As a Director of Client Strategy at a marketing agency, I need your assistance to help me prepare for a work meeting to discuss a new proposal around influencer marketing.  This will be a new initiative for the brand team and I’d like you to review the presentation I will be sharing with them. (upload the final presentation).  Please review and provide me with the following:
1.	General feedback on the flow and layout of the presentation
2.	Questions I can anticipate from the team 
3.	Provide feedback on if there are any other topics not covered in the deck that should be considered
4.	High-level guidance on talking points I can include to voice over (please provide these broken out by slide number)</v>
      </c>
      <c r="AK66" s="13" t="s">
        <v>260</v>
      </c>
      <c r="AL66" s="28" t="str">
        <f>substitute('Prompt Template'!$C$2,$AJ$5,$AK66)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&lt;prompt&gt;As a Director of Client Strategy at a marketing agency, I need your assistance to help me prepare for a work meeting to discuss a new proposal around influencer marketing.  This will be a new initiative for the brand team and I’d like you to review the presentation I will be sharing with them. (upload the final presentation).  Please review and provide me with the following:
1.	General feedback on the flow and layout of the presentation
2.	Questions I can anticipate from the team 
3.	Provide feedback on if there are any other topics not covered in the deck that should be considered
4.	High-level guidance on talking points I can include to voice over (please provide these broken out by slide number)&lt;/prompt&gt;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&lt;user_input&gt;As a Director of Client Strategy at a marketing agency, I need your assistance to help me prepare for a work meeting to discuss a new proposal around influencer marketing.  This will be a new initiative for the brand team and I’d like you to review the presentation I will be sharing with them. (upload the final presentation).  Please review and provide me with the following:
1.	General feedback on the flow and layout of the presentation
2.	Questions I can anticipate from the team 
3.	Provide feedback on if there are any other topics not covered in the deck that should be considered
4.	High-level guidance on talking points I can include to voice over (please provide these broken out by slide number)&lt;/user_input&gt;</v>
      </c>
      <c r="AM66" s="12">
        <v>5.0</v>
      </c>
      <c r="AN66" s="13">
        <f t="shared" si="15"/>
        <v>1</v>
      </c>
      <c r="AO66" s="13" t="str">
        <f>'Raw Data'!$X62</f>
        <v>Objective
You are a marketing and insights expert, an account lead and director specialized in creating data-driven insights on category and consumer research.  Identify key learning to inform actionable takeaways to inform a media strategy and recommendation. 
Context
This chatGPT helps our marketing team to quickly generate a comprehensive overview of competitors' products, pricing, and positioning within the luxury skincare category.
Task Breakdown
STEP 1: Review all provided attachments and provide the requested information below that can be lifted for inclusion within a client PowerPoint displaying research that will inform a media strategy, product innovation, and messaging.
•	Provide 4-5 insights on category research
•	Provide 4-5 insights on competititor's products and pricing   - use charts when possible to show competitive activity.  
•	Provide 4-5 insights on consumer trends and shifts within the category, highlighting key differentiators (where possible) within the consumer shopping journey
RULES
Pair key findings with an actionable insight and takeaway to inform media channel selection
Provide an overview of how learnings can inform media strategy, product innovation and messaging opportunities</v>
      </c>
      <c r="AP66" s="13" t="s">
        <v>261</v>
      </c>
      <c r="AQ66" s="28" t="str">
        <f>substitute('Prompt Template'!$D$2,$AO$5,$AP66)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&lt;user_input&gt;Objective
You are a marketing and insights expert, an account lead and director specialized in creating data-driven insights on category and consumer research.  Identify key learning to inform actionable takeaways to inform a media strategy and recommendation. 
Context
This chatGPT helps our marketing team to quickly generate a comprehensive overview of competitors' products, pricing, and positioning within the luxury skincare category.
Task Breakdown
STEP 1: Review all provided attachments and provide the requested information below that can be lifted for inclusion within a client PowerPoint displaying research that will inform a media strategy, product innovation, and messaging.
•	Provide 4-5 insights on category research
•	Provide 4-5 insights on competititor's products and pricing   - use charts when possible to show competitive activity.  
•	Provide 4-5 insights on consumer trends and shifts within the category, highlighting key differentiators (where possible) within the consumer shopping journey
RULES
Pair key findings with an actionable insight and takeaway to inform media channel selection
Provide an overview of how learnings can inform media strategy, product innovation and messaging opportunities&lt;/user_input&gt;
</v>
      </c>
      <c r="AR66" s="12">
        <v>5.0</v>
      </c>
      <c r="AS66" s="13">
        <f t="shared" si="16"/>
        <v>1</v>
      </c>
      <c r="AT66" s="29">
        <f t="shared" si="17"/>
        <v>10</v>
      </c>
      <c r="AU66" s="13">
        <f t="shared" si="18"/>
        <v>42.33333333</v>
      </c>
      <c r="AV66" s="29">
        <f t="shared" si="19"/>
        <v>84.66666667</v>
      </c>
      <c r="AW66" s="13" t="str">
        <f t="shared" si="20"/>
        <v>AI Expert</v>
      </c>
      <c r="AX66" s="13" t="str">
        <f>'Raw Data'!Y62</f>
        <v>ChatGPT, Google Gemini, Claude</v>
      </c>
      <c r="AY66" s="13" t="b">
        <f>'Raw Data'!Z62</f>
        <v>0</v>
      </c>
      <c r="AZ66" s="13" t="str">
        <f>'Raw Data'!AA62</f>
        <v>Yes, we have a formal AI strategy</v>
      </c>
      <c r="BA66" s="13" t="str">
        <f>'Raw Data'!AB62</f>
        <v>Tools exist with clear access process</v>
      </c>
      <c r="BB66" s="13" t="str">
        <f>'Raw Data'!AC62</f>
        <v>ChatGPT for Enterprise or Teams</v>
      </c>
      <c r="BC66" s="13" t="str">
        <f>'Raw Data'!AD62</f>
        <v>Satisfied - meets my needs well</v>
      </c>
      <c r="BD66" s="13" t="str">
        <f>'Raw Data'!AE62</f>
        <v>Clear, enforced policies that directly implement our AI strategy</v>
      </c>
      <c r="BE66" s="13" t="str">
        <f>'Raw Data'!AF62</f>
        <v>We have a clear, actionable policy that effectively guides AI use</v>
      </c>
      <c r="BF66" s="13" t="b">
        <f>'Raw Data'!AG62</f>
        <v>1</v>
      </c>
      <c r="BG66" s="13" t="b">
        <f>'Raw Data'!AH62</f>
        <v>1</v>
      </c>
      <c r="BH66" s="13" t="str">
        <f>'Raw Data'!AI62</f>
        <v>4-8 hours per week</v>
      </c>
      <c r="BI66" s="13" t="str">
        <f>'Raw Data'!AJ62</f>
        <v>Very disappointed</v>
      </c>
      <c r="BJ66" s="13" t="str">
        <f>'Raw Data'!AK62</f>
        <v>Intermediate: I have a good understanding of AI principles, can use various AI tools independently, and can apply AI in specific tasks or projects.</v>
      </c>
      <c r="BK66" s="13" t="str">
        <f>'Raw Data'!AL62</f>
        <v>They encourage the use of AI in my work, but don't expect it</v>
      </c>
      <c r="BL66" s="13" t="str">
        <f>'Raw Data'!AM62</f>
        <v>Excited about its implications for me</v>
      </c>
      <c r="BM66" s="13" t="b">
        <f>'Raw Data'!AN62</f>
        <v>1</v>
      </c>
      <c r="BN66" s="13" t="str">
        <f>'Raw Data'!AO62</f>
        <v>I'm worried about hallucinations, I'm worried about data security or privacy</v>
      </c>
      <c r="BO66" s="13" t="str">
        <f>'Raw Data'!AP62</f>
        <v>Minor concern but it doesn’t impact my daily work or productivity</v>
      </c>
      <c r="BP66" s="13" t="str">
        <f>'Raw Data'!AQ62</f>
        <v>Widespread adoption with open sharing or use cases and best practices</v>
      </c>
      <c r="BQ66" s="13" t="str">
        <f>'Raw Data'!AR62</f>
        <v>I’m encouraged to experiment and create my own AI solution (CustomGPTs, vibe coding, reusable prompts, etc)</v>
      </c>
      <c r="BR66" s="13" t="str">
        <f>'Raw Data'!AS62</f>
        <v>Transformative - fundamentally changing how I approach my role</v>
      </c>
      <c r="BS66" s="13" t="str">
        <f>'Raw Data'!C62</f>
        <v/>
      </c>
      <c r="BT66" s="13" t="str">
        <f>'Raw Data'!D62</f>
        <v/>
      </c>
      <c r="BU66" s="13" t="str">
        <f>'Raw Data'!E62</f>
        <v>Client Strategy/Planner</v>
      </c>
      <c r="BV66" s="13" t="str">
        <f>'Raw Data'!F62</f>
        <v>Director</v>
      </c>
      <c r="BW66" s="13" t="str">
        <f>'Raw Data'!G62</f>
        <v/>
      </c>
      <c r="BX66" s="13" t="str">
        <f>'Raw Data'!H62</f>
        <v/>
      </c>
      <c r="BY66" s="13" t="str">
        <f>'Raw Data'!I62</f>
        <v/>
      </c>
      <c r="BZ66" s="13" t="str">
        <f>'Raw Data'!J62</f>
        <v/>
      </c>
      <c r="CA66" s="30" t="str">
        <f>'Raw Data'!AT62</f>
        <v>I actively try and use AI as much as I can within my day-to-day responsibilities, especially with repetitive tasks.</v>
      </c>
      <c r="CB66" s="30" t="str">
        <f>'Raw Data'!AU62</f>
        <v>The main reason why I'm using AI at work is to help streamline processes or activities to be able to move through tasks more quickly so I can focus on more strategic thinking and projects.</v>
      </c>
      <c r="CC66" s="30" t="str">
        <f>'Raw Data'!AV62</f>
        <v>1.	ChatGPT – custom research for category and consumer research.  Has saved 3-4 hours to analyze reports, identify trends, and populate actionable next steps
2.	ChatGPT – personal assistant.  When presented with a new challenge, I’ve used as a thought starter partner to bounce ideas off of to develop a flow for the project.  Has saved 2-3 hours
3.	ChatGPT – report insights helper.  Has saved 1-2 hours of data analysis to get right to insights and optimizations</v>
      </c>
      <c r="CD66" s="30" t="str">
        <f>'Raw Data'!AW62</f>
        <v>Keep pushing us to learn, grow, test, and challenge AI prompts :)</v>
      </c>
      <c r="CE66" s="30" t="str">
        <f>'Raw Data'!AX62</f>
        <v>Comms planning research requires a significant amount of time to review our various research platforms, organize the data, create insights and actionable recommendations to be shared with our brand teams.  Many of our research platforms include lengthy studies that dive deep into category, consumer, and competitive trends that require time to read through.  A time analysis could be used as our KPI to determine time savings when leveraging AI at the start of a new project.</v>
      </c>
      <c r="CF66" s="30" t="str">
        <f>'Raw Data'!AY62</f>
        <v>Organic growth for my client roster, relationship building with my clients, learning and development, training more on AI and all the various use cases</v>
      </c>
      <c r="CG66" s="30" t="str">
        <f>'Raw Data'!AZ62</f>
        <v>Yes</v>
      </c>
      <c r="CH66" s="13"/>
      <c r="CI66" s="13"/>
    </row>
    <row r="67" ht="15.75" customHeight="1">
      <c r="A67" s="13">
        <f>'Raw Data'!$A63</f>
        <v>61</v>
      </c>
      <c r="B67" s="19" t="str">
        <f>'Raw Data'!$B63</f>
        <v>charris@stellarising.com</v>
      </c>
      <c r="C67" s="13" t="str">
        <f>'Raw Data'!$K63</f>
        <v>Daily</v>
      </c>
      <c r="D67" s="13">
        <f t="shared" si="1"/>
        <v>1</v>
      </c>
      <c r="E67" s="13" t="str">
        <f>'Raw Data'!$L63</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F67" s="13">
        <f t="shared" si="21"/>
        <v>3</v>
      </c>
      <c r="G67" s="26">
        <f t="shared" si="2"/>
        <v>1</v>
      </c>
      <c r="H67" s="27" t="str">
        <f>'Raw Data'!M63</f>
        <v>I create fresh prompts each time I use AI</v>
      </c>
      <c r="I67" s="13">
        <f t="shared" si="3"/>
        <v>0.25</v>
      </c>
      <c r="J67" s="13" t="str">
        <f>'Raw Data'!$N63</f>
        <v>Create a systematic process where AI handles data analysis and summary generation consistently</v>
      </c>
      <c r="K67" s="13">
        <f t="shared" si="4"/>
        <v>1</v>
      </c>
      <c r="L67" s="13" t="str">
        <f>'Raw Data'!$O63</f>
        <v>I would use a framework to define the "ask", gather relevant data and background and developments on the topic, identify and synthesize the key findings, brainstorm implications for our organization, develop a story-based presentation outline, pressure test, refine/finesse/get coaching, create slides based on personas and other information about the audience (senior stakeholders).</v>
      </c>
      <c r="M67" s="13" t="s">
        <v>262</v>
      </c>
      <c r="N67" s="28" t="str">
        <f>substitute('Prompt Template'!$A$2,$L$5,$M67)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 framework to define the "ask", gather relevant data and background and developments on the topic, identify and synthesize the key findings, brainstorm implications for our organization, develop a story-based presentation outline, pressure test, refine/finesse/get coaching, create slides based on personas and other information about the audience (senior stakeholders).&lt;/user_input&gt;</v>
      </c>
      <c r="O67" s="12">
        <v>3.0</v>
      </c>
      <c r="P67" s="26">
        <f t="shared" si="5"/>
        <v>1</v>
      </c>
      <c r="Q67" s="13" t="str">
        <f>'Raw Data'!$P63</f>
        <v>the most valuable use for me is around creating narratives and thought leadership for agency content or client presentations. I start with a problem I'm looking to solve through a prompt where I'm using AI as a thought-partner or strategic partner. I then work through the content with my AI thought-partner, and often use it further to find secondary data or competitive date to inform my work. I also use it as a sounding board for feedback and identifying potential gaps in the story.</v>
      </c>
      <c r="R67" s="13" t="str">
        <f>'Raw Data'!$P63</f>
        <v>the most valuable use for me is around creating narratives and thought leadership for agency content or client presentations. I start with a problem I'm looking to solve through a prompt where I'm using AI as a thought-partner or strategic partner. I then work through the content with my AI thought-partner, and often use it further to find secondary data or competitive date to inform my work. I also use it as a sounding board for feedback and identifying potential gaps in the story.</v>
      </c>
      <c r="S67" s="28" t="str">
        <f>substitute('Prompt Template'!$B$2,$Q$5,$R67)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valuable use for me is around creating narratives and thought leadership for agency content or client presentations. I start with a problem I'm looking to solve through a prompt where I'm using AI as a thought-partner or strategic partner. I then work through the content with my AI thought-partner, and often use it further to find secondary data or competitive date to inform my work. I also use it as a sounding board for feedback and identifying potential gaps in the story.&lt;/user_input&gt;</v>
      </c>
      <c r="T67" s="12">
        <v>3.0</v>
      </c>
      <c r="U67" s="26">
        <f t="shared" si="6"/>
        <v>1</v>
      </c>
      <c r="V67" s="26">
        <f t="shared" si="7"/>
        <v>9.25</v>
      </c>
      <c r="W67" s="13" t="str">
        <f>'Raw Data'!$Q63</f>
        <v>Analyzing presentation slides to evaluate both the visual design and written content for consistency</v>
      </c>
      <c r="X67" s="13">
        <f t="shared" si="8"/>
        <v>1</v>
      </c>
      <c r="Y67" s="13" t="str">
        <f>'Raw Data'!$R63</f>
        <v>Hallucinations (generating false or misleading information), Biases in answers, Data privacy concerns when information is shared with an LLM</v>
      </c>
      <c r="Z67" s="13">
        <f t="shared" si="9"/>
        <v>0.75</v>
      </c>
      <c r="AA67" s="13" t="str">
        <f>'Raw Data'!$S63</f>
        <v>Anonymize information by removing identifying details, Use secure company instances or enterprise plans when available</v>
      </c>
      <c r="AB67" s="26">
        <f t="shared" si="10"/>
        <v>1</v>
      </c>
      <c r="AC67" s="13" t="str">
        <f>'Raw Data'!$T63</f>
        <v>Always: I routinely cross-check AI outputs with reliable sources</v>
      </c>
      <c r="AD67" s="13">
        <f t="shared" si="11"/>
        <v>1</v>
      </c>
      <c r="AE67" s="13" t="str">
        <f>'Raw Data'!$U63</f>
        <v>Cross-reference key claims with reliable external sources, Verify any calculations or data analysis independently, Use a different AI tool to review and verify the content</v>
      </c>
      <c r="AF67" s="13">
        <f t="shared" si="12"/>
        <v>0.75</v>
      </c>
      <c r="AG67" s="29">
        <f t="shared" si="13"/>
        <v>9</v>
      </c>
      <c r="AH67" s="13" t="str">
        <f>'Raw Data'!$V63</f>
        <v>Frequently: I systematically refine prompts until I'm satisfied</v>
      </c>
      <c r="AI67" s="13">
        <f t="shared" si="14"/>
        <v>1</v>
      </c>
      <c r="AJ67" s="13" t="str">
        <f>'Raw Data'!$W63</f>
        <v>I need help preparing for an upcoming meeting and I'd like you to act as my strategic partner in getting me ready. This is a new product initiative for the company and we're in the process of kicking it off internally. Please refer to the initiative brief I've uploaded and provide a) an overview of the competitive landscape, b) statistics regarding marketplace evolution and adoption, c) potential barriers we may encounter as we get ready to launch this initiative, and d) a suggested outline for a brief 4-5 slide presentation for senior executives. Finally, please identify questions I'm likely to receive in the meeting.</v>
      </c>
      <c r="AK67" s="13" t="s">
        <v>263</v>
      </c>
      <c r="AL67" s="28" t="str">
        <f>substitute('Prompt Template'!$C$2,$AJ$5,$AK67)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help preparing for an upcoming meeting and I'd like you to act as my strategic partner in getting me ready. This is a new product initiative for the company and we're in the process of kicking it off internally. Please refer to the initiative brief I've uploaded and provide a) an overview of the competitive landscape, b) statistics regarding marketplace evolution and adoption, c) potential barriers we may encounter as we get ready to launch this initiative, and d) a suggested outline for a brief 4-5 slide presentation for senior executives. Finally, please identify questions I'm likely to receive in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help preparing for an upcoming meeting and I'd like you to act as my strategic partner in getting me ready. This is a new product initiative for the company and we're in the process of kicking it off internally. Please refer to the initiative brief I've uploaded and provide a) an overview of the competitive landscape, b) statistics regarding marketplace evolution and adoption, c) potential barriers we may encounter as we get ready to launch this initiative, and d) a suggested outline for a brief 4-5 slide presentation for senior executives. Finally, please identify questions I'm likely to receive in the meeting.&lt;/user_input&gt;</v>
      </c>
      <c r="AM67" s="12">
        <v>5.0</v>
      </c>
      <c r="AN67" s="13">
        <f t="shared" si="15"/>
        <v>1</v>
      </c>
      <c r="AO67" s="13" t="str">
        <f>'Raw Data'!$X63</f>
        <v>You are the Competitive Intelligence Research Assistant for Stella Rising. Your primary job is to help team members research competitors’ products, pricing, messaging, distribution, and overall positioning. You must provide structured, thorough, and unbiased competitive intelligence that supports strategy, client recommendations, and internal planning.
Use a consistent structure and format for all competitive research unless the user asks otherwise.
Prioritize clarity, synthesis, and actionable insights, not just data collection.
When information is missing, outdated, or unclear, explicitly note this and give your best-supported inference.
Avoid speculation beyond what the evidence supports.
Always structure outputs using the following sections (unless the user requests customization):
Company Overview (Company description, Headquarter location, Founding year, Key leadership, Funding or ownership status)
Product Portfolio (List of products/services offered, Key features &amp; differentiators, Product strengths &amp; weaknesses)
Pricing &amp; Monetization (Pricing model(s), Price ranges or publicly available rates, Discounts, bundles, promotions, Revenue strategy or value positioning)
Target Customers &amp; Use Cases (Primary market segments)
Brand Positioning &amp; Messaging (Mission or tagline, Value propositions, Messaging themes, Claims used in ads, website copy, or collateral
Marketing &amp; Distribution Channels (Website &amp; e-commerce presence, Retail or marketplace channels, Paid search strategy, social content, influencer usage, SEO strengths and weaknesses, any Partnership or affiliate networks)
Summary of Insights (What stands out, Key risks or threats to our clients, Opportunities for differentiation)
Recommended areas for further investigation</v>
      </c>
      <c r="AP67" s="13" t="s">
        <v>264</v>
      </c>
      <c r="AQ67" s="28" t="str">
        <f>substitute('Prompt Template'!$D$2,$AO$5,$AP67)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the Competitive Intelligence Research Assistant for Stella Rising. Your primary job is to help team members research competitors’ products, pricing, messaging, distribution, and overall positioning. You must provide structured, thorough, and unbiased competitive intelligence that supports strategy, client recommendations, and internal planning.
Use a consistent structure and format for all competitive research unless the user asks otherwise.
Prioritize clarity, synthesis, and actionable insights, not just data collection.
When information is missing, outdated, or unclear, explicitly note this and give your best-supported inference.
Avoid speculation beyond what the evidence supports.
Always structure outputs using the following sections (unless the user requests customization):
Company Overview (Company description, Headquarter location, Founding year, Key leadership, Funding or ownership status)
Product Portfolio (List of products/services offered, Key features &amp; differentiators, Product strengths &amp; weaknesses)
Pricing &amp; Monetization (Pricing model(s), Price ranges or publicly available rates, Discounts, bundles, promotions, Revenue strategy or value positioning)
Target Customers &amp; Use Cases (Primary market segments)
Brand Positioning &amp; Messaging (Mission or tagline, Value propositions, Messaging themes, Claims used in ads, website copy, or collateral
Marketing &amp; Distribution Channels (Website &amp; e-commerce presence, Retail or marketplace channels, Paid search strategy, social content, influencer usage, SEO strengths and weaknesses, any Partnership or affiliate networks)
Summary of Insights (What stands out, Key risks or threats to our clients, Opportunities for differentiation)
Recommended areas for further investigation&lt;/user_input&gt;
</v>
      </c>
      <c r="AR67" s="12">
        <v>5.0</v>
      </c>
      <c r="AS67" s="13">
        <f t="shared" si="16"/>
        <v>1</v>
      </c>
      <c r="AT67" s="29">
        <f t="shared" si="17"/>
        <v>10</v>
      </c>
      <c r="AU67" s="13">
        <f t="shared" si="18"/>
        <v>47.5</v>
      </c>
      <c r="AV67" s="29">
        <f t="shared" si="19"/>
        <v>95</v>
      </c>
      <c r="AW67" s="13" t="str">
        <f t="shared" si="20"/>
        <v>AI Expert</v>
      </c>
      <c r="AX67" s="13" t="str">
        <f>'Raw Data'!Y63</f>
        <v>ChatGPT, Google Gemini, Claude, Perplexity.ai, Other</v>
      </c>
      <c r="AY67" s="13" t="b">
        <f>'Raw Data'!Z63</f>
        <v>0</v>
      </c>
      <c r="AZ67" s="13" t="str">
        <f>'Raw Data'!AA63</f>
        <v>Yes, we have a formal AI strategy</v>
      </c>
      <c r="BA67" s="13" t="str">
        <f>'Raw Data'!AB63</f>
        <v>Tools exist with clear access process</v>
      </c>
      <c r="BB67" s="13" t="str">
        <f>'Raw Data'!AC63</f>
        <v>ChatGPT for Enterprise or Teams, Other</v>
      </c>
      <c r="BC67" s="13" t="str">
        <f>'Raw Data'!AD63</f>
        <v>Satisfied - meets my needs well</v>
      </c>
      <c r="BD67" s="13" t="str">
        <f>'Raw Data'!AE63</f>
        <v>Clear, enforced policies that directly implement our AI strategy</v>
      </c>
      <c r="BE67" s="13" t="str">
        <f>'Raw Data'!AF63</f>
        <v>We have a clear, actionable policy that effectively guides AI use</v>
      </c>
      <c r="BF67" s="13" t="b">
        <f>'Raw Data'!AG63</f>
        <v>1</v>
      </c>
      <c r="BG67" s="13" t="b">
        <f>'Raw Data'!AH63</f>
        <v>0</v>
      </c>
      <c r="BH67" s="13" t="str">
        <f>'Raw Data'!AI63</f>
        <v>8-12 hours per week</v>
      </c>
      <c r="BI67" s="13" t="str">
        <f>'Raw Data'!AJ63</f>
        <v>Very disappointed</v>
      </c>
      <c r="BJ67" s="13" t="str">
        <f>'Raw Data'!AK63</f>
        <v>Advanced: I systematically use AI in multiple workflows, refine prompts, troubleshoot issues, and often teach or guide colleagues in AI best practices.</v>
      </c>
      <c r="BK67" s="13" t="str">
        <f>'Raw Data'!AL63</f>
        <v>They expect me to use AI in my day-to-day work</v>
      </c>
      <c r="BL67" s="13" t="str">
        <f>'Raw Data'!AM63</f>
        <v>Excited about its implications for me</v>
      </c>
      <c r="BM67" s="13" t="b">
        <f>'Raw Data'!AN63</f>
        <v>1</v>
      </c>
      <c r="BN67" s="13" t="str">
        <f>'Raw Data'!AO63</f>
        <v>I'm worried about hallucinations, I'm worried about data security or privacy</v>
      </c>
      <c r="BO67" s="13" t="str">
        <f>'Raw Data'!AP63</f>
        <v>Minor concern but it doesn’t impact my daily work or productivity</v>
      </c>
      <c r="BP67" s="13" t="str">
        <f>'Raw Data'!AQ63</f>
        <v>Widespread adoption with open sharing or use cases and best practices</v>
      </c>
      <c r="BQ67" s="13" t="str">
        <f>'Raw Data'!AR63</f>
        <v>I’m encouraged to experiment and create my own AI solution (CustomGPTs, vibe coding, reusable prompts, etc)</v>
      </c>
      <c r="BR67" s="13" t="str">
        <f>'Raw Data'!AS63</f>
        <v>Significant improvement - noticeably better productivity and outcomes</v>
      </c>
      <c r="BS67" s="13" t="str">
        <f>'Raw Data'!C63</f>
        <v/>
      </c>
      <c r="BT67" s="13" t="str">
        <f>'Raw Data'!D63</f>
        <v/>
      </c>
      <c r="BU67" s="13" t="str">
        <f>'Raw Data'!E63</f>
        <v>Client Strategy/Planner</v>
      </c>
      <c r="BV67" s="13" t="str">
        <f>'Raw Data'!F63</f>
        <v>VP+</v>
      </c>
      <c r="BW67" s="13" t="str">
        <f>'Raw Data'!G63</f>
        <v/>
      </c>
      <c r="BX67" s="13" t="str">
        <f>'Raw Data'!H63</f>
        <v/>
      </c>
      <c r="BY67" s="13" t="str">
        <f>'Raw Data'!I63</f>
        <v/>
      </c>
      <c r="BZ67" s="13" t="str">
        <f>'Raw Data'!J63</f>
        <v/>
      </c>
      <c r="CA67" s="30" t="str">
        <f>'Raw Data'!AT63</f>
        <v>no limits, per se. it's more about having the moment-in-time realization that "AI can help me with this problem or challenge."</v>
      </c>
      <c r="CB67" s="30" t="str">
        <f>'Raw Data'!AU63</f>
        <v>Main reason I use it - for a thought partner, research assistant and devil's advocate.</v>
      </c>
      <c r="CC67" s="30" t="str">
        <f>'Raw Data'!AV63</f>
        <v>1. Presentation development: I use Chat GPT to help organize my thoughts, identify a central theme or storyline, and shell out the arc of the story.
2. Category research: I do a lot of work in healthcare and I use ChatGPT and Perplexity to help monitor healthcare marketing regulations and changes, learn about evolution in healthcare mar-tech solutions, and identify consumer and healthcare provider research in any number of areas
3. I use ChatGPT to help develop thought-provoking articulations of my POV on health-related marketing trends and market dymanics. I'll start with a POV and use ChatGPT to help shape it for either and article, blog or interview points. I've also used ChatGPT to help me prep for a media interview on specific subject matter.</v>
      </c>
      <c r="CD67" s="30" t="str">
        <f>'Raw Data'!AW63</f>
        <v>The agency does a fantastic job of encouraging use of AI tools. To continue momentum, perhaps we could continue offering (and encouraging) training; maybe recognize Best-of applications of AI at annual or quarterly meetings (to further showcase use-cases), maybe require everyone to present/share an actual use-case publicly - with their team or with the agency.</v>
      </c>
      <c r="CE67" s="30" t="str">
        <f>'Raw Data'!AX63</f>
        <v>Preparing QBRs for clients. There are sections that could be automated, and the findings/implications for our clients could be automated, but verified and build through human review, judgement, perspective. A good measure would be a) time saved in prepping these reports, b) accuracy of information (when compared with a manual pull), c) identification of quantifiable recommendations/optimizations/opportunities.</v>
      </c>
      <c r="CF67" s="30" t="str">
        <f>'Raw Data'!AY63</f>
        <v>Research - category (healthcare, pharma), competitive, consumer insights.</v>
      </c>
      <c r="CG67" s="30" t="str">
        <f>'Raw Data'!AZ63</f>
        <v>Yes</v>
      </c>
      <c r="CH67" s="13"/>
      <c r="CI67" s="13"/>
    </row>
    <row r="68" ht="15.75" customHeight="1">
      <c r="A68" s="13">
        <f>'Raw Data'!$A64</f>
        <v>62</v>
      </c>
      <c r="B68" s="19" t="str">
        <f>'Raw Data'!$B64</f>
        <v>hbrewster@stellarising.com</v>
      </c>
      <c r="C68" s="13" t="str">
        <f>'Raw Data'!$K64</f>
        <v>Weekly</v>
      </c>
      <c r="D68" s="13">
        <f t="shared" si="1"/>
        <v>0.5</v>
      </c>
      <c r="E68" s="13" t="str">
        <f>'Raw Data'!$L64</f>
        <v>Getting quick answers to specific questions or looking up information, Analyzing data or documents to extract insights or summaries, Editing or improving text I've already written (emails, documents, presentations), Building custom prompts, templates, or workflows that I reuse regularly</v>
      </c>
      <c r="F68" s="13">
        <f t="shared" si="21"/>
        <v>1</v>
      </c>
      <c r="G68" s="26">
        <f t="shared" si="2"/>
        <v>0.3333333333</v>
      </c>
      <c r="H68" s="27" t="str">
        <f>'Raw Data'!M64</f>
        <v>I maintain a library of prompts that I reuse frequently</v>
      </c>
      <c r="I68" s="13">
        <f t="shared" si="3"/>
        <v>0.5</v>
      </c>
      <c r="J68" s="13" t="str">
        <f>'Raw Data'!$N64</f>
        <v>Create a systematic process where AI handles data analysis and summary generation consistently</v>
      </c>
      <c r="K68" s="13">
        <f t="shared" si="4"/>
        <v>1</v>
      </c>
      <c r="L68" s="13" t="str">
        <f>'Raw Data'!$O64</f>
        <v>How I would use AI all depends on the "unfamiliar topic" however, I would first use AI to summarize the unfamiliar topic and pull out key pieces of information for my audience. From there, depending on the topic, I would use AI to help guide the presentation (including presentation style, voice, etc.). This will help ensure it's being received appropriately by senior stakeholders. If the topic is surrounding performance, I'd prompt AI to generate insights and key learnings based on available, etc.</v>
      </c>
      <c r="M68" s="13" t="s">
        <v>265</v>
      </c>
      <c r="N68" s="28" t="str">
        <f>substitute('Prompt Template'!$A$2,$L$5,$M68)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&lt;user_input&gt;How I would use AI all depends on the "unfamiliar topic" however, I would first use AI to summarize the unfamiliar topic and pull out key pieces of information for my audience. From there, depending on the topic, I would use AI to help guide the presentation (including presentation style, voice, etc.). This will help ensure it's being received appropriately by senior stakeholders. If the topic is surrounding performance, I'd prompt AI to generate insights and key learnings based on available, etc.&lt;/user_input&gt;</v>
      </c>
      <c r="O68" s="12">
        <v>2.0</v>
      </c>
      <c r="P68" s="26">
        <f t="shared" si="5"/>
        <v>0.6666666667</v>
      </c>
      <c r="Q68" s="13" t="str">
        <f>'Raw Data'!$P64</f>
        <v>data analysis (insights, learnings, optimizations)</v>
      </c>
      <c r="R68" s="13" t="str">
        <f>'Raw Data'!$P64</f>
        <v>data analysis (insights, learnings, optimizations)</v>
      </c>
      <c r="S68" s="28" t="str">
        <f>substitute('Prompt Template'!$B$2,$Q$5,$R68)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&lt;user_input&gt;data analysis (insights, learnings, optimizations)&lt;/user_input&gt;</v>
      </c>
      <c r="T68" s="12">
        <v>1.0</v>
      </c>
      <c r="U68" s="26">
        <f t="shared" si="6"/>
        <v>0.3333333333</v>
      </c>
      <c r="V68" s="26">
        <f t="shared" si="7"/>
        <v>4.916666667</v>
      </c>
      <c r="W68" s="13" t="str">
        <f>'Raw Data'!$Q64</f>
        <v>Analyzing presentation slides to evaluate both the visual design and written content for consistency</v>
      </c>
      <c r="X68" s="13">
        <f t="shared" si="8"/>
        <v>1</v>
      </c>
      <c r="Y68" s="13" t="str">
        <f>'Raw Data'!$R64</f>
        <v>Data privacy concerns when information is shared with an LLM, Hallucinations (generating false or misleading information)</v>
      </c>
      <c r="Z68" s="13">
        <f t="shared" si="9"/>
        <v>0.5</v>
      </c>
      <c r="AA68" s="13" t="str">
        <f>'Raw Data'!$S64</f>
        <v>Anonymize information by removing identifying details, Use secure company instances or enterprise plans when available</v>
      </c>
      <c r="AB68" s="26">
        <f t="shared" si="10"/>
        <v>1</v>
      </c>
      <c r="AC68" s="13" t="str">
        <f>'Raw Data'!$T64</f>
        <v>Always: I routinely cross-check AI outputs with reliable sources</v>
      </c>
      <c r="AD68" s="13">
        <f t="shared" si="11"/>
        <v>1</v>
      </c>
      <c r="AE68" s="13" t="str">
        <f>'Raw Data'!$U64</f>
        <v>Check if the response uses confident language and specific details, Look for professional formatting and proper grammar, Cross-reference key claims with reliable external sources, Verify any calculations or data analysis independently, Ask the same AI tool to double-check its work for accuracy</v>
      </c>
      <c r="AF68" s="13">
        <f t="shared" si="12"/>
        <v>0</v>
      </c>
      <c r="AG68" s="29">
        <f t="shared" si="13"/>
        <v>7</v>
      </c>
      <c r="AH68" s="13" t="str">
        <f>'Raw Data'!$V64</f>
        <v>Frequently: I systematically refine prompts until I'm satisfied</v>
      </c>
      <c r="AI68" s="13">
        <f t="shared" si="14"/>
        <v>1</v>
      </c>
      <c r="AJ68" s="13" t="str">
        <f>'Raw Data'!$W64</f>
        <v>I am preparing for a work meeting to present and discuss a new initiative/proposal. I need your help to structure my preparation. Please assist with the following:
1. Develop a clear and compelling meeting objective and key talking points.
2. Help me articulate the value proposition — what problem this initiative solves and why it matters.
3. Suggest supporting data, examples, and potential visuals/slides to strengthen the case.
4. Identify potential questions, pushback, or risks that stakeholders may raise — and help me draft strong responses.
5. Recommend a concise summary or close that reinforces the initiative’s importance and next steps.</v>
      </c>
      <c r="AK68" s="13" t="s">
        <v>266</v>
      </c>
      <c r="AL68" s="28" t="str">
        <f>substitute('Prompt Template'!$C$2,$AJ$5,$AK68)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present and discuss a new initiative/proposal. I need your help to structure my preparation. Please assist with the following:
1. Develop a clear and compelling meeting objective and key talking points.
2. Help me articulate the value proposition — what problem this initiative solves and why it matters.
3. Suggest supporting data, examples, and potential visuals/slides to strengthen the case.
4. Identify potential questions, pushback, or risks that stakeholders may raise — and help me draft strong responses.
5. Recommend a concise summary or close that reinforces the initiative’s importance and next steps.&lt;/prompt&gt;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present and discuss a new initiative/proposal. I need your help to structure my preparation. Please assist with the following:
1. Develop a clear and compelling meeting objective and key talking points.
2. Help me articulate the value proposition — what problem this initiative solves and why it matters.
3. Suggest supporting data, examples, and potential visuals/slides to strengthen the case.
4. Identify potential questions, pushback, or risks that stakeholders may raise — and help me draft strong responses.
5. Recommend a concise summary or close that reinforces the initiative’s importance and next steps.&lt;/user_input&gt;</v>
      </c>
      <c r="AM68" s="12">
        <v>5.0</v>
      </c>
      <c r="AN68" s="13">
        <f t="shared" si="15"/>
        <v>1</v>
      </c>
      <c r="AO68" s="13" t="str">
        <f>'Raw Data'!$X64</f>
        <v>I don't know how to create custom AI instructions</v>
      </c>
      <c r="AP68" s="13" t="s">
        <v>52</v>
      </c>
      <c r="AQ68" s="28" t="str">
        <f>substitute('Prompt Template'!$D$2,$AO$5,$AP68)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R68" s="12">
        <v>0.0</v>
      </c>
      <c r="AS68" s="13">
        <f t="shared" si="16"/>
        <v>0</v>
      </c>
      <c r="AT68" s="29">
        <f t="shared" si="17"/>
        <v>5</v>
      </c>
      <c r="AU68" s="13">
        <f t="shared" si="18"/>
        <v>26.83333333</v>
      </c>
      <c r="AV68" s="29">
        <f t="shared" si="19"/>
        <v>53.66666667</v>
      </c>
      <c r="AW68" s="13" t="str">
        <f t="shared" si="20"/>
        <v>AI Experimenter</v>
      </c>
      <c r="AX68" s="13" t="str">
        <f>'Raw Data'!Y64</f>
        <v>ChatGPT</v>
      </c>
      <c r="AY68" s="13" t="b">
        <f>'Raw Data'!Z64</f>
        <v>0</v>
      </c>
      <c r="AZ68" s="13" t="str">
        <f>'Raw Data'!AA64</f>
        <v>We're currently developing an AI strategy</v>
      </c>
      <c r="BA68" s="13" t="str">
        <f>'Raw Data'!AB64</f>
        <v>Tools exist with clear access process</v>
      </c>
      <c r="BB68" s="13" t="str">
        <f>'Raw Data'!AC64</f>
        <v>ChatGPT for Enterprise or Teams, Other</v>
      </c>
      <c r="BC68" s="13" t="str">
        <f>'Raw Data'!AD64</f>
        <v>Satisfied - meets my needs well</v>
      </c>
      <c r="BD68" s="13" t="str">
        <f>'Raw Data'!AE64</f>
        <v>Clear, enforced policies that directly implement our AI strategy</v>
      </c>
      <c r="BE68" s="13" t="str">
        <f>'Raw Data'!AF64</f>
        <v>We have a clear, actionable policy that effectively guides AI use</v>
      </c>
      <c r="BF68" s="13" t="b">
        <f>'Raw Data'!AG64</f>
        <v>1</v>
      </c>
      <c r="BG68" s="13" t="b">
        <f>'Raw Data'!AH64</f>
        <v>1</v>
      </c>
      <c r="BH68" s="13" t="str">
        <f>'Raw Data'!AI64</f>
        <v>2-4 hours per week</v>
      </c>
      <c r="BI68" s="13" t="str">
        <f>'Raw Data'!AJ64</f>
        <v>Somewhat disappointed</v>
      </c>
      <c r="BJ68" s="13" t="str">
        <f>'Raw Data'!AK64</f>
        <v>Intermediate: I have a good understanding of AI principles, can use various AI tools independently, and can apply AI in specific tasks or projects.</v>
      </c>
      <c r="BK68" s="13" t="str">
        <f>'Raw Data'!AL64</f>
        <v>They encourage the use of AI in my work, but don't expect it</v>
      </c>
      <c r="BL68" s="13" t="str">
        <f>'Raw Data'!AM64</f>
        <v>Excited about its implications for me</v>
      </c>
      <c r="BM68" s="13" t="b">
        <f>'Raw Data'!AN64</f>
        <v>1</v>
      </c>
      <c r="BN68" s="13" t="str">
        <f>'Raw Data'!AO64</f>
        <v>I'm worried about hallucinations</v>
      </c>
      <c r="BO68" s="13" t="str">
        <f>'Raw Data'!AP64</f>
        <v>Minor concern but it doesn’t impact my daily work or productivity</v>
      </c>
      <c r="BP68" s="13" t="str">
        <f>'Raw Data'!AQ64</f>
        <v>Widespread adoption with open sharing or use cases and best practices</v>
      </c>
      <c r="BQ68" s="13" t="str">
        <f>'Raw Data'!AR64</f>
        <v>I’m encouraged to use centrally available solutions (CustomGPTs/agents) but must request new builds from IT/engineering teams</v>
      </c>
      <c r="BR68" s="13" t="str">
        <f>'Raw Data'!AS64</f>
        <v>Significant improvement - noticeably better productivity and outcomes</v>
      </c>
      <c r="BS68" s="13" t="str">
        <f>'Raw Data'!C64</f>
        <v/>
      </c>
      <c r="BT68" s="13" t="str">
        <f>'Raw Data'!D64</f>
        <v/>
      </c>
      <c r="BU68" s="13" t="str">
        <f>'Raw Data'!E64</f>
        <v>Social</v>
      </c>
      <c r="BV68" s="13" t="str">
        <f>'Raw Data'!F64</f>
        <v>Associate Director</v>
      </c>
      <c r="BW68" s="13" t="str">
        <f>'Raw Data'!G64</f>
        <v/>
      </c>
      <c r="BX68" s="13" t="str">
        <f>'Raw Data'!H64</f>
        <v/>
      </c>
      <c r="BY68" s="13" t="str">
        <f>'Raw Data'!I64</f>
        <v/>
      </c>
      <c r="BZ68" s="13" t="str">
        <f>'Raw Data'!J64</f>
        <v/>
      </c>
      <c r="CA68" s="30" t="str">
        <f>'Raw Data'!AT64</f>
        <v>Depends on the usage. Data analysis I find extremely helpful, but oftentimes for more broader topics (i.e. strategy-related), I experience a lot of hallucinations (i.e. a lot of outdated or old information, etc.)</v>
      </c>
      <c r="CB68" s="30" t="str">
        <f>'Raw Data'!AU64</f>
        <v>I use AI a lot for reporting (deeper insights, opportunities, etc.). Additionally, I use it to help craft strategies or refine presentations/communications, etc.</v>
      </c>
      <c r="CC68" s="30" t="str">
        <f>'Raw Data'!AV64</f>
        <v>Reporting/Data Analysis, Creative insights, performance optimizations/opportunities. All of these cases help save time and allow me to be more strategic by recognizing actions that go beyond the human eye.</v>
      </c>
      <c r="CD68" s="30" t="str">
        <f>'Raw Data'!AW64</f>
        <v>I think one-on-one working sessions are super helpful! AI and all of it's uses can be overwhelming - having 1 on 1 trainings with the proper AI teams has helped me feel more confident in both my AI prompting ability as well as my comfortability in reading the data outputs</v>
      </c>
      <c r="CE68" s="30" t="str">
        <f>'Raw Data'!AX64</f>
        <v>Reporting and creative insights. We often leverage similar creative across multiple campaigns/campaign types so analyzing performance can become a more tedious, mundane task. AI has helped tremendously in both time savings and actionable insights.</v>
      </c>
      <c r="CF68" s="30" t="str">
        <f>'Raw Data'!AY64</f>
        <v>More forward thinking/thought-leadership tasks</v>
      </c>
      <c r="CG68" s="30" t="str">
        <f>'Raw Data'!AZ64</f>
        <v>Yes</v>
      </c>
      <c r="CH68" s="13"/>
      <c r="CI68" s="13"/>
    </row>
    <row r="69" ht="15.75" customHeight="1">
      <c r="A69" s="13">
        <f>'Raw Data'!$A65</f>
        <v>63</v>
      </c>
      <c r="B69" s="19" t="str">
        <f>'Raw Data'!$B65</f>
        <v>nchurch@stellarising.com</v>
      </c>
      <c r="C69" s="13" t="str">
        <f>'Raw Data'!$K65</f>
        <v>Daily</v>
      </c>
      <c r="D69" s="13">
        <f t="shared" si="1"/>
        <v>1</v>
      </c>
      <c r="E69" s="13" t="str">
        <f>'Raw Data'!$L65</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F69" s="13">
        <f t="shared" si="21"/>
        <v>3</v>
      </c>
      <c r="G69" s="26">
        <f t="shared" si="2"/>
        <v>1</v>
      </c>
      <c r="H69" s="27" t="str">
        <f>'Raw Data'!M65</f>
        <v>I create fresh prompts each time I use AI</v>
      </c>
      <c r="I69" s="13">
        <f t="shared" si="3"/>
        <v>0.25</v>
      </c>
      <c r="J69" s="13" t="str">
        <f>'Raw Data'!$N65</f>
        <v>Create a systematic process where AI handles data analysis and summary generation consistently</v>
      </c>
      <c r="K69" s="13">
        <f t="shared" si="4"/>
        <v>1</v>
      </c>
      <c r="L69" s="13" t="str">
        <f>'Raw Data'!$O65</f>
        <v>I would create a prompt for AI based on the following variables
1.	Describe who the stakeholders are receiving the presentation
2.	Describe the purpose and end goal/what I am trying to achieve with the presentation
3.	Give it a rough timeline for how long I would be presenting
4.	Ask the AI to be the expert within the area I am trying to speak to
5.	Based off of the information I provided ask it to create a guideline and framework with how I should structure the presentation by asking it the most impactful/important area’s to include 
6.	Then I would ask it to further add ideas that are more out of the box thinking to ensure that I was not just receiving a run of the mill response.</v>
      </c>
      <c r="M69" s="13" t="s">
        <v>267</v>
      </c>
      <c r="N69" s="28" t="str">
        <f>substitute('Prompt Template'!$A$2,$L$5,$M69)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create a prompt for AI based on the following variables
1.	Describe who the stakeholders are receiving the presentation
2.	Describe the purpose and end goal/what I am trying to achieve with the presentation
3.	Give it a rough timeline for how long I would be presenting
4.	Ask the AI to be the expert within the area I am trying to speak to
5.	Based off of the information I provided ask it to create a guideline and framework with how I should structure the presentation by asking it the most impactful/important area’s to include 
6.	Then I would ask it to further add ideas that are more out of the box thinking to ensure that I was not just receiving a run of the mill response.&lt;/user_input&gt;</v>
      </c>
      <c r="O69" s="12">
        <v>2.0</v>
      </c>
      <c r="P69" s="26">
        <f t="shared" si="5"/>
        <v>0.6666666667</v>
      </c>
      <c r="Q69" s="13" t="str">
        <f>'Raw Data'!$P65</f>
        <v>Using it to help generate ideas for client proposals by incorporating the unique nature of each client, their products, and their end goals.
It also supports data analysis by helping surface impactful insights or directional recommendations within reporting, which ultimately saves me time.</v>
      </c>
      <c r="R69" s="13" t="str">
        <f>'Raw Data'!$P65</f>
        <v>Using it to help generate ideas for client proposals by incorporating the unique nature of each client, their products, and their end goals.
It also supports data analysis by helping surface impactful insights or directional recommendations within reporting, which ultimately saves me time.</v>
      </c>
      <c r="S69" s="28" t="str">
        <f>substitute('Prompt Template'!$B$2,$Q$5,$R69)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&lt;user_input&gt;Using it to help generate ideas for client proposals by incorporating the unique nature of each client, their products, and their end goals.
It also supports data analysis by helping surface impactful insights or directional recommendations within reporting, which ultimately saves me time.&lt;/user_input&gt;</v>
      </c>
      <c r="T69" s="12">
        <v>2.0</v>
      </c>
      <c r="U69" s="26">
        <f t="shared" si="6"/>
        <v>0.6666666667</v>
      </c>
      <c r="V69" s="26">
        <f t="shared" si="7"/>
        <v>7.25</v>
      </c>
      <c r="W69" s="13" t="str">
        <f>'Raw Data'!$Q65</f>
        <v>Analyzing presentation slides to evaluate both the visual design and written content for consistency</v>
      </c>
      <c r="X69" s="13">
        <f t="shared" si="8"/>
        <v>1</v>
      </c>
      <c r="Y69" s="13" t="str">
        <f>'Raw Data'!$R65</f>
        <v>Data privacy concerns when information is shared with an LLM, Hallucinations (generating false or misleading information), Biases in answers</v>
      </c>
      <c r="Z69" s="13">
        <f t="shared" si="9"/>
        <v>0.75</v>
      </c>
      <c r="AA69" s="13" t="str">
        <f>'Raw Data'!$S65</f>
        <v>Anonymize information by removing identifying details, Use secure company instances or enterprise plans when available</v>
      </c>
      <c r="AB69" s="26">
        <f t="shared" si="10"/>
        <v>1</v>
      </c>
      <c r="AC69" s="13" t="str">
        <f>'Raw Data'!$T65</f>
        <v>Sometimes: I do a quick check against known data or references</v>
      </c>
      <c r="AD69" s="13">
        <f t="shared" si="11"/>
        <v>0.67</v>
      </c>
      <c r="AE69" s="13" t="str">
        <f>'Raw Data'!$U65</f>
        <v>Verify any calculations or data analysis independently, Cross-reference key claims with reliable external sources</v>
      </c>
      <c r="AF69" s="13">
        <f t="shared" si="12"/>
        <v>0.5</v>
      </c>
      <c r="AG69" s="29">
        <f t="shared" si="13"/>
        <v>7.84</v>
      </c>
      <c r="AH69" s="13" t="str">
        <f>'Raw Data'!$V65</f>
        <v>Sometimes: I iterate 2-3 times to reach a good result</v>
      </c>
      <c r="AI69" s="13">
        <f t="shared" si="14"/>
        <v>0.67</v>
      </c>
      <c r="AJ69" s="13" t="str">
        <f>'Raw Data'!$W65</f>
        <v>I’m preparing for a work meeting to discuss a new initiative. Can you help me get ready by outlining the key objectives, potential challenges, questions I should be prepared to answer, and opportunities I should consider? Please also suggest talking points, a clear meeting structure, and any data or insights that would strengthen the proposal</v>
      </c>
      <c r="AK69" s="13" t="s">
        <v>268</v>
      </c>
      <c r="AL69" s="28" t="str">
        <f>substitute('Prompt Template'!$C$2,$AJ$5,$AK69)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work meeting to discuss a new initiative. Can you help me get ready by outlining the key objectives, potential challenges, questions I should be prepared to answer, and opportunities I should consider? Please also suggest talking points, a clear meeting structure, and any data or insights that would strengthen the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work meeting to discuss a new initiative. Can you help me get ready by outlining the key objectives, potential challenges, questions I should be prepared to answer, and opportunities I should consider? Please also suggest talking points, a clear meeting structure, and any data or insights that would strengthen the proposal&lt;/user_input&gt;</v>
      </c>
      <c r="AM69" s="12">
        <v>5.0</v>
      </c>
      <c r="AN69" s="13">
        <f t="shared" si="15"/>
        <v>1</v>
      </c>
      <c r="AO69" s="13" t="str">
        <f>'Raw Data'!$X65</f>
        <v>Purpose
Help the team consistently gather, analyze, and summarize competitors across Amazon, Walmart, Target, Sam’s Club, Instacart, Ulta/Sephora retail media networks, and broader ecommerce marketplaces. It should support strategy discussions, client proposals, and internal planning by providing clear insights on competitor products, pricing, advertising tactics, and retail media positioning.
When asked to research a competitor, product line, or category, the AI should automatically structure research under:
•	Product Overview
•	Pricing &amp; Promotions
•	Assortment &amp; Variants
•	Share of Voice 
•	Advertising Strategy 
•	Creative Analysis (Images, Copy, Positioning)
•	Customer Sentiment (Reviews, Themes, Pain Points)
•	Differentiators vs. Our Client
•	Potential Vulnerabilities or Gaps
•	Strategic Opportunities for Us
Insights should reflect how competitors are:
•	Bidding on keywords 
•	Showing in top placements
•	Leveraging video, influencers, and upper-funnel channels
•	Structuring packaging, titles, bullets, A+ content
•	Driving reviews, ratings, subscribe &amp; save
For every analysis, the AI should include:
•	“What this means for us”
•	High-impact opportunities (quick wins + long-term plays)
•	Risks we should monitor
•	Suggested strategic shifts
•	Campaign or keyword recommendations (where applicable)</v>
      </c>
      <c r="AP69" s="13" t="s">
        <v>269</v>
      </c>
      <c r="AQ69" s="28" t="str">
        <f>substitute('Prompt Template'!$D$2,$AO$5,$AP69)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&lt;user_input&gt;Purpose
Help the team consistently gather, analyze, and summarize competitors across Amazon, Walmart, Target, Sam’s Club, Instacart, Ulta/Sephora retail media networks, and broader ecommerce marketplaces. It should support strategy discussions, client proposals, and internal planning by providing clear insights on competitor products, pricing, advertising tactics, and retail media positioning.
When asked to research a competitor, product line, or category, the AI should automatically structure research under:
•	Product Overview
•	Pricing &amp; Promotions
•	Assortment &amp; Variants
•	Share of Voice 
•	Advertising Strategy 
•	Creative Analysis (Images, Copy, Positioning)
•	Customer Sentiment (Reviews, Themes, Pain Points)
•	Differentiators vs. Our Client
•	Potential Vulnerabilities or Gaps
•	Strategic Opportunities for Us
Insights should reflect how competitors are:
•	Bidding on keywords 
•	Showing in top placements
•	Leveraging video, influencers, and upper-funnel channels
•	Structuring packaging, titles, bullets, A+ content
•	Driving reviews, ratings, subscribe &amp; save
For every analysis, the AI should include:
•	“What this means for us”
•	High-impact opportunities (quick wins + long-term plays)
•	Risks we should monitor
•	Suggested strategic shifts
•	Campaign or keyword recommendations (where applicable)&lt;/user_input&gt;
</v>
      </c>
      <c r="AR69" s="12">
        <v>5.0</v>
      </c>
      <c r="AS69" s="13">
        <f t="shared" si="16"/>
        <v>1</v>
      </c>
      <c r="AT69" s="29">
        <f t="shared" si="17"/>
        <v>9.505</v>
      </c>
      <c r="AU69" s="13">
        <f t="shared" si="18"/>
        <v>41.35</v>
      </c>
      <c r="AV69" s="29">
        <f t="shared" si="19"/>
        <v>82.7</v>
      </c>
      <c r="AW69" s="13" t="str">
        <f t="shared" si="20"/>
        <v>AI Expert</v>
      </c>
      <c r="AX69" s="13" t="str">
        <f>'Raw Data'!Y65</f>
        <v>ChatGPT, Other</v>
      </c>
      <c r="AY69" s="13" t="b">
        <f>'Raw Data'!Z65</f>
        <v>1</v>
      </c>
      <c r="AZ69" s="13" t="str">
        <f>'Raw Data'!AA65</f>
        <v>Yes, we have a formal AI strategy</v>
      </c>
      <c r="BA69" s="13" t="str">
        <f>'Raw Data'!AB65</f>
        <v>Tools exist with clear access process</v>
      </c>
      <c r="BB69" s="13" t="str">
        <f>'Raw Data'!AC65</f>
        <v>ChatGPT for Enterprise or Teams</v>
      </c>
      <c r="BC69" s="13" t="str">
        <f>'Raw Data'!AD65</f>
        <v>Satisfied - meets my needs well</v>
      </c>
      <c r="BD69" s="13" t="str">
        <f>'Raw Data'!AE65</f>
        <v>Clear, enforced policies that directly implement our AI strategy</v>
      </c>
      <c r="BE69" s="13" t="str">
        <f>'Raw Data'!AF65</f>
        <v>We have a clear, actionable policy that effectively guides AI use</v>
      </c>
      <c r="BF69" s="13" t="b">
        <f>'Raw Data'!AG65</f>
        <v>1</v>
      </c>
      <c r="BG69" s="13" t="b">
        <f>'Raw Data'!AH65</f>
        <v>0</v>
      </c>
      <c r="BH69" s="13" t="str">
        <f>'Raw Data'!AI65</f>
        <v>2-4 hours per week</v>
      </c>
      <c r="BI69" s="13" t="str">
        <f>'Raw Data'!AJ65</f>
        <v>Very disappointed</v>
      </c>
      <c r="BJ69" s="13" t="str">
        <f>'Raw Data'!AK65</f>
        <v>Intermediate: I have a good understanding of AI principles, can use various AI tools independently, and can apply AI in specific tasks or projects.</v>
      </c>
      <c r="BK69" s="13" t="str">
        <f>'Raw Data'!AL65</f>
        <v>They expect me to use AI in my day-to-day work</v>
      </c>
      <c r="BL69" s="13" t="str">
        <f>'Raw Data'!AM65</f>
        <v>Overwhelmed about its implications for me</v>
      </c>
      <c r="BM69" s="13" t="b">
        <f>'Raw Data'!AN65</f>
        <v>1</v>
      </c>
      <c r="BN69" s="13" t="str">
        <f>'Raw Data'!AO65</f>
        <v>I'm worried about data security or privacy</v>
      </c>
      <c r="BO69" s="13" t="str">
        <f>'Raw Data'!AP65</f>
        <v>Minor concern but it doesn’t impact my daily work or productivity</v>
      </c>
      <c r="BP69" s="13" t="str">
        <f>'Raw Data'!AQ65</f>
        <v>Widespread adoption but people are cautious about discussing their AI use</v>
      </c>
      <c r="BQ69" s="13" t="str">
        <f>'Raw Data'!AR65</f>
        <v>I’m encouraged to experiment and create my own AI solution (CustomGPTs, vibe coding, reusable prompts, etc)</v>
      </c>
      <c r="BR69" s="13" t="str">
        <f>'Raw Data'!AS65</f>
        <v>Significant improvement - noticeably better productivity and outcomes</v>
      </c>
      <c r="BS69" s="13" t="str">
        <f>'Raw Data'!C65</f>
        <v/>
      </c>
      <c r="BT69" s="13" t="str">
        <f>'Raw Data'!D65</f>
        <v/>
      </c>
      <c r="BU69" s="13" t="str">
        <f>'Raw Data'!E65</f>
        <v>Retail Media</v>
      </c>
      <c r="BV69" s="13" t="str">
        <f>'Raw Data'!F65</f>
        <v>Associate Director</v>
      </c>
      <c r="BW69" s="13" t="str">
        <f>'Raw Data'!G65</f>
        <v/>
      </c>
      <c r="BX69" s="13" t="str">
        <f>'Raw Data'!H65</f>
        <v/>
      </c>
      <c r="BY69" s="13" t="str">
        <f>'Raw Data'!I65</f>
        <v/>
      </c>
      <c r="BZ69" s="13" t="str">
        <f>'Raw Data'!J65</f>
        <v/>
      </c>
      <c r="CA69" s="30" t="str">
        <f>'Raw Data'!AT65</f>
        <v>I am more familiar with Chat GPT and have not had the time to develop my skills on other AI platforms that are better suited to help with certain projects/tasks that Chat GPT is less adept in (ie. Power Point presentations)</v>
      </c>
      <c r="CB69" s="30" t="str">
        <f>'Raw Data'!AU65</f>
        <v>Main reason is it helps save me time and provides me with ideas or structures that I had not immediately thought of. It also enhances the work that I am already creating.</v>
      </c>
      <c r="CC69" s="30" t="str">
        <f>'Raw Data'!AV65</f>
        <v>Chat GPT
Use Cases: 
Re-write emails to clients. 
Analyze data insights for reporting and presentations. 
Assists with new ideas on how to approach proposals and audits. 
Keyword discovery
Enhancing strategies
Time Saved: 1-3 Hours per week</v>
      </c>
      <c r="CD69" s="30" t="str">
        <f>'Raw Data'!AW65</f>
        <v>I really enjoyed the practical session we had at Stella Week where we worked in groups to build custom GPTs using the framework provided. It felt like a truly useful, hands-on way to walk through the workflow, share ideas, and collaborate. More opportunities like this with dedicated time. (Time is limited resource)</v>
      </c>
      <c r="CE69" s="30" t="str">
        <f>'Raw Data'!AX65</f>
        <v>New client audits
Reporting insights
Optimizations in platform</v>
      </c>
      <c r="CF69" s="30" t="str">
        <f>'Raw Data'!AY65</f>
        <v>Finding more ways to improve team process.
Building out more development opportunities for my team so they continue to grow personally and professionally.
Building custom GPT's to help the team with their daily/weekly/monthly tasks</v>
      </c>
      <c r="CG69" s="30" t="str">
        <f>'Raw Data'!AZ65</f>
        <v>No</v>
      </c>
      <c r="CH69" s="13"/>
      <c r="CI69" s="13"/>
    </row>
    <row r="70" ht="15.75" customHeight="1">
      <c r="A70" s="13">
        <f>'Raw Data'!$A66</f>
        <v>64</v>
      </c>
      <c r="B70" s="19" t="str">
        <f>'Raw Data'!$B66</f>
        <v>imalova@stellarising.com</v>
      </c>
      <c r="C70" s="13" t="str">
        <f>'Raw Data'!$K66</f>
        <v>Weekly</v>
      </c>
      <c r="D70" s="13">
        <f t="shared" si="1"/>
        <v>0.5</v>
      </c>
      <c r="E70" s="13" t="str">
        <f>'Raw Data'!$L66</f>
        <v>Getting quick answers to specific questions or looking up information, Editing or improving text I've already written (emails, documents, presentations), Analyzing data or documents to extract insights or summaries, Brainstorming ideas, testing concepts, or getting feedback on my thinking</v>
      </c>
      <c r="F70" s="13">
        <f t="shared" si="21"/>
        <v>1</v>
      </c>
      <c r="G70" s="26">
        <f t="shared" si="2"/>
        <v>0.3333333333</v>
      </c>
      <c r="H70" s="27" t="str">
        <f>'Raw Data'!M66</f>
        <v>I maintain a library of prompts that I reuse frequently</v>
      </c>
      <c r="I70" s="13">
        <f t="shared" si="3"/>
        <v>0.5</v>
      </c>
      <c r="J70" s="13" t="str">
        <f>'Raw Data'!$N66</f>
        <v>Create a systematic process where AI handles data analysis and summary generation consistently</v>
      </c>
      <c r="K70" s="13">
        <f t="shared" si="4"/>
        <v>1</v>
      </c>
      <c r="L70" s="13" t="str">
        <f>'Raw Data'!$O66</f>
        <v>I would explaining what I need and ask the AI to come up with data on the topic, provide examples of what are the key points to present on this topic, and ask for a draft of a presentation that I can use.</v>
      </c>
      <c r="M70" s="13" t="s">
        <v>270</v>
      </c>
      <c r="N70" s="28" t="str">
        <f>substitute('Prompt Template'!$A$2,$L$5,$M70)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explaining what I need and ask the AI to come up with data on the topic, provide examples of what are the key points to present on this topic, and ask for a draft of a presentation that I can use.&lt;/user_input&gt;</v>
      </c>
      <c r="O70" s="12">
        <v>2.0</v>
      </c>
      <c r="P70" s="26">
        <f t="shared" si="5"/>
        <v>0.6666666667</v>
      </c>
      <c r="Q70" s="13" t="str">
        <f>'Raw Data'!$P66</f>
        <v>One of the most beneficial uses of AI has been with advertising insights, helping to identify if there are new updates as well as using AI to brainstorm ideas on optimizations and testing opportunities.</v>
      </c>
      <c r="R70" s="13" t="str">
        <f>'Raw Data'!$P66</f>
        <v>One of the most beneficial uses of AI has been with advertising insights, helping to identify if there are new updates as well as using AI to brainstorm ideas on optimizations and testing opportunities.</v>
      </c>
      <c r="S70" s="28" t="str">
        <f>substitute('Prompt Template'!$B$2,$Q$5,$R70)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&lt;user_input&gt;One of the most beneficial uses of AI has been with advertising insights, helping to identify if there are new updates as well as using AI to brainstorm ideas on optimizations and testing opportunities.&lt;/user_input&gt;</v>
      </c>
      <c r="T70" s="12">
        <v>2.0</v>
      </c>
      <c r="U70" s="26">
        <f t="shared" si="6"/>
        <v>0.6666666667</v>
      </c>
      <c r="V70" s="26">
        <f t="shared" si="7"/>
        <v>6.25</v>
      </c>
      <c r="W70" s="13" t="str">
        <f>'Raw Data'!$Q66</f>
        <v>Creating a complete slide deck with visual design for an important client presentation</v>
      </c>
      <c r="X70" s="13">
        <f t="shared" si="8"/>
        <v>0</v>
      </c>
      <c r="Y70" s="13" t="str">
        <f>'Raw Data'!$R66</f>
        <v>Hallucinations (generating false or misleading information), Data privacy concerns when information is shared with an LLM, Biases in answers, Vulnerability to manipulation by bad actors</v>
      </c>
      <c r="Z70" s="13">
        <f t="shared" si="9"/>
        <v>1</v>
      </c>
      <c r="AA70" s="13" t="str">
        <f>'Raw Data'!$S66</f>
        <v>Anonymize information by removing identifying details, Use secure company instances or enterprise plans when available, Verify that the AI tool has SSL/HTTPS encryption before using it</v>
      </c>
      <c r="AB70" s="26">
        <f t="shared" si="10"/>
        <v>0</v>
      </c>
      <c r="AC70" s="13" t="str">
        <f>'Raw Data'!$T66</f>
        <v>Always: I routinely cross-check AI outputs with reliable sources</v>
      </c>
      <c r="AD70" s="13">
        <f t="shared" si="11"/>
        <v>1</v>
      </c>
      <c r="AE70" s="13" t="str">
        <f>'Raw Data'!$U66</f>
        <v>Cross-reference key claims with reliable external sources, Verify any calculations or data analysis independently</v>
      </c>
      <c r="AF70" s="13">
        <f t="shared" si="12"/>
        <v>0.5</v>
      </c>
      <c r="AG70" s="29">
        <f t="shared" si="13"/>
        <v>5</v>
      </c>
      <c r="AH70" s="13" t="str">
        <f>'Raw Data'!$V66</f>
        <v>Sometimes: I iterate 2-3 times to reach a good result</v>
      </c>
      <c r="AI70" s="13">
        <f t="shared" si="14"/>
        <v>0.67</v>
      </c>
      <c r="AJ70" s="13" t="str">
        <f>'Raw Data'!$W66</f>
        <v>I am a senior manager working on Amazon advertising and I have been tasked to present a new advertising proposal for xyz. Can you please help me come up with professional proposal plan based on the following: 1. (I would provide the context for the proposal and the goal). 2. (Outline key areas I would like to present on) 3. (As AI to provide some additional areas that would be good to discuss or ideas for how the AI would present the proposal. 4 (As the AI to any questions or follow up that could come up from the presentation that I should be aware off and come prepared for).</v>
      </c>
      <c r="AK70" s="13" t="s">
        <v>271</v>
      </c>
      <c r="AL70" s="28" t="str">
        <f>substitute('Prompt Template'!$C$2,$AJ$5,$AK70)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a senior manager working on Amazon advertising and I have been tasked to present a new advertising proposal for xyz. Can you please help me come up with professional proposal plan based on the following: 1. (I would provide the context for the proposal and the goal). 2. (Outline key areas I would like to present on) 3. (As AI to provide some additional areas that would be good to discuss or ideas for how the AI would present the proposal. 4 (As the AI to any questions or follow up that could come up from the presentation that I should be aware off and come prepared for).&lt;/prompt&gt;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a senior manager working on Amazon advertising and I have been tasked to present a new advertising proposal for xyz. Can you please help me come up with professional proposal plan based on the following: 1. (I would provide the context for the proposal and the goal). 2. (Outline key areas I would like to present on) 3. (As AI to provide some additional areas that would be good to discuss or ideas for how the AI would present the proposal. 4 (As the AI to any questions or follow up that could come up from the presentation that I should be aware off and come prepared for).&lt;/user_input&gt;</v>
      </c>
      <c r="AM70" s="12">
        <v>4.0</v>
      </c>
      <c r="AN70" s="13">
        <f t="shared" si="15"/>
        <v>0.8</v>
      </c>
      <c r="AO70" s="13" t="str">
        <f>'Raw Data'!$X66</f>
        <v>Objective: Research competitors' products, pricing, and positioning to help the team easily review the data. Provide outputs based on the following: Data: Compile competitor data based on the list of provided competitors, including list of products, product prices, and positioning of the products. Sources: The competitor data should only be pulled from the following sources .... Output: Data should be presented in the following way .... Only verifiable information should be provided, with source references.</v>
      </c>
      <c r="AP70" s="13" t="s">
        <v>272</v>
      </c>
      <c r="AQ70" s="28" t="str">
        <f>substitute('Prompt Template'!$D$2,$AO$5,$AP70)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&lt;user_input&gt;Objective: Research competitors' products, pricing, and positioning to help the team easily review the data. Provide outputs based on the following: Data: Compile competitor data based on the list of provided competitors, including list of products, product prices, and positioning of the products. Sources: The competitor data should only be pulled from the following sources .... Output: Data should be presented in the following way .... Only verifiable information should be provided, with source references.&lt;/user_input&gt;
</v>
      </c>
      <c r="AR70" s="12">
        <v>4.0</v>
      </c>
      <c r="AS70" s="13">
        <f t="shared" si="16"/>
        <v>0.8</v>
      </c>
      <c r="AT70" s="29">
        <f t="shared" si="17"/>
        <v>7.805</v>
      </c>
      <c r="AU70" s="13">
        <f t="shared" si="18"/>
        <v>33.11</v>
      </c>
      <c r="AV70" s="29">
        <f t="shared" si="19"/>
        <v>66.22</v>
      </c>
      <c r="AW70" s="13" t="str">
        <f t="shared" si="20"/>
        <v>AI Practitioner</v>
      </c>
      <c r="AX70" s="13" t="str">
        <f>'Raw Data'!Y66</f>
        <v>ChatGPT, Microsoft Copilot, Google Gemini</v>
      </c>
      <c r="AY70" s="13" t="b">
        <f>'Raw Data'!Z66</f>
        <v>0</v>
      </c>
      <c r="AZ70" s="13" t="str">
        <f>'Raw Data'!AA66</f>
        <v>Yes, we have a formal AI strategy</v>
      </c>
      <c r="BA70" s="13" t="str">
        <f>'Raw Data'!AB66</f>
        <v>Tools exist, but I have not been given access</v>
      </c>
      <c r="BB70" s="13" t="str">
        <f>'Raw Data'!AC66</f>
        <v>Microsoft Copilot, ChatGPT for Enterprise or Teams</v>
      </c>
      <c r="BC70" s="13" t="str">
        <f>'Raw Data'!AD66</f>
        <v>Satisfied - meets my needs well</v>
      </c>
      <c r="BD70" s="13" t="str">
        <f>'Raw Data'!AE66</f>
        <v>Clear, enforced policies that directly implement our AI strategy</v>
      </c>
      <c r="BE70" s="13" t="str">
        <f>'Raw Data'!AF66</f>
        <v>We have a clear, actionable policy that effectively guides AI use</v>
      </c>
      <c r="BF70" s="13" t="b">
        <f>'Raw Data'!AG66</f>
        <v>1</v>
      </c>
      <c r="BG70" s="13" t="b">
        <f>'Raw Data'!AH66</f>
        <v>1</v>
      </c>
      <c r="BH70" s="13" t="str">
        <f>'Raw Data'!AI66</f>
        <v>2-4 hours per week</v>
      </c>
      <c r="BI70" s="13" t="str">
        <f>'Raw Data'!AJ66</f>
        <v>Very disappointed</v>
      </c>
      <c r="BJ70" s="13" t="str">
        <f>'Raw Data'!AK66</f>
        <v>Advanced: I systematically use AI in multiple workflows, refine prompts, troubleshoot issues, and often teach or guide colleagues in AI best practices.</v>
      </c>
      <c r="BK70" s="13" t="str">
        <f>'Raw Data'!AL66</f>
        <v>They encourage the use of AI in my work, but don't expect it</v>
      </c>
      <c r="BL70" s="13" t="str">
        <f>'Raw Data'!AM66</f>
        <v>Excited about its implications for me</v>
      </c>
      <c r="BM70" s="13" t="b">
        <f>'Raw Data'!AN66</f>
        <v>1</v>
      </c>
      <c r="BN70" s="13" t="str">
        <f>'Raw Data'!AO66</f>
        <v>I'm worried about hallucinations, I'm worried about data security or privacy</v>
      </c>
      <c r="BO70" s="13" t="str">
        <f>'Raw Data'!AP66</f>
        <v>Minor concern but it doesn’t impact my daily work or productivity</v>
      </c>
      <c r="BP70" s="13" t="str">
        <f>'Raw Data'!AQ66</f>
        <v>Widespread adoption with open sharing or use cases and best practices</v>
      </c>
      <c r="BQ70" s="13" t="str">
        <f>'Raw Data'!AR66</f>
        <v>I’m encouraged to experiment and create my own AI solution (CustomGPTs, vibe coding, reusable prompts, etc)</v>
      </c>
      <c r="BR70" s="13" t="str">
        <f>'Raw Data'!AS66</f>
        <v>Significant improvement - noticeably better productivity and outcomes</v>
      </c>
      <c r="BS70" s="13" t="str">
        <f>'Raw Data'!C66</f>
        <v/>
      </c>
      <c r="BT70" s="13" t="str">
        <f>'Raw Data'!D66</f>
        <v/>
      </c>
      <c r="BU70" s="13" t="str">
        <f>'Raw Data'!E66</f>
        <v>Retail Media</v>
      </c>
      <c r="BV70" s="13" t="str">
        <f>'Raw Data'!F66</f>
        <v>Manager/Senior Manager</v>
      </c>
      <c r="BW70" s="13" t="str">
        <f>'Raw Data'!G66</f>
        <v/>
      </c>
      <c r="BX70" s="13" t="str">
        <f>'Raw Data'!H66</f>
        <v/>
      </c>
      <c r="BY70" s="13" t="str">
        <f>'Raw Data'!I66</f>
        <v/>
      </c>
      <c r="BZ70" s="13" t="str">
        <f>'Raw Data'!J66</f>
        <v/>
      </c>
      <c r="CA70" s="30" t="str">
        <f>'Raw Data'!AT66</f>
        <v>Hallucinations are a big concern</v>
      </c>
      <c r="CB70" s="30" t="str">
        <f>'Raw Data'!AU66</f>
        <v>Help save time on projects and brainstorm ideas with me</v>
      </c>
      <c r="CC70" s="30" t="str">
        <f>'Raw Data'!AV66</f>
        <v>Copilot - great to use on calls to keep track of the discussed topics and follow ups. This saves a lot of time and minimizes multitasking during calls. ChatGPT - help answer quick questions that I would have been previously inputting into Google to find results. Saves time and provides links that I would have been looking for. ChatGPT - data analysis. Provides insights into data changes and potential reasoning behind the changes. Also helps provide next steps into how to fix or lean into the changes.</v>
      </c>
      <c r="CD70" s="30" t="str">
        <f>'Raw Data'!AW66</f>
        <v>My company is very open to the use of AI and is helping with training and ongoing learning sessions to get everyone familiar with what teams are using AI for</v>
      </c>
      <c r="CE70" s="30" t="str">
        <f>'Raw Data'!AX66</f>
        <v>Analyzing data for weekly or monthly performance. AI could be used to help determine the changes in performance and call out key points that resulted in the change. Length of time used for reporting would be a good KPI to determine how much time is saved.</v>
      </c>
      <c r="CF70" s="30" t="str">
        <f>'Raw Data'!AY66</f>
        <v>I would work on projects that I keep on putting on the back burner, such as self development projects. I would also have more time to work on case studies and experiments, as well as have availability to write more articles for my company.</v>
      </c>
      <c r="CG70" s="30" t="str">
        <f>'Raw Data'!AZ66</f>
        <v>Yes</v>
      </c>
      <c r="CH70" s="13"/>
      <c r="CI70" s="13"/>
    </row>
    <row r="71" ht="15.75" customHeight="1">
      <c r="G71" s="20"/>
      <c r="H71" s="21"/>
      <c r="N71" s="22"/>
      <c r="P71" s="20"/>
      <c r="S71" s="22"/>
      <c r="U71" s="20"/>
      <c r="V71" s="20"/>
      <c r="AB71" s="20"/>
      <c r="AG71" s="23"/>
      <c r="AL71" s="22"/>
      <c r="AQ71" s="22"/>
      <c r="AT71" s="23"/>
      <c r="AV71" s="23"/>
    </row>
    <row r="72" ht="15.75" customHeight="1">
      <c r="G72" s="20"/>
      <c r="H72" s="21"/>
      <c r="N72" s="22"/>
      <c r="P72" s="20"/>
      <c r="S72" s="22"/>
      <c r="U72" s="20"/>
      <c r="V72" s="20"/>
      <c r="AB72" s="20"/>
      <c r="AG72" s="23"/>
      <c r="AL72" s="22"/>
      <c r="AQ72" s="22"/>
      <c r="AT72" s="23"/>
      <c r="AV72" s="23"/>
    </row>
    <row r="73" ht="15.75" customHeight="1">
      <c r="G73" s="20"/>
      <c r="H73" s="21"/>
      <c r="N73" s="22"/>
      <c r="P73" s="20"/>
      <c r="S73" s="22"/>
      <c r="U73" s="20"/>
      <c r="V73" s="20"/>
      <c r="AB73" s="20"/>
      <c r="AG73" s="23"/>
      <c r="AL73" s="22"/>
      <c r="AQ73" s="22"/>
      <c r="AT73" s="23"/>
      <c r="AV73" s="23"/>
    </row>
    <row r="74" ht="15.75" customHeight="1">
      <c r="G74" s="20"/>
      <c r="H74" s="21"/>
      <c r="N74" s="22"/>
      <c r="P74" s="20"/>
      <c r="S74" s="22"/>
      <c r="U74" s="20"/>
      <c r="V74" s="20"/>
      <c r="AB74" s="20"/>
      <c r="AG74" s="23"/>
      <c r="AL74" s="22"/>
      <c r="AQ74" s="22"/>
      <c r="AT74" s="23"/>
      <c r="AV74" s="23"/>
    </row>
    <row r="75" ht="15.75" customHeight="1">
      <c r="G75" s="20"/>
      <c r="H75" s="21"/>
      <c r="N75" s="22"/>
      <c r="P75" s="20"/>
      <c r="S75" s="22"/>
      <c r="U75" s="20"/>
      <c r="V75" s="20"/>
      <c r="AB75" s="20"/>
      <c r="AG75" s="23"/>
      <c r="AL75" s="22"/>
      <c r="AQ75" s="22"/>
      <c r="AT75" s="23"/>
      <c r="AV75" s="23"/>
    </row>
    <row r="76" ht="15.75" customHeight="1">
      <c r="G76" s="20"/>
      <c r="H76" s="21"/>
      <c r="N76" s="22"/>
      <c r="P76" s="20"/>
      <c r="S76" s="22"/>
      <c r="U76" s="20"/>
      <c r="V76" s="20"/>
      <c r="AB76" s="20"/>
      <c r="AG76" s="23"/>
      <c r="AL76" s="22"/>
      <c r="AQ76" s="22"/>
      <c r="AT76" s="23"/>
      <c r="AV76" s="23"/>
    </row>
    <row r="77" ht="15.75" customHeight="1">
      <c r="G77" s="20"/>
      <c r="H77" s="21"/>
      <c r="N77" s="22"/>
      <c r="P77" s="20"/>
      <c r="S77" s="22"/>
      <c r="U77" s="20"/>
      <c r="V77" s="20"/>
      <c r="AB77" s="20"/>
      <c r="AG77" s="23"/>
      <c r="AL77" s="22"/>
      <c r="AQ77" s="22"/>
      <c r="AT77" s="23"/>
      <c r="AV77" s="23"/>
    </row>
    <row r="78" ht="15.75" customHeight="1">
      <c r="G78" s="20"/>
      <c r="H78" s="21"/>
      <c r="N78" s="22"/>
      <c r="P78" s="20"/>
      <c r="S78" s="22"/>
      <c r="U78" s="20"/>
      <c r="V78" s="20"/>
      <c r="AB78" s="20"/>
      <c r="AG78" s="23"/>
      <c r="AL78" s="22"/>
      <c r="AQ78" s="22"/>
      <c r="AT78" s="23"/>
      <c r="AV78" s="23"/>
    </row>
    <row r="79" ht="15.75" customHeight="1">
      <c r="G79" s="20"/>
      <c r="H79" s="21"/>
      <c r="N79" s="22"/>
      <c r="P79" s="20"/>
      <c r="S79" s="22"/>
      <c r="U79" s="20"/>
      <c r="V79" s="20"/>
      <c r="AB79" s="20"/>
      <c r="AG79" s="23"/>
      <c r="AL79" s="22"/>
      <c r="AQ79" s="22"/>
      <c r="AT79" s="23"/>
      <c r="AV79" s="23"/>
    </row>
    <row r="80" ht="15.75" customHeight="1">
      <c r="G80" s="20"/>
      <c r="H80" s="21"/>
      <c r="N80" s="22"/>
      <c r="P80" s="20"/>
      <c r="S80" s="22"/>
      <c r="U80" s="20"/>
      <c r="V80" s="20"/>
      <c r="AB80" s="20"/>
      <c r="AG80" s="23"/>
      <c r="AL80" s="22"/>
      <c r="AQ80" s="22"/>
      <c r="AT80" s="23"/>
      <c r="AV80" s="23"/>
    </row>
    <row r="81" ht="15.75" customHeight="1">
      <c r="G81" s="20"/>
      <c r="H81" s="21"/>
      <c r="N81" s="22"/>
      <c r="P81" s="20"/>
      <c r="S81" s="22"/>
      <c r="U81" s="20"/>
      <c r="V81" s="20"/>
      <c r="AB81" s="20"/>
      <c r="AG81" s="23"/>
      <c r="AL81" s="22"/>
      <c r="AQ81" s="22"/>
      <c r="AT81" s="23"/>
      <c r="AV81" s="23"/>
    </row>
    <row r="82" ht="15.75" customHeight="1">
      <c r="G82" s="20"/>
      <c r="H82" s="21"/>
      <c r="N82" s="22"/>
      <c r="P82" s="20"/>
      <c r="S82" s="22"/>
      <c r="U82" s="20"/>
      <c r="V82" s="20"/>
      <c r="AB82" s="20"/>
      <c r="AG82" s="23"/>
      <c r="AL82" s="22"/>
      <c r="AQ82" s="22"/>
      <c r="AT82" s="23"/>
      <c r="AV82" s="23"/>
    </row>
    <row r="83" ht="15.75" customHeight="1">
      <c r="G83" s="20"/>
      <c r="H83" s="21"/>
      <c r="N83" s="22"/>
      <c r="P83" s="20"/>
      <c r="S83" s="22"/>
      <c r="U83" s="20"/>
      <c r="V83" s="20"/>
      <c r="AB83" s="20"/>
      <c r="AG83" s="23"/>
      <c r="AL83" s="22"/>
      <c r="AQ83" s="22"/>
      <c r="AT83" s="23"/>
      <c r="AV83" s="23"/>
    </row>
    <row r="84" ht="15.75" customHeight="1">
      <c r="G84" s="20"/>
      <c r="H84" s="21"/>
      <c r="N84" s="22"/>
      <c r="P84" s="20"/>
      <c r="S84" s="22"/>
      <c r="U84" s="20"/>
      <c r="V84" s="20"/>
      <c r="AB84" s="20"/>
      <c r="AG84" s="23"/>
      <c r="AL84" s="22"/>
      <c r="AQ84" s="22"/>
      <c r="AT84" s="23"/>
      <c r="AV84" s="23"/>
    </row>
    <row r="85" ht="15.75" customHeight="1">
      <c r="G85" s="20"/>
      <c r="H85" s="21"/>
      <c r="N85" s="22"/>
      <c r="P85" s="20"/>
      <c r="S85" s="22"/>
      <c r="U85" s="20"/>
      <c r="V85" s="20"/>
      <c r="AB85" s="20"/>
      <c r="AG85" s="23"/>
      <c r="AL85" s="22"/>
      <c r="AQ85" s="22"/>
      <c r="AT85" s="23"/>
      <c r="AV85" s="23"/>
    </row>
    <row r="86" ht="15.75" customHeight="1">
      <c r="G86" s="20"/>
      <c r="H86" s="21"/>
      <c r="N86" s="22"/>
      <c r="P86" s="20"/>
      <c r="S86" s="22"/>
      <c r="U86" s="20"/>
      <c r="V86" s="20"/>
      <c r="AB86" s="20"/>
      <c r="AG86" s="23"/>
      <c r="AL86" s="22"/>
      <c r="AQ86" s="22"/>
      <c r="AT86" s="23"/>
      <c r="AV86" s="23"/>
    </row>
    <row r="87" ht="15.75" customHeight="1">
      <c r="G87" s="20"/>
      <c r="H87" s="21"/>
      <c r="N87" s="22"/>
      <c r="P87" s="20"/>
      <c r="S87" s="22"/>
      <c r="U87" s="20"/>
      <c r="V87" s="20"/>
      <c r="AB87" s="20"/>
      <c r="AG87" s="23"/>
      <c r="AL87" s="22"/>
      <c r="AQ87" s="22"/>
      <c r="AT87" s="23"/>
      <c r="AV87" s="23"/>
    </row>
    <row r="88" ht="15.75" customHeight="1">
      <c r="G88" s="20"/>
      <c r="H88" s="21"/>
      <c r="N88" s="22"/>
      <c r="P88" s="20"/>
      <c r="S88" s="22"/>
      <c r="U88" s="20"/>
      <c r="V88" s="20"/>
      <c r="AB88" s="20"/>
      <c r="AG88" s="23"/>
      <c r="AL88" s="22"/>
      <c r="AQ88" s="22"/>
      <c r="AT88" s="23"/>
      <c r="AV88" s="23"/>
    </row>
    <row r="89" ht="15.75" customHeight="1">
      <c r="G89" s="20"/>
      <c r="H89" s="21"/>
      <c r="N89" s="22"/>
      <c r="P89" s="20"/>
      <c r="S89" s="22"/>
      <c r="U89" s="20"/>
      <c r="V89" s="20"/>
      <c r="AB89" s="20"/>
      <c r="AG89" s="23"/>
      <c r="AL89" s="22"/>
      <c r="AQ89" s="22"/>
      <c r="AT89" s="23"/>
      <c r="AV89" s="23"/>
    </row>
    <row r="90" ht="15.75" customHeight="1">
      <c r="G90" s="20"/>
      <c r="H90" s="21"/>
      <c r="N90" s="22"/>
      <c r="P90" s="20"/>
      <c r="S90" s="22"/>
      <c r="U90" s="20"/>
      <c r="V90" s="20"/>
      <c r="AB90" s="20"/>
      <c r="AG90" s="23"/>
      <c r="AL90" s="22"/>
      <c r="AQ90" s="22"/>
      <c r="AT90" s="23"/>
      <c r="AV90" s="23"/>
    </row>
    <row r="91" ht="15.75" customHeight="1">
      <c r="G91" s="20"/>
      <c r="H91" s="21"/>
      <c r="N91" s="22"/>
      <c r="P91" s="20"/>
      <c r="S91" s="22"/>
      <c r="U91" s="20"/>
      <c r="V91" s="20"/>
      <c r="AB91" s="20"/>
      <c r="AG91" s="23"/>
      <c r="AL91" s="22"/>
      <c r="AQ91" s="22"/>
      <c r="AT91" s="23"/>
      <c r="AV91" s="23"/>
    </row>
    <row r="92" ht="15.75" customHeight="1">
      <c r="G92" s="20"/>
      <c r="H92" s="21"/>
      <c r="N92" s="22"/>
      <c r="P92" s="20"/>
      <c r="S92" s="22"/>
      <c r="U92" s="20"/>
      <c r="V92" s="20"/>
      <c r="AB92" s="20"/>
      <c r="AG92" s="23"/>
      <c r="AL92" s="22"/>
      <c r="AQ92" s="22"/>
      <c r="AT92" s="23"/>
      <c r="AV92" s="23"/>
    </row>
    <row r="93" ht="15.75" customHeight="1">
      <c r="G93" s="20"/>
      <c r="H93" s="21"/>
      <c r="N93" s="22"/>
      <c r="P93" s="20"/>
      <c r="S93" s="22"/>
      <c r="U93" s="20"/>
      <c r="V93" s="20"/>
      <c r="AB93" s="20"/>
      <c r="AG93" s="23"/>
      <c r="AL93" s="22"/>
      <c r="AQ93" s="22"/>
      <c r="AT93" s="23"/>
      <c r="AV93" s="23"/>
    </row>
    <row r="94" ht="15.75" customHeight="1">
      <c r="G94" s="20"/>
      <c r="H94" s="21"/>
      <c r="N94" s="22"/>
      <c r="P94" s="20"/>
      <c r="S94" s="22"/>
      <c r="U94" s="20"/>
      <c r="V94" s="20"/>
      <c r="AB94" s="20"/>
      <c r="AG94" s="23"/>
      <c r="AL94" s="22"/>
      <c r="AQ94" s="22"/>
      <c r="AT94" s="23"/>
      <c r="AV94" s="23"/>
    </row>
    <row r="95" ht="15.75" customHeight="1">
      <c r="G95" s="20"/>
      <c r="H95" s="21"/>
      <c r="N95" s="22"/>
      <c r="P95" s="20"/>
      <c r="S95" s="22"/>
      <c r="U95" s="20"/>
      <c r="V95" s="20"/>
      <c r="AB95" s="20"/>
      <c r="AG95" s="23"/>
      <c r="AL95" s="22"/>
      <c r="AQ95" s="22"/>
      <c r="AT95" s="23"/>
      <c r="AV95" s="23"/>
    </row>
    <row r="96" ht="15.75" customHeight="1">
      <c r="G96" s="20"/>
      <c r="H96" s="21"/>
      <c r="N96" s="22"/>
      <c r="P96" s="20"/>
      <c r="S96" s="22"/>
      <c r="U96" s="20"/>
      <c r="V96" s="20"/>
      <c r="AB96" s="20"/>
      <c r="AG96" s="23"/>
      <c r="AL96" s="22"/>
      <c r="AQ96" s="22"/>
      <c r="AT96" s="23"/>
      <c r="AV96" s="23"/>
    </row>
    <row r="97" ht="15.75" customHeight="1">
      <c r="G97" s="20"/>
      <c r="H97" s="21"/>
      <c r="N97" s="22"/>
      <c r="P97" s="20"/>
      <c r="S97" s="22"/>
      <c r="U97" s="20"/>
      <c r="V97" s="20"/>
      <c r="AB97" s="20"/>
      <c r="AG97" s="23"/>
      <c r="AL97" s="22"/>
      <c r="AQ97" s="22"/>
      <c r="AT97" s="23"/>
      <c r="AV97" s="23"/>
    </row>
    <row r="98" ht="15.75" customHeight="1">
      <c r="G98" s="20"/>
      <c r="H98" s="21"/>
      <c r="N98" s="22"/>
      <c r="P98" s="20"/>
      <c r="S98" s="22"/>
      <c r="U98" s="20"/>
      <c r="V98" s="20"/>
      <c r="AB98" s="20"/>
      <c r="AG98" s="23"/>
      <c r="AL98" s="22"/>
      <c r="AQ98" s="22"/>
      <c r="AT98" s="23"/>
      <c r="AV98" s="23"/>
    </row>
    <row r="99" ht="15.75" customHeight="1">
      <c r="G99" s="20"/>
      <c r="H99" s="21"/>
      <c r="N99" s="22"/>
      <c r="P99" s="20"/>
      <c r="S99" s="22"/>
      <c r="U99" s="20"/>
      <c r="V99" s="20"/>
      <c r="AB99" s="20"/>
      <c r="AG99" s="23"/>
      <c r="AL99" s="22"/>
      <c r="AQ99" s="22"/>
      <c r="AT99" s="23"/>
      <c r="AV99" s="23"/>
    </row>
    <row r="100" ht="15.75" customHeight="1">
      <c r="G100" s="20"/>
      <c r="H100" s="21"/>
      <c r="N100" s="22"/>
      <c r="P100" s="20"/>
      <c r="S100" s="22"/>
      <c r="U100" s="20"/>
      <c r="V100" s="20"/>
      <c r="AB100" s="20"/>
      <c r="AG100" s="23"/>
      <c r="AL100" s="22"/>
      <c r="AQ100" s="22"/>
      <c r="AT100" s="23"/>
      <c r="AV100" s="23"/>
    </row>
    <row r="101" ht="15.75" customHeight="1">
      <c r="G101" s="20"/>
      <c r="H101" s="21"/>
      <c r="N101" s="22"/>
      <c r="P101" s="20"/>
      <c r="S101" s="22"/>
      <c r="U101" s="20"/>
      <c r="V101" s="20"/>
      <c r="AB101" s="20"/>
      <c r="AG101" s="23"/>
      <c r="AL101" s="22"/>
      <c r="AQ101" s="22"/>
      <c r="AT101" s="23"/>
      <c r="AV101" s="23"/>
    </row>
    <row r="102" ht="15.75" customHeight="1">
      <c r="G102" s="20"/>
      <c r="H102" s="21"/>
      <c r="N102" s="22"/>
      <c r="P102" s="20"/>
      <c r="S102" s="22"/>
      <c r="U102" s="20"/>
      <c r="V102" s="20"/>
      <c r="AB102" s="20"/>
      <c r="AG102" s="23"/>
      <c r="AL102" s="22"/>
      <c r="AQ102" s="22"/>
      <c r="AT102" s="23"/>
      <c r="AV102" s="23"/>
    </row>
    <row r="103" ht="15.75" customHeight="1">
      <c r="G103" s="20"/>
      <c r="H103" s="21"/>
      <c r="N103" s="22"/>
      <c r="P103" s="20"/>
      <c r="S103" s="22"/>
      <c r="U103" s="20"/>
      <c r="V103" s="20"/>
      <c r="AB103" s="20"/>
      <c r="AG103" s="23"/>
      <c r="AL103" s="22"/>
      <c r="AQ103" s="22"/>
      <c r="AT103" s="23"/>
      <c r="AV103" s="23"/>
    </row>
    <row r="104" ht="15.75" customHeight="1">
      <c r="G104" s="20"/>
      <c r="H104" s="21"/>
      <c r="N104" s="22"/>
      <c r="P104" s="20"/>
      <c r="S104" s="22"/>
      <c r="U104" s="20"/>
      <c r="V104" s="20"/>
      <c r="AB104" s="20"/>
      <c r="AG104" s="23"/>
      <c r="AL104" s="22"/>
      <c r="AQ104" s="22"/>
      <c r="AT104" s="23"/>
      <c r="AV104" s="23"/>
    </row>
    <row r="105" ht="15.75" customHeight="1">
      <c r="G105" s="20"/>
      <c r="H105" s="21"/>
      <c r="N105" s="22"/>
      <c r="P105" s="20"/>
      <c r="S105" s="22"/>
      <c r="U105" s="20"/>
      <c r="V105" s="20"/>
      <c r="AB105" s="20"/>
      <c r="AG105" s="23"/>
      <c r="AL105" s="22"/>
      <c r="AQ105" s="22"/>
      <c r="AT105" s="23"/>
      <c r="AV105" s="23"/>
    </row>
    <row r="106" ht="15.75" customHeight="1">
      <c r="G106" s="20"/>
      <c r="H106" s="21"/>
      <c r="N106" s="22"/>
      <c r="P106" s="20"/>
      <c r="S106" s="22"/>
      <c r="U106" s="20"/>
      <c r="V106" s="20"/>
      <c r="AB106" s="20"/>
      <c r="AG106" s="23"/>
      <c r="AL106" s="22"/>
      <c r="AQ106" s="22"/>
      <c r="AT106" s="23"/>
      <c r="AV106" s="23"/>
    </row>
    <row r="107" ht="15.75" customHeight="1">
      <c r="G107" s="20"/>
      <c r="H107" s="21"/>
      <c r="N107" s="22"/>
      <c r="P107" s="20"/>
      <c r="S107" s="22"/>
      <c r="U107" s="20"/>
      <c r="V107" s="20"/>
      <c r="AB107" s="20"/>
      <c r="AG107" s="23"/>
      <c r="AL107" s="22"/>
      <c r="AQ107" s="22"/>
      <c r="AT107" s="23"/>
      <c r="AV107" s="23"/>
    </row>
    <row r="108" ht="15.75" customHeight="1">
      <c r="G108" s="20"/>
      <c r="H108" s="21"/>
      <c r="N108" s="22"/>
      <c r="P108" s="20"/>
      <c r="S108" s="22"/>
      <c r="U108" s="20"/>
      <c r="V108" s="20"/>
      <c r="AB108" s="20"/>
      <c r="AG108" s="23"/>
      <c r="AL108" s="22"/>
      <c r="AQ108" s="22"/>
      <c r="AT108" s="23"/>
      <c r="AV108" s="23"/>
    </row>
    <row r="109" ht="15.75" customHeight="1">
      <c r="G109" s="20"/>
      <c r="H109" s="21"/>
      <c r="N109" s="22"/>
      <c r="P109" s="20"/>
      <c r="S109" s="22"/>
      <c r="U109" s="20"/>
      <c r="V109" s="20"/>
      <c r="AB109" s="20"/>
      <c r="AG109" s="23"/>
      <c r="AL109" s="22"/>
      <c r="AQ109" s="22"/>
      <c r="AT109" s="23"/>
      <c r="AV109" s="23"/>
    </row>
    <row r="110" ht="15.75" customHeight="1">
      <c r="G110" s="20"/>
      <c r="H110" s="21"/>
      <c r="N110" s="22"/>
      <c r="P110" s="20"/>
      <c r="S110" s="22"/>
      <c r="U110" s="20"/>
      <c r="V110" s="20"/>
      <c r="AB110" s="20"/>
      <c r="AG110" s="23"/>
      <c r="AL110" s="22"/>
      <c r="AQ110" s="22"/>
      <c r="AT110" s="23"/>
      <c r="AV110" s="23"/>
    </row>
    <row r="111" ht="15.75" customHeight="1">
      <c r="G111" s="20"/>
      <c r="H111" s="21"/>
      <c r="N111" s="22"/>
      <c r="P111" s="20"/>
      <c r="S111" s="22"/>
      <c r="U111" s="20"/>
      <c r="V111" s="20"/>
      <c r="AB111" s="20"/>
      <c r="AG111" s="23"/>
      <c r="AL111" s="22"/>
      <c r="AQ111" s="22"/>
      <c r="AT111" s="23"/>
      <c r="AV111" s="23"/>
    </row>
    <row r="112" ht="15.75" customHeight="1">
      <c r="G112" s="20"/>
      <c r="H112" s="21"/>
      <c r="N112" s="22"/>
      <c r="P112" s="20"/>
      <c r="S112" s="22"/>
      <c r="U112" s="20"/>
      <c r="V112" s="20"/>
      <c r="AB112" s="20"/>
      <c r="AG112" s="23"/>
      <c r="AL112" s="22"/>
      <c r="AQ112" s="22"/>
      <c r="AT112" s="23"/>
      <c r="AV112" s="23"/>
    </row>
    <row r="113" ht="15.75" customHeight="1">
      <c r="G113" s="20"/>
      <c r="H113" s="21"/>
      <c r="N113" s="22"/>
      <c r="P113" s="20"/>
      <c r="S113" s="22"/>
      <c r="U113" s="20"/>
      <c r="V113" s="20"/>
      <c r="AB113" s="20"/>
      <c r="AG113" s="23"/>
      <c r="AL113" s="22"/>
      <c r="AQ113" s="22"/>
      <c r="AT113" s="23"/>
      <c r="AV113" s="23"/>
    </row>
    <row r="114" ht="15.75" customHeight="1">
      <c r="G114" s="20"/>
      <c r="H114" s="21"/>
      <c r="N114" s="22"/>
      <c r="P114" s="20"/>
      <c r="S114" s="22"/>
      <c r="U114" s="20"/>
      <c r="V114" s="20"/>
      <c r="AB114" s="20"/>
      <c r="AG114" s="23"/>
      <c r="AL114" s="22"/>
      <c r="AQ114" s="22"/>
      <c r="AT114" s="23"/>
      <c r="AV114" s="23"/>
    </row>
    <row r="115" ht="15.75" customHeight="1">
      <c r="G115" s="20"/>
      <c r="H115" s="21"/>
      <c r="N115" s="22"/>
      <c r="P115" s="20"/>
      <c r="S115" s="22"/>
      <c r="U115" s="20"/>
      <c r="V115" s="20"/>
      <c r="AB115" s="20"/>
      <c r="AG115" s="23"/>
      <c r="AL115" s="22"/>
      <c r="AQ115" s="22"/>
      <c r="AT115" s="23"/>
      <c r="AV115" s="23"/>
    </row>
    <row r="116" ht="15.75" customHeight="1">
      <c r="G116" s="20"/>
      <c r="H116" s="21"/>
      <c r="N116" s="22"/>
      <c r="P116" s="20"/>
      <c r="S116" s="22"/>
      <c r="U116" s="20"/>
      <c r="V116" s="20"/>
      <c r="AB116" s="20"/>
      <c r="AG116" s="23"/>
      <c r="AL116" s="22"/>
      <c r="AQ116" s="22"/>
      <c r="AT116" s="23"/>
      <c r="AV116" s="23"/>
    </row>
    <row r="117" ht="15.75" customHeight="1">
      <c r="G117" s="20"/>
      <c r="H117" s="21"/>
      <c r="N117" s="22"/>
      <c r="P117" s="20"/>
      <c r="S117" s="22"/>
      <c r="U117" s="20"/>
      <c r="V117" s="20"/>
      <c r="AB117" s="20"/>
      <c r="AG117" s="23"/>
      <c r="AL117" s="22"/>
      <c r="AQ117" s="22"/>
      <c r="AT117" s="23"/>
      <c r="AV117" s="23"/>
    </row>
    <row r="118" ht="15.75" customHeight="1">
      <c r="G118" s="20"/>
      <c r="H118" s="21"/>
      <c r="N118" s="22"/>
      <c r="P118" s="20"/>
      <c r="S118" s="22"/>
      <c r="U118" s="20"/>
      <c r="V118" s="20"/>
      <c r="AB118" s="20"/>
      <c r="AG118" s="23"/>
      <c r="AL118" s="22"/>
      <c r="AQ118" s="22"/>
      <c r="AT118" s="23"/>
      <c r="AV118" s="23"/>
    </row>
    <row r="119" ht="15.75" customHeight="1">
      <c r="G119" s="20"/>
      <c r="H119" s="21"/>
      <c r="N119" s="22"/>
      <c r="P119" s="20"/>
      <c r="S119" s="22"/>
      <c r="U119" s="20"/>
      <c r="V119" s="20"/>
      <c r="AB119" s="20"/>
      <c r="AG119" s="23"/>
      <c r="AL119" s="22"/>
      <c r="AQ119" s="22"/>
      <c r="AT119" s="23"/>
      <c r="AV119" s="23"/>
    </row>
    <row r="120" ht="15.75" customHeight="1">
      <c r="G120" s="20"/>
      <c r="H120" s="21"/>
      <c r="N120" s="22"/>
      <c r="P120" s="20"/>
      <c r="S120" s="22"/>
      <c r="U120" s="20"/>
      <c r="V120" s="20"/>
      <c r="AB120" s="20"/>
      <c r="AG120" s="23"/>
      <c r="AL120" s="22"/>
      <c r="AQ120" s="22"/>
      <c r="AT120" s="23"/>
      <c r="AV120" s="23"/>
    </row>
    <row r="121" ht="15.75" customHeight="1">
      <c r="G121" s="20"/>
      <c r="H121" s="21"/>
      <c r="N121" s="22"/>
      <c r="P121" s="20"/>
      <c r="S121" s="22"/>
      <c r="U121" s="20"/>
      <c r="V121" s="20"/>
      <c r="AB121" s="20"/>
      <c r="AG121" s="23"/>
      <c r="AL121" s="22"/>
      <c r="AQ121" s="22"/>
      <c r="AT121" s="23"/>
      <c r="AV121" s="23"/>
    </row>
    <row r="122" ht="15.75" customHeight="1">
      <c r="G122" s="20"/>
      <c r="H122" s="21"/>
      <c r="N122" s="22"/>
      <c r="P122" s="20"/>
      <c r="S122" s="22"/>
      <c r="U122" s="20"/>
      <c r="V122" s="20"/>
      <c r="AB122" s="20"/>
      <c r="AG122" s="23"/>
      <c r="AL122" s="22"/>
      <c r="AQ122" s="22"/>
      <c r="AT122" s="23"/>
      <c r="AV122" s="23"/>
    </row>
    <row r="123" ht="15.75" customHeight="1">
      <c r="G123" s="20"/>
      <c r="H123" s="21"/>
      <c r="N123" s="22"/>
      <c r="P123" s="20"/>
      <c r="S123" s="22"/>
      <c r="U123" s="20"/>
      <c r="V123" s="20"/>
      <c r="AB123" s="20"/>
      <c r="AG123" s="23"/>
      <c r="AL123" s="22"/>
      <c r="AQ123" s="22"/>
      <c r="AT123" s="23"/>
      <c r="AV123" s="23"/>
    </row>
    <row r="124" ht="15.75" customHeight="1">
      <c r="G124" s="20"/>
      <c r="H124" s="21"/>
      <c r="N124" s="22"/>
      <c r="P124" s="20"/>
      <c r="S124" s="22"/>
      <c r="U124" s="20"/>
      <c r="V124" s="20"/>
      <c r="AB124" s="20"/>
      <c r="AG124" s="23"/>
      <c r="AL124" s="22"/>
      <c r="AQ124" s="22"/>
      <c r="AT124" s="23"/>
      <c r="AV124" s="23"/>
    </row>
    <row r="125" ht="15.75" customHeight="1">
      <c r="G125" s="20"/>
      <c r="H125" s="21"/>
      <c r="N125" s="22"/>
      <c r="P125" s="20"/>
      <c r="S125" s="22"/>
      <c r="U125" s="20"/>
      <c r="V125" s="20"/>
      <c r="AB125" s="20"/>
      <c r="AG125" s="23"/>
      <c r="AL125" s="22"/>
      <c r="AQ125" s="22"/>
      <c r="AT125" s="23"/>
      <c r="AV125" s="23"/>
    </row>
    <row r="126" ht="15.75" customHeight="1">
      <c r="G126" s="20"/>
      <c r="H126" s="21"/>
      <c r="N126" s="22"/>
      <c r="P126" s="20"/>
      <c r="S126" s="22"/>
      <c r="U126" s="20"/>
      <c r="V126" s="20"/>
      <c r="AB126" s="20"/>
      <c r="AG126" s="23"/>
      <c r="AL126" s="22"/>
      <c r="AQ126" s="22"/>
      <c r="AT126" s="23"/>
      <c r="AV126" s="23"/>
    </row>
    <row r="127" ht="15.75" customHeight="1">
      <c r="G127" s="20"/>
      <c r="H127" s="21"/>
      <c r="N127" s="22"/>
      <c r="P127" s="20"/>
      <c r="S127" s="22"/>
      <c r="U127" s="20"/>
      <c r="V127" s="20"/>
      <c r="AB127" s="20"/>
      <c r="AG127" s="23"/>
      <c r="AL127" s="22"/>
      <c r="AQ127" s="22"/>
      <c r="AT127" s="23"/>
      <c r="AV127" s="23"/>
    </row>
    <row r="128" ht="15.75" customHeight="1">
      <c r="G128" s="20"/>
      <c r="H128" s="21"/>
      <c r="N128" s="22"/>
      <c r="P128" s="20"/>
      <c r="S128" s="22"/>
      <c r="U128" s="20"/>
      <c r="V128" s="20"/>
      <c r="AB128" s="20"/>
      <c r="AG128" s="23"/>
      <c r="AL128" s="22"/>
      <c r="AQ128" s="22"/>
      <c r="AT128" s="23"/>
      <c r="AV128" s="23"/>
    </row>
    <row r="129" ht="15.75" customHeight="1">
      <c r="G129" s="20"/>
      <c r="H129" s="21"/>
      <c r="N129" s="22"/>
      <c r="P129" s="20"/>
      <c r="S129" s="22"/>
      <c r="U129" s="20"/>
      <c r="V129" s="20"/>
      <c r="AB129" s="20"/>
      <c r="AG129" s="23"/>
      <c r="AL129" s="22"/>
      <c r="AQ129" s="22"/>
      <c r="AT129" s="23"/>
      <c r="AV129" s="23"/>
    </row>
    <row r="130" ht="15.75" customHeight="1">
      <c r="G130" s="20"/>
      <c r="H130" s="21"/>
      <c r="N130" s="22"/>
      <c r="P130" s="20"/>
      <c r="S130" s="22"/>
      <c r="U130" s="20"/>
      <c r="V130" s="20"/>
      <c r="AB130" s="20"/>
      <c r="AG130" s="23"/>
      <c r="AL130" s="22"/>
      <c r="AQ130" s="22"/>
      <c r="AT130" s="23"/>
      <c r="AV130" s="23"/>
    </row>
    <row r="131" ht="15.75" customHeight="1">
      <c r="G131" s="20"/>
      <c r="H131" s="21"/>
      <c r="N131" s="22"/>
      <c r="P131" s="20"/>
      <c r="S131" s="22"/>
      <c r="U131" s="20"/>
      <c r="V131" s="20"/>
      <c r="AB131" s="20"/>
      <c r="AG131" s="23"/>
      <c r="AL131" s="22"/>
      <c r="AQ131" s="22"/>
      <c r="AT131" s="23"/>
      <c r="AV131" s="23"/>
    </row>
    <row r="132" ht="15.75" customHeight="1">
      <c r="G132" s="20"/>
      <c r="H132" s="21"/>
      <c r="N132" s="22"/>
      <c r="P132" s="20"/>
      <c r="S132" s="22"/>
      <c r="U132" s="20"/>
      <c r="V132" s="20"/>
      <c r="AB132" s="20"/>
      <c r="AG132" s="23"/>
      <c r="AL132" s="22"/>
      <c r="AQ132" s="22"/>
      <c r="AT132" s="23"/>
      <c r="AV132" s="23"/>
    </row>
    <row r="133" ht="15.75" customHeight="1">
      <c r="G133" s="20"/>
      <c r="H133" s="21"/>
      <c r="N133" s="22"/>
      <c r="P133" s="20"/>
      <c r="S133" s="22"/>
      <c r="U133" s="20"/>
      <c r="V133" s="20"/>
      <c r="AB133" s="20"/>
      <c r="AG133" s="23"/>
      <c r="AL133" s="22"/>
      <c r="AQ133" s="22"/>
      <c r="AT133" s="23"/>
      <c r="AV133" s="23"/>
    </row>
    <row r="134" ht="15.75" customHeight="1">
      <c r="G134" s="20"/>
      <c r="H134" s="21"/>
      <c r="N134" s="22"/>
      <c r="P134" s="20"/>
      <c r="S134" s="22"/>
      <c r="U134" s="20"/>
      <c r="V134" s="20"/>
      <c r="AB134" s="20"/>
      <c r="AG134" s="23"/>
      <c r="AL134" s="22"/>
      <c r="AQ134" s="22"/>
      <c r="AT134" s="23"/>
      <c r="AV134" s="23"/>
    </row>
    <row r="135" ht="15.75" customHeight="1">
      <c r="G135" s="20"/>
      <c r="H135" s="21"/>
      <c r="N135" s="22"/>
      <c r="P135" s="20"/>
      <c r="S135" s="22"/>
      <c r="U135" s="20"/>
      <c r="V135" s="20"/>
      <c r="AB135" s="20"/>
      <c r="AG135" s="23"/>
      <c r="AL135" s="22"/>
      <c r="AQ135" s="22"/>
      <c r="AT135" s="23"/>
      <c r="AV135" s="23"/>
    </row>
    <row r="136" ht="15.75" customHeight="1">
      <c r="G136" s="20"/>
      <c r="H136" s="21"/>
      <c r="N136" s="22"/>
      <c r="P136" s="20"/>
      <c r="S136" s="22"/>
      <c r="U136" s="20"/>
      <c r="V136" s="20"/>
      <c r="AB136" s="20"/>
      <c r="AG136" s="23"/>
      <c r="AL136" s="22"/>
      <c r="AQ136" s="22"/>
      <c r="AT136" s="23"/>
      <c r="AV136" s="23"/>
    </row>
    <row r="137" ht="15.75" customHeight="1">
      <c r="G137" s="20"/>
      <c r="H137" s="21"/>
      <c r="N137" s="22"/>
      <c r="P137" s="20"/>
      <c r="S137" s="22"/>
      <c r="U137" s="20"/>
      <c r="V137" s="20"/>
      <c r="AB137" s="20"/>
      <c r="AG137" s="23"/>
      <c r="AL137" s="22"/>
      <c r="AQ137" s="22"/>
      <c r="AT137" s="23"/>
      <c r="AV137" s="23"/>
    </row>
    <row r="138" ht="15.75" customHeight="1">
      <c r="G138" s="20"/>
      <c r="H138" s="21"/>
      <c r="N138" s="22"/>
      <c r="P138" s="20"/>
      <c r="S138" s="22"/>
      <c r="U138" s="20"/>
      <c r="V138" s="20"/>
      <c r="AB138" s="20"/>
      <c r="AG138" s="23"/>
      <c r="AL138" s="22"/>
      <c r="AQ138" s="22"/>
      <c r="AT138" s="23"/>
      <c r="AV138" s="23"/>
    </row>
    <row r="139" ht="15.75" customHeight="1">
      <c r="G139" s="20"/>
      <c r="H139" s="21"/>
      <c r="N139" s="22"/>
      <c r="P139" s="20"/>
      <c r="S139" s="22"/>
      <c r="U139" s="20"/>
      <c r="V139" s="20"/>
      <c r="AB139" s="20"/>
      <c r="AG139" s="23"/>
      <c r="AL139" s="22"/>
      <c r="AQ139" s="22"/>
      <c r="AT139" s="23"/>
      <c r="AV139" s="23"/>
    </row>
    <row r="140" ht="15.75" customHeight="1">
      <c r="G140" s="20"/>
      <c r="H140" s="21"/>
      <c r="N140" s="22"/>
      <c r="P140" s="20"/>
      <c r="S140" s="22"/>
      <c r="U140" s="20"/>
      <c r="V140" s="20"/>
      <c r="AB140" s="20"/>
      <c r="AG140" s="23"/>
      <c r="AL140" s="22"/>
      <c r="AQ140" s="22"/>
      <c r="AT140" s="23"/>
      <c r="AV140" s="23"/>
    </row>
    <row r="141" ht="15.75" customHeight="1">
      <c r="G141" s="20"/>
      <c r="H141" s="21"/>
      <c r="N141" s="22"/>
      <c r="P141" s="20"/>
      <c r="S141" s="22"/>
      <c r="U141" s="20"/>
      <c r="V141" s="20"/>
      <c r="AB141" s="20"/>
      <c r="AG141" s="23"/>
      <c r="AL141" s="22"/>
      <c r="AQ141" s="22"/>
      <c r="AT141" s="23"/>
      <c r="AV141" s="23"/>
    </row>
    <row r="142" ht="15.75" customHeight="1">
      <c r="G142" s="20"/>
      <c r="H142" s="21"/>
      <c r="N142" s="22"/>
      <c r="P142" s="20"/>
      <c r="S142" s="22"/>
      <c r="U142" s="20"/>
      <c r="V142" s="20"/>
      <c r="AB142" s="20"/>
      <c r="AG142" s="23"/>
      <c r="AL142" s="22"/>
      <c r="AQ142" s="22"/>
      <c r="AT142" s="23"/>
      <c r="AV142" s="23"/>
    </row>
    <row r="143" ht="15.75" customHeight="1">
      <c r="G143" s="20"/>
      <c r="H143" s="21"/>
      <c r="N143" s="22"/>
      <c r="P143" s="20"/>
      <c r="S143" s="22"/>
      <c r="U143" s="20"/>
      <c r="V143" s="20"/>
      <c r="AB143" s="20"/>
      <c r="AG143" s="23"/>
      <c r="AL143" s="22"/>
      <c r="AQ143" s="22"/>
      <c r="AT143" s="23"/>
      <c r="AV143" s="23"/>
    </row>
    <row r="144" ht="15.75" customHeight="1">
      <c r="G144" s="20"/>
      <c r="H144" s="21"/>
      <c r="N144" s="22"/>
      <c r="P144" s="20"/>
      <c r="S144" s="22"/>
      <c r="U144" s="20"/>
      <c r="V144" s="20"/>
      <c r="AB144" s="20"/>
      <c r="AG144" s="23"/>
      <c r="AL144" s="22"/>
      <c r="AQ144" s="22"/>
      <c r="AT144" s="23"/>
      <c r="AV144" s="23"/>
    </row>
    <row r="145" ht="15.75" customHeight="1">
      <c r="G145" s="20"/>
      <c r="H145" s="21"/>
      <c r="N145" s="22"/>
      <c r="P145" s="20"/>
      <c r="S145" s="22"/>
      <c r="U145" s="20"/>
      <c r="V145" s="20"/>
      <c r="AB145" s="20"/>
      <c r="AG145" s="23"/>
      <c r="AL145" s="22"/>
      <c r="AQ145" s="22"/>
      <c r="AT145" s="23"/>
      <c r="AV145" s="23"/>
    </row>
    <row r="146" ht="15.75" customHeight="1">
      <c r="G146" s="20"/>
      <c r="H146" s="21"/>
      <c r="N146" s="22"/>
      <c r="P146" s="20"/>
      <c r="S146" s="22"/>
      <c r="U146" s="20"/>
      <c r="V146" s="20"/>
      <c r="AB146" s="20"/>
      <c r="AG146" s="23"/>
      <c r="AL146" s="22"/>
      <c r="AQ146" s="22"/>
      <c r="AT146" s="23"/>
      <c r="AV146" s="23"/>
    </row>
    <row r="147" ht="15.75" customHeight="1">
      <c r="G147" s="20"/>
      <c r="H147" s="21"/>
      <c r="N147" s="22"/>
      <c r="P147" s="20"/>
      <c r="S147" s="22"/>
      <c r="U147" s="20"/>
      <c r="V147" s="20"/>
      <c r="AB147" s="20"/>
      <c r="AG147" s="23"/>
      <c r="AL147" s="22"/>
      <c r="AQ147" s="22"/>
      <c r="AT147" s="23"/>
      <c r="AV147" s="23"/>
    </row>
    <row r="148" ht="15.75" customHeight="1">
      <c r="G148" s="20"/>
      <c r="H148" s="21"/>
      <c r="N148" s="22"/>
      <c r="P148" s="20"/>
      <c r="S148" s="22"/>
      <c r="U148" s="20"/>
      <c r="V148" s="20"/>
      <c r="AB148" s="20"/>
      <c r="AG148" s="23"/>
      <c r="AL148" s="22"/>
      <c r="AQ148" s="22"/>
      <c r="AT148" s="23"/>
      <c r="AV148" s="23"/>
    </row>
    <row r="149" ht="15.75" customHeight="1">
      <c r="G149" s="20"/>
      <c r="H149" s="21"/>
      <c r="N149" s="22"/>
      <c r="P149" s="20"/>
      <c r="S149" s="22"/>
      <c r="U149" s="20"/>
      <c r="V149" s="20"/>
      <c r="AB149" s="20"/>
      <c r="AG149" s="23"/>
      <c r="AL149" s="22"/>
      <c r="AQ149" s="22"/>
      <c r="AT149" s="23"/>
      <c r="AV149" s="23"/>
    </row>
    <row r="150" ht="15.75" customHeight="1">
      <c r="G150" s="20"/>
      <c r="H150" s="21"/>
      <c r="N150" s="22"/>
      <c r="P150" s="20"/>
      <c r="S150" s="22"/>
      <c r="U150" s="20"/>
      <c r="V150" s="20"/>
      <c r="AB150" s="20"/>
      <c r="AG150" s="23"/>
      <c r="AL150" s="22"/>
      <c r="AQ150" s="22"/>
      <c r="AT150" s="23"/>
      <c r="AV150" s="23"/>
    </row>
    <row r="151" ht="15.75" customHeight="1">
      <c r="G151" s="20"/>
      <c r="H151" s="21"/>
      <c r="N151" s="22"/>
      <c r="P151" s="20"/>
      <c r="S151" s="22"/>
      <c r="U151" s="20"/>
      <c r="V151" s="20"/>
      <c r="AB151" s="20"/>
      <c r="AG151" s="23"/>
      <c r="AL151" s="22"/>
      <c r="AQ151" s="22"/>
      <c r="AT151" s="23"/>
      <c r="AV151" s="23"/>
    </row>
    <row r="152" ht="15.75" customHeight="1">
      <c r="G152" s="20"/>
      <c r="H152" s="21"/>
      <c r="N152" s="22"/>
      <c r="P152" s="20"/>
      <c r="S152" s="22"/>
      <c r="U152" s="20"/>
      <c r="V152" s="20"/>
      <c r="AB152" s="20"/>
      <c r="AG152" s="23"/>
      <c r="AL152" s="22"/>
      <c r="AQ152" s="22"/>
      <c r="AT152" s="23"/>
      <c r="AV152" s="23"/>
    </row>
    <row r="153" ht="15.75" customHeight="1">
      <c r="G153" s="20"/>
      <c r="H153" s="21"/>
      <c r="N153" s="22"/>
      <c r="P153" s="20"/>
      <c r="S153" s="22"/>
      <c r="U153" s="20"/>
      <c r="V153" s="20"/>
      <c r="AB153" s="20"/>
      <c r="AG153" s="23"/>
      <c r="AL153" s="22"/>
      <c r="AQ153" s="22"/>
      <c r="AT153" s="23"/>
      <c r="AV153" s="23"/>
    </row>
    <row r="154" ht="15.75" customHeight="1">
      <c r="G154" s="20"/>
      <c r="H154" s="21"/>
      <c r="N154" s="22"/>
      <c r="P154" s="20"/>
      <c r="S154" s="22"/>
      <c r="U154" s="20"/>
      <c r="V154" s="20"/>
      <c r="AB154" s="20"/>
      <c r="AG154" s="23"/>
      <c r="AL154" s="22"/>
      <c r="AQ154" s="22"/>
      <c r="AT154" s="23"/>
      <c r="AV154" s="23"/>
    </row>
    <row r="155" ht="15.75" customHeight="1">
      <c r="G155" s="20"/>
      <c r="H155" s="21"/>
      <c r="N155" s="22"/>
      <c r="P155" s="20"/>
      <c r="S155" s="22"/>
      <c r="U155" s="20"/>
      <c r="V155" s="20"/>
      <c r="AB155" s="20"/>
      <c r="AG155" s="23"/>
      <c r="AL155" s="22"/>
      <c r="AQ155" s="22"/>
      <c r="AT155" s="23"/>
      <c r="AV155" s="23"/>
    </row>
    <row r="156" ht="15.75" customHeight="1">
      <c r="G156" s="20"/>
      <c r="H156" s="21"/>
      <c r="N156" s="22"/>
      <c r="P156" s="20"/>
      <c r="S156" s="22"/>
      <c r="U156" s="20"/>
      <c r="V156" s="20"/>
      <c r="AB156" s="20"/>
      <c r="AG156" s="23"/>
      <c r="AL156" s="22"/>
      <c r="AQ156" s="22"/>
      <c r="AT156" s="23"/>
      <c r="AV156" s="23"/>
    </row>
    <row r="157" ht="15.75" customHeight="1">
      <c r="G157" s="20"/>
      <c r="H157" s="21"/>
      <c r="N157" s="22"/>
      <c r="P157" s="20"/>
      <c r="S157" s="22"/>
      <c r="U157" s="20"/>
      <c r="V157" s="20"/>
      <c r="AB157" s="20"/>
      <c r="AG157" s="23"/>
      <c r="AL157" s="22"/>
      <c r="AQ157" s="22"/>
      <c r="AT157" s="23"/>
      <c r="AV157" s="23"/>
    </row>
    <row r="158" ht="15.75" customHeight="1">
      <c r="G158" s="20"/>
      <c r="H158" s="21"/>
      <c r="N158" s="22"/>
      <c r="P158" s="20"/>
      <c r="S158" s="22"/>
      <c r="U158" s="20"/>
      <c r="V158" s="20"/>
      <c r="AB158" s="20"/>
      <c r="AG158" s="23"/>
      <c r="AL158" s="22"/>
      <c r="AQ158" s="22"/>
      <c r="AT158" s="23"/>
      <c r="AV158" s="23"/>
    </row>
    <row r="159" ht="15.75" customHeight="1">
      <c r="G159" s="20"/>
      <c r="H159" s="21"/>
      <c r="N159" s="22"/>
      <c r="P159" s="20"/>
      <c r="S159" s="22"/>
      <c r="U159" s="20"/>
      <c r="V159" s="20"/>
      <c r="AB159" s="20"/>
      <c r="AG159" s="23"/>
      <c r="AL159" s="22"/>
      <c r="AQ159" s="22"/>
      <c r="AT159" s="23"/>
      <c r="AV159" s="23"/>
    </row>
    <row r="160" ht="15.75" customHeight="1">
      <c r="G160" s="20"/>
      <c r="H160" s="21"/>
      <c r="N160" s="22"/>
      <c r="P160" s="20"/>
      <c r="S160" s="22"/>
      <c r="U160" s="20"/>
      <c r="V160" s="20"/>
      <c r="AB160" s="20"/>
      <c r="AG160" s="23"/>
      <c r="AL160" s="22"/>
      <c r="AQ160" s="22"/>
      <c r="AT160" s="23"/>
      <c r="AV160" s="23"/>
    </row>
    <row r="161" ht="15.75" customHeight="1">
      <c r="G161" s="20"/>
      <c r="H161" s="21"/>
      <c r="N161" s="22"/>
      <c r="P161" s="20"/>
      <c r="S161" s="22"/>
      <c r="U161" s="20"/>
      <c r="V161" s="20"/>
      <c r="AB161" s="20"/>
      <c r="AG161" s="23"/>
      <c r="AL161" s="22"/>
      <c r="AQ161" s="22"/>
      <c r="AT161" s="23"/>
      <c r="AV161" s="23"/>
    </row>
    <row r="162" ht="15.75" customHeight="1">
      <c r="G162" s="20"/>
      <c r="H162" s="21"/>
      <c r="N162" s="22"/>
      <c r="P162" s="20"/>
      <c r="S162" s="22"/>
      <c r="U162" s="20"/>
      <c r="V162" s="20"/>
      <c r="AB162" s="20"/>
      <c r="AG162" s="23"/>
      <c r="AL162" s="22"/>
      <c r="AQ162" s="22"/>
      <c r="AT162" s="23"/>
      <c r="AV162" s="23"/>
    </row>
    <row r="163" ht="15.75" customHeight="1">
      <c r="G163" s="20"/>
      <c r="H163" s="21"/>
      <c r="N163" s="22"/>
      <c r="P163" s="20"/>
      <c r="S163" s="22"/>
      <c r="U163" s="20"/>
      <c r="V163" s="20"/>
      <c r="AB163" s="20"/>
      <c r="AG163" s="23"/>
      <c r="AL163" s="22"/>
      <c r="AQ163" s="22"/>
      <c r="AT163" s="23"/>
      <c r="AV163" s="23"/>
    </row>
    <row r="164" ht="15.75" customHeight="1">
      <c r="G164" s="20"/>
      <c r="H164" s="21"/>
      <c r="N164" s="22"/>
      <c r="P164" s="20"/>
      <c r="S164" s="22"/>
      <c r="U164" s="20"/>
      <c r="V164" s="20"/>
      <c r="AB164" s="20"/>
      <c r="AG164" s="23"/>
      <c r="AL164" s="22"/>
      <c r="AQ164" s="22"/>
      <c r="AT164" s="23"/>
      <c r="AV164" s="23"/>
    </row>
    <row r="165" ht="15.75" customHeight="1">
      <c r="G165" s="20"/>
      <c r="H165" s="21"/>
      <c r="N165" s="22"/>
      <c r="P165" s="20"/>
      <c r="S165" s="22"/>
      <c r="U165" s="20"/>
      <c r="V165" s="20"/>
      <c r="AB165" s="20"/>
      <c r="AG165" s="23"/>
      <c r="AL165" s="22"/>
      <c r="AQ165" s="22"/>
      <c r="AT165" s="23"/>
      <c r="AV165" s="23"/>
    </row>
    <row r="166" ht="15.75" customHeight="1">
      <c r="G166" s="20"/>
      <c r="H166" s="21"/>
      <c r="N166" s="22"/>
      <c r="P166" s="20"/>
      <c r="S166" s="22"/>
      <c r="U166" s="20"/>
      <c r="V166" s="20"/>
      <c r="AB166" s="20"/>
      <c r="AG166" s="23"/>
      <c r="AL166" s="22"/>
      <c r="AQ166" s="22"/>
      <c r="AT166" s="23"/>
      <c r="AV166" s="23"/>
    </row>
    <row r="167" ht="15.75" customHeight="1">
      <c r="G167" s="20"/>
      <c r="H167" s="21"/>
      <c r="N167" s="22"/>
      <c r="P167" s="20"/>
      <c r="S167" s="22"/>
      <c r="U167" s="20"/>
      <c r="V167" s="20"/>
      <c r="AB167" s="20"/>
      <c r="AG167" s="23"/>
      <c r="AL167" s="22"/>
      <c r="AQ167" s="22"/>
      <c r="AT167" s="23"/>
      <c r="AV167" s="23"/>
    </row>
    <row r="168" ht="15.75" customHeight="1">
      <c r="G168" s="20"/>
      <c r="H168" s="21"/>
      <c r="N168" s="22"/>
      <c r="P168" s="20"/>
      <c r="S168" s="22"/>
      <c r="U168" s="20"/>
      <c r="V168" s="20"/>
      <c r="AB168" s="20"/>
      <c r="AG168" s="23"/>
      <c r="AL168" s="22"/>
      <c r="AQ168" s="22"/>
      <c r="AT168" s="23"/>
      <c r="AV168" s="23"/>
    </row>
    <row r="169" ht="15.75" customHeight="1">
      <c r="G169" s="20"/>
      <c r="H169" s="21"/>
      <c r="N169" s="22"/>
      <c r="P169" s="20"/>
      <c r="S169" s="22"/>
      <c r="U169" s="20"/>
      <c r="V169" s="20"/>
      <c r="AB169" s="20"/>
      <c r="AG169" s="23"/>
      <c r="AL169" s="22"/>
      <c r="AQ169" s="22"/>
      <c r="AT169" s="23"/>
      <c r="AV169" s="23"/>
    </row>
    <row r="170" ht="15.75" customHeight="1">
      <c r="G170" s="20"/>
      <c r="H170" s="21"/>
      <c r="N170" s="22"/>
      <c r="P170" s="20"/>
      <c r="S170" s="22"/>
      <c r="U170" s="20"/>
      <c r="V170" s="20"/>
      <c r="AB170" s="20"/>
      <c r="AG170" s="23"/>
      <c r="AL170" s="22"/>
      <c r="AQ170" s="22"/>
      <c r="AT170" s="23"/>
      <c r="AV170" s="23"/>
    </row>
    <row r="171" ht="15.75" customHeight="1">
      <c r="G171" s="20"/>
      <c r="H171" s="21"/>
      <c r="N171" s="22"/>
      <c r="P171" s="20"/>
      <c r="S171" s="22"/>
      <c r="U171" s="20"/>
      <c r="V171" s="20"/>
      <c r="AB171" s="20"/>
      <c r="AG171" s="23"/>
      <c r="AL171" s="22"/>
      <c r="AQ171" s="22"/>
      <c r="AT171" s="23"/>
      <c r="AV171" s="23"/>
    </row>
    <row r="172" ht="15.75" customHeight="1">
      <c r="G172" s="20"/>
      <c r="H172" s="21"/>
      <c r="N172" s="22"/>
      <c r="P172" s="20"/>
      <c r="S172" s="22"/>
      <c r="U172" s="20"/>
      <c r="V172" s="20"/>
      <c r="AB172" s="20"/>
      <c r="AG172" s="23"/>
      <c r="AL172" s="22"/>
      <c r="AQ172" s="22"/>
      <c r="AT172" s="23"/>
      <c r="AV172" s="23"/>
    </row>
    <row r="173" ht="15.75" customHeight="1">
      <c r="G173" s="20"/>
      <c r="H173" s="21"/>
      <c r="N173" s="22"/>
      <c r="P173" s="20"/>
      <c r="S173" s="22"/>
      <c r="U173" s="20"/>
      <c r="V173" s="20"/>
      <c r="AB173" s="20"/>
      <c r="AG173" s="23"/>
      <c r="AL173" s="22"/>
      <c r="AQ173" s="22"/>
      <c r="AT173" s="23"/>
      <c r="AV173" s="23"/>
    </row>
    <row r="174" ht="15.75" customHeight="1">
      <c r="G174" s="20"/>
      <c r="H174" s="21"/>
      <c r="N174" s="22"/>
      <c r="P174" s="20"/>
      <c r="S174" s="22"/>
      <c r="U174" s="20"/>
      <c r="V174" s="20"/>
      <c r="AB174" s="20"/>
      <c r="AG174" s="23"/>
      <c r="AL174" s="22"/>
      <c r="AQ174" s="22"/>
      <c r="AT174" s="23"/>
      <c r="AV174" s="23"/>
    </row>
    <row r="175" ht="15.75" customHeight="1">
      <c r="G175" s="20"/>
      <c r="H175" s="21"/>
      <c r="N175" s="22"/>
      <c r="P175" s="20"/>
      <c r="S175" s="22"/>
      <c r="U175" s="20"/>
      <c r="V175" s="20"/>
      <c r="AB175" s="20"/>
      <c r="AG175" s="23"/>
      <c r="AL175" s="22"/>
      <c r="AQ175" s="22"/>
      <c r="AT175" s="23"/>
      <c r="AV175" s="23"/>
    </row>
    <row r="176" ht="15.75" customHeight="1">
      <c r="G176" s="20"/>
      <c r="H176" s="21"/>
      <c r="N176" s="22"/>
      <c r="P176" s="20"/>
      <c r="S176" s="22"/>
      <c r="U176" s="20"/>
      <c r="V176" s="20"/>
      <c r="AB176" s="20"/>
      <c r="AG176" s="23"/>
      <c r="AL176" s="22"/>
      <c r="AQ176" s="22"/>
      <c r="AT176" s="23"/>
      <c r="AV176" s="23"/>
    </row>
    <row r="177" ht="15.75" customHeight="1">
      <c r="G177" s="20"/>
      <c r="H177" s="21"/>
      <c r="N177" s="22"/>
      <c r="P177" s="20"/>
      <c r="S177" s="22"/>
      <c r="U177" s="20"/>
      <c r="V177" s="20"/>
      <c r="AB177" s="20"/>
      <c r="AG177" s="23"/>
      <c r="AL177" s="22"/>
      <c r="AQ177" s="22"/>
      <c r="AT177" s="23"/>
      <c r="AV177" s="23"/>
    </row>
    <row r="178" ht="15.75" customHeight="1">
      <c r="G178" s="20"/>
      <c r="H178" s="21"/>
      <c r="N178" s="22"/>
      <c r="P178" s="20"/>
      <c r="S178" s="22"/>
      <c r="U178" s="20"/>
      <c r="V178" s="20"/>
      <c r="AB178" s="20"/>
      <c r="AG178" s="23"/>
      <c r="AL178" s="22"/>
      <c r="AQ178" s="22"/>
      <c r="AT178" s="23"/>
      <c r="AV178" s="23"/>
    </row>
    <row r="179" ht="15.75" customHeight="1">
      <c r="G179" s="20"/>
      <c r="H179" s="21"/>
      <c r="N179" s="22"/>
      <c r="P179" s="20"/>
      <c r="S179" s="22"/>
      <c r="U179" s="20"/>
      <c r="V179" s="20"/>
      <c r="AB179" s="20"/>
      <c r="AG179" s="23"/>
      <c r="AL179" s="22"/>
      <c r="AQ179" s="22"/>
      <c r="AT179" s="23"/>
      <c r="AV179" s="23"/>
    </row>
    <row r="180" ht="15.75" customHeight="1">
      <c r="G180" s="20"/>
      <c r="H180" s="21"/>
      <c r="N180" s="22"/>
      <c r="P180" s="20"/>
      <c r="S180" s="22"/>
      <c r="U180" s="20"/>
      <c r="V180" s="20"/>
      <c r="AB180" s="20"/>
      <c r="AG180" s="23"/>
      <c r="AL180" s="22"/>
      <c r="AQ180" s="22"/>
      <c r="AT180" s="23"/>
      <c r="AV180" s="23"/>
    </row>
    <row r="181" ht="15.75" customHeight="1">
      <c r="G181" s="20"/>
      <c r="H181" s="21"/>
      <c r="N181" s="22"/>
      <c r="P181" s="20"/>
      <c r="S181" s="22"/>
      <c r="U181" s="20"/>
      <c r="V181" s="20"/>
      <c r="AB181" s="20"/>
      <c r="AG181" s="23"/>
      <c r="AL181" s="22"/>
      <c r="AQ181" s="22"/>
      <c r="AT181" s="23"/>
      <c r="AV181" s="23"/>
    </row>
    <row r="182" ht="15.75" customHeight="1">
      <c r="G182" s="20"/>
      <c r="H182" s="21"/>
      <c r="N182" s="22"/>
      <c r="P182" s="20"/>
      <c r="S182" s="22"/>
      <c r="U182" s="20"/>
      <c r="V182" s="20"/>
      <c r="AB182" s="20"/>
      <c r="AG182" s="23"/>
      <c r="AL182" s="22"/>
      <c r="AQ182" s="22"/>
      <c r="AT182" s="23"/>
      <c r="AV182" s="23"/>
    </row>
    <row r="183" ht="15.75" customHeight="1">
      <c r="G183" s="20"/>
      <c r="H183" s="21"/>
      <c r="N183" s="22"/>
      <c r="P183" s="20"/>
      <c r="S183" s="22"/>
      <c r="U183" s="20"/>
      <c r="V183" s="20"/>
      <c r="AB183" s="20"/>
      <c r="AG183" s="23"/>
      <c r="AL183" s="22"/>
      <c r="AQ183" s="22"/>
      <c r="AT183" s="23"/>
      <c r="AV183" s="23"/>
    </row>
    <row r="184" ht="15.75" customHeight="1">
      <c r="G184" s="20"/>
      <c r="H184" s="21"/>
      <c r="N184" s="22"/>
      <c r="P184" s="20"/>
      <c r="S184" s="22"/>
      <c r="U184" s="20"/>
      <c r="V184" s="20"/>
      <c r="AB184" s="20"/>
      <c r="AG184" s="23"/>
      <c r="AL184" s="22"/>
      <c r="AQ184" s="22"/>
      <c r="AT184" s="23"/>
      <c r="AV184" s="23"/>
    </row>
    <row r="185" ht="15.75" customHeight="1">
      <c r="G185" s="20"/>
      <c r="H185" s="21"/>
      <c r="N185" s="22"/>
      <c r="P185" s="20"/>
      <c r="S185" s="22"/>
      <c r="U185" s="20"/>
      <c r="V185" s="20"/>
      <c r="AB185" s="20"/>
      <c r="AG185" s="23"/>
      <c r="AL185" s="22"/>
      <c r="AQ185" s="22"/>
      <c r="AT185" s="23"/>
      <c r="AV185" s="23"/>
    </row>
    <row r="186" ht="15.75" customHeight="1">
      <c r="G186" s="20"/>
      <c r="H186" s="21"/>
      <c r="N186" s="22"/>
      <c r="P186" s="20"/>
      <c r="S186" s="22"/>
      <c r="U186" s="20"/>
      <c r="V186" s="20"/>
      <c r="AB186" s="20"/>
      <c r="AG186" s="23"/>
      <c r="AL186" s="22"/>
      <c r="AQ186" s="22"/>
      <c r="AT186" s="23"/>
      <c r="AV186" s="23"/>
    </row>
    <row r="187" ht="15.75" customHeight="1">
      <c r="G187" s="20"/>
      <c r="H187" s="21"/>
      <c r="N187" s="22"/>
      <c r="P187" s="20"/>
      <c r="S187" s="22"/>
      <c r="U187" s="20"/>
      <c r="V187" s="20"/>
      <c r="AB187" s="20"/>
      <c r="AG187" s="23"/>
      <c r="AL187" s="22"/>
      <c r="AQ187" s="22"/>
      <c r="AT187" s="23"/>
      <c r="AV187" s="23"/>
    </row>
    <row r="188" ht="15.75" customHeight="1">
      <c r="G188" s="20"/>
      <c r="H188" s="21"/>
      <c r="N188" s="22"/>
      <c r="P188" s="20"/>
      <c r="S188" s="22"/>
      <c r="U188" s="20"/>
      <c r="V188" s="20"/>
      <c r="AB188" s="20"/>
      <c r="AG188" s="23"/>
      <c r="AL188" s="22"/>
      <c r="AQ188" s="22"/>
      <c r="AT188" s="23"/>
      <c r="AV188" s="23"/>
    </row>
    <row r="189" ht="15.75" customHeight="1">
      <c r="G189" s="20"/>
      <c r="H189" s="21"/>
      <c r="N189" s="22"/>
      <c r="P189" s="20"/>
      <c r="S189" s="22"/>
      <c r="U189" s="20"/>
      <c r="V189" s="20"/>
      <c r="AB189" s="20"/>
      <c r="AG189" s="23"/>
      <c r="AL189" s="22"/>
      <c r="AQ189" s="22"/>
      <c r="AT189" s="23"/>
      <c r="AV189" s="23"/>
    </row>
    <row r="190" ht="15.75" customHeight="1">
      <c r="G190" s="20"/>
      <c r="H190" s="21"/>
      <c r="N190" s="22"/>
      <c r="P190" s="20"/>
      <c r="S190" s="22"/>
      <c r="U190" s="20"/>
      <c r="V190" s="20"/>
      <c r="AB190" s="20"/>
      <c r="AG190" s="23"/>
      <c r="AL190" s="22"/>
      <c r="AQ190" s="22"/>
      <c r="AT190" s="23"/>
      <c r="AV190" s="23"/>
    </row>
    <row r="191" ht="15.75" customHeight="1">
      <c r="G191" s="20"/>
      <c r="H191" s="21"/>
      <c r="N191" s="22"/>
      <c r="P191" s="20"/>
      <c r="S191" s="22"/>
      <c r="U191" s="20"/>
      <c r="V191" s="20"/>
      <c r="AB191" s="20"/>
      <c r="AG191" s="23"/>
      <c r="AL191" s="22"/>
      <c r="AQ191" s="22"/>
      <c r="AT191" s="23"/>
      <c r="AV191" s="23"/>
    </row>
    <row r="192" ht="15.75" customHeight="1">
      <c r="G192" s="20"/>
      <c r="H192" s="21"/>
      <c r="N192" s="22"/>
      <c r="P192" s="20"/>
      <c r="S192" s="22"/>
      <c r="U192" s="20"/>
      <c r="V192" s="20"/>
      <c r="AB192" s="20"/>
      <c r="AG192" s="23"/>
      <c r="AL192" s="22"/>
      <c r="AQ192" s="22"/>
      <c r="AT192" s="23"/>
      <c r="AV192" s="23"/>
    </row>
    <row r="193" ht="15.75" customHeight="1">
      <c r="G193" s="20"/>
      <c r="H193" s="21"/>
      <c r="N193" s="22"/>
      <c r="P193" s="20"/>
      <c r="S193" s="22"/>
      <c r="U193" s="20"/>
      <c r="V193" s="20"/>
      <c r="AB193" s="20"/>
      <c r="AG193" s="23"/>
      <c r="AL193" s="22"/>
      <c r="AQ193" s="22"/>
      <c r="AT193" s="23"/>
      <c r="AV193" s="23"/>
    </row>
    <row r="194" ht="15.75" customHeight="1">
      <c r="G194" s="20"/>
      <c r="H194" s="21"/>
      <c r="N194" s="22"/>
      <c r="P194" s="20"/>
      <c r="S194" s="22"/>
      <c r="U194" s="20"/>
      <c r="V194" s="20"/>
      <c r="AB194" s="20"/>
      <c r="AG194" s="23"/>
      <c r="AL194" s="22"/>
      <c r="AQ194" s="22"/>
      <c r="AT194" s="23"/>
      <c r="AV194" s="23"/>
    </row>
    <row r="195" ht="15.75" customHeight="1">
      <c r="G195" s="20"/>
      <c r="H195" s="21"/>
      <c r="N195" s="22"/>
      <c r="P195" s="20"/>
      <c r="S195" s="22"/>
      <c r="U195" s="20"/>
      <c r="V195" s="20"/>
      <c r="AB195" s="20"/>
      <c r="AG195" s="23"/>
      <c r="AL195" s="22"/>
      <c r="AQ195" s="22"/>
      <c r="AT195" s="23"/>
      <c r="AV195" s="23"/>
    </row>
    <row r="196" ht="15.75" customHeight="1">
      <c r="G196" s="20"/>
      <c r="H196" s="21"/>
      <c r="N196" s="22"/>
      <c r="P196" s="20"/>
      <c r="S196" s="22"/>
      <c r="U196" s="20"/>
      <c r="V196" s="20"/>
      <c r="AB196" s="20"/>
      <c r="AG196" s="23"/>
      <c r="AL196" s="22"/>
      <c r="AQ196" s="22"/>
      <c r="AT196" s="23"/>
      <c r="AV196" s="23"/>
    </row>
    <row r="197" ht="15.75" customHeight="1">
      <c r="G197" s="20"/>
      <c r="H197" s="21"/>
      <c r="N197" s="22"/>
      <c r="P197" s="20"/>
      <c r="S197" s="22"/>
      <c r="U197" s="20"/>
      <c r="V197" s="20"/>
      <c r="AB197" s="20"/>
      <c r="AG197" s="23"/>
      <c r="AL197" s="22"/>
      <c r="AQ197" s="22"/>
      <c r="AT197" s="23"/>
      <c r="AV197" s="23"/>
    </row>
    <row r="198" ht="15.75" customHeight="1">
      <c r="G198" s="20"/>
      <c r="H198" s="21"/>
      <c r="N198" s="22"/>
      <c r="P198" s="20"/>
      <c r="S198" s="22"/>
      <c r="U198" s="20"/>
      <c r="V198" s="20"/>
      <c r="AB198" s="20"/>
      <c r="AG198" s="23"/>
      <c r="AL198" s="22"/>
      <c r="AQ198" s="22"/>
      <c r="AT198" s="23"/>
      <c r="AV198" s="23"/>
    </row>
    <row r="199" ht="15.75" customHeight="1">
      <c r="G199" s="20"/>
      <c r="H199" s="21"/>
      <c r="N199" s="22"/>
      <c r="P199" s="20"/>
      <c r="S199" s="22"/>
      <c r="U199" s="20"/>
      <c r="V199" s="20"/>
      <c r="AB199" s="20"/>
      <c r="AG199" s="23"/>
      <c r="AL199" s="22"/>
      <c r="AQ199" s="22"/>
      <c r="AT199" s="23"/>
      <c r="AV199" s="23"/>
    </row>
    <row r="200" ht="15.75" customHeight="1">
      <c r="G200" s="20"/>
      <c r="H200" s="21"/>
      <c r="N200" s="22"/>
      <c r="P200" s="20"/>
      <c r="S200" s="22"/>
      <c r="U200" s="20"/>
      <c r="V200" s="20"/>
      <c r="AB200" s="20"/>
      <c r="AG200" s="23"/>
      <c r="AL200" s="22"/>
      <c r="AQ200" s="22"/>
      <c r="AT200" s="23"/>
      <c r="AV200" s="23"/>
    </row>
    <row r="201" ht="15.75" customHeight="1">
      <c r="G201" s="20"/>
      <c r="H201" s="21"/>
      <c r="N201" s="22"/>
      <c r="P201" s="20"/>
      <c r="S201" s="22"/>
      <c r="U201" s="20"/>
      <c r="V201" s="20"/>
      <c r="AB201" s="20"/>
      <c r="AG201" s="23"/>
      <c r="AL201" s="22"/>
      <c r="AQ201" s="22"/>
      <c r="AT201" s="23"/>
      <c r="AV201" s="23"/>
    </row>
    <row r="202" ht="15.75" customHeight="1">
      <c r="G202" s="20"/>
      <c r="H202" s="21"/>
      <c r="N202" s="22"/>
      <c r="P202" s="20"/>
      <c r="S202" s="22"/>
      <c r="U202" s="20"/>
      <c r="V202" s="20"/>
      <c r="AB202" s="20"/>
      <c r="AG202" s="23"/>
      <c r="AL202" s="22"/>
      <c r="AQ202" s="22"/>
      <c r="AT202" s="23"/>
      <c r="AV202" s="23"/>
    </row>
    <row r="203" ht="15.75" customHeight="1">
      <c r="G203" s="20"/>
      <c r="H203" s="21"/>
      <c r="N203" s="22"/>
      <c r="P203" s="20"/>
      <c r="S203" s="22"/>
      <c r="U203" s="20"/>
      <c r="V203" s="20"/>
      <c r="AB203" s="20"/>
      <c r="AG203" s="23"/>
      <c r="AL203" s="22"/>
      <c r="AQ203" s="22"/>
      <c r="AT203" s="23"/>
      <c r="AV203" s="23"/>
    </row>
    <row r="204" ht="15.75" customHeight="1">
      <c r="G204" s="20"/>
      <c r="H204" s="21"/>
      <c r="N204" s="22"/>
      <c r="P204" s="20"/>
      <c r="S204" s="22"/>
      <c r="U204" s="20"/>
      <c r="V204" s="20"/>
      <c r="AB204" s="20"/>
      <c r="AG204" s="23"/>
      <c r="AL204" s="22"/>
      <c r="AQ204" s="22"/>
      <c r="AT204" s="23"/>
      <c r="AV204" s="23"/>
    </row>
    <row r="205" ht="15.75" customHeight="1">
      <c r="G205" s="20"/>
      <c r="H205" s="21"/>
      <c r="N205" s="22"/>
      <c r="P205" s="20"/>
      <c r="S205" s="22"/>
      <c r="U205" s="20"/>
      <c r="V205" s="20"/>
      <c r="AB205" s="20"/>
      <c r="AG205" s="23"/>
      <c r="AL205" s="22"/>
      <c r="AQ205" s="22"/>
      <c r="AT205" s="23"/>
      <c r="AV205" s="23"/>
    </row>
    <row r="206" ht="15.75" customHeight="1">
      <c r="G206" s="20"/>
      <c r="H206" s="21"/>
      <c r="N206" s="22"/>
      <c r="P206" s="20"/>
      <c r="S206" s="22"/>
      <c r="U206" s="20"/>
      <c r="V206" s="20"/>
      <c r="AB206" s="20"/>
      <c r="AG206" s="23"/>
      <c r="AL206" s="22"/>
      <c r="AQ206" s="22"/>
      <c r="AT206" s="23"/>
      <c r="AV206" s="23"/>
    </row>
    <row r="207" ht="15.75" customHeight="1">
      <c r="G207" s="20"/>
      <c r="H207" s="21"/>
      <c r="N207" s="22"/>
      <c r="P207" s="20"/>
      <c r="S207" s="22"/>
      <c r="U207" s="20"/>
      <c r="V207" s="20"/>
      <c r="AB207" s="20"/>
      <c r="AG207" s="23"/>
      <c r="AL207" s="22"/>
      <c r="AQ207" s="22"/>
      <c r="AT207" s="23"/>
      <c r="AV207" s="23"/>
    </row>
    <row r="208" ht="15.75" customHeight="1">
      <c r="G208" s="20"/>
      <c r="H208" s="21"/>
      <c r="N208" s="22"/>
      <c r="P208" s="20"/>
      <c r="S208" s="22"/>
      <c r="U208" s="20"/>
      <c r="V208" s="20"/>
      <c r="AB208" s="20"/>
      <c r="AG208" s="23"/>
      <c r="AL208" s="22"/>
      <c r="AQ208" s="22"/>
      <c r="AT208" s="23"/>
      <c r="AV208" s="23"/>
    </row>
    <row r="209" ht="15.75" customHeight="1">
      <c r="G209" s="20"/>
      <c r="H209" s="21"/>
      <c r="N209" s="22"/>
      <c r="P209" s="20"/>
      <c r="S209" s="22"/>
      <c r="U209" s="20"/>
      <c r="V209" s="20"/>
      <c r="AB209" s="20"/>
      <c r="AG209" s="23"/>
      <c r="AL209" s="22"/>
      <c r="AQ209" s="22"/>
      <c r="AT209" s="23"/>
      <c r="AV209" s="23"/>
    </row>
    <row r="210" ht="15.75" customHeight="1">
      <c r="G210" s="20"/>
      <c r="H210" s="21"/>
      <c r="N210" s="22"/>
      <c r="P210" s="20"/>
      <c r="S210" s="22"/>
      <c r="U210" s="20"/>
      <c r="V210" s="20"/>
      <c r="AB210" s="20"/>
      <c r="AG210" s="23"/>
      <c r="AL210" s="22"/>
      <c r="AQ210" s="22"/>
      <c r="AT210" s="23"/>
      <c r="AV210" s="23"/>
    </row>
    <row r="211" ht="15.75" customHeight="1">
      <c r="G211" s="20"/>
      <c r="H211" s="21"/>
      <c r="N211" s="22"/>
      <c r="P211" s="20"/>
      <c r="S211" s="22"/>
      <c r="U211" s="20"/>
      <c r="V211" s="20"/>
      <c r="AB211" s="20"/>
      <c r="AG211" s="23"/>
      <c r="AL211" s="22"/>
      <c r="AQ211" s="22"/>
      <c r="AT211" s="23"/>
      <c r="AV211" s="23"/>
    </row>
    <row r="212" ht="15.75" customHeight="1">
      <c r="G212" s="20"/>
      <c r="H212" s="21"/>
      <c r="N212" s="22"/>
      <c r="P212" s="20"/>
      <c r="S212" s="22"/>
      <c r="U212" s="20"/>
      <c r="V212" s="20"/>
      <c r="AB212" s="20"/>
      <c r="AG212" s="23"/>
      <c r="AL212" s="22"/>
      <c r="AQ212" s="22"/>
      <c r="AT212" s="23"/>
      <c r="AV212" s="23"/>
    </row>
    <row r="213" ht="15.75" customHeight="1">
      <c r="G213" s="20"/>
      <c r="H213" s="21"/>
      <c r="N213" s="22"/>
      <c r="P213" s="20"/>
      <c r="S213" s="22"/>
      <c r="U213" s="20"/>
      <c r="V213" s="20"/>
      <c r="AB213" s="20"/>
      <c r="AG213" s="23"/>
      <c r="AL213" s="22"/>
      <c r="AQ213" s="22"/>
      <c r="AT213" s="23"/>
      <c r="AV213" s="23"/>
    </row>
    <row r="214" ht="15.75" customHeight="1">
      <c r="G214" s="20"/>
      <c r="H214" s="21"/>
      <c r="N214" s="22"/>
      <c r="P214" s="20"/>
      <c r="S214" s="22"/>
      <c r="U214" s="20"/>
      <c r="V214" s="20"/>
      <c r="AB214" s="20"/>
      <c r="AG214" s="23"/>
      <c r="AL214" s="22"/>
      <c r="AQ214" s="22"/>
      <c r="AT214" s="23"/>
      <c r="AV214" s="23"/>
    </row>
    <row r="215" ht="15.75" customHeight="1">
      <c r="G215" s="20"/>
      <c r="H215" s="21"/>
      <c r="N215" s="22"/>
      <c r="P215" s="20"/>
      <c r="S215" s="22"/>
      <c r="U215" s="20"/>
      <c r="V215" s="20"/>
      <c r="AB215" s="20"/>
      <c r="AG215" s="23"/>
      <c r="AL215" s="22"/>
      <c r="AQ215" s="22"/>
      <c r="AT215" s="23"/>
      <c r="AV215" s="23"/>
    </row>
    <row r="216" ht="15.75" customHeight="1">
      <c r="G216" s="20"/>
      <c r="H216" s="21"/>
      <c r="N216" s="22"/>
      <c r="P216" s="20"/>
      <c r="S216" s="22"/>
      <c r="U216" s="20"/>
      <c r="V216" s="20"/>
      <c r="AB216" s="20"/>
      <c r="AG216" s="23"/>
      <c r="AL216" s="22"/>
      <c r="AQ216" s="22"/>
      <c r="AT216" s="23"/>
      <c r="AV216" s="23"/>
    </row>
    <row r="217" ht="15.75" customHeight="1">
      <c r="G217" s="20"/>
      <c r="H217" s="21"/>
      <c r="N217" s="22"/>
      <c r="P217" s="20"/>
      <c r="S217" s="22"/>
      <c r="U217" s="20"/>
      <c r="V217" s="20"/>
      <c r="AB217" s="20"/>
      <c r="AG217" s="23"/>
      <c r="AL217" s="22"/>
      <c r="AQ217" s="22"/>
      <c r="AT217" s="23"/>
      <c r="AV217" s="23"/>
    </row>
    <row r="218" ht="15.75" customHeight="1">
      <c r="G218" s="20"/>
      <c r="H218" s="21"/>
      <c r="N218" s="22"/>
      <c r="P218" s="20"/>
      <c r="S218" s="22"/>
      <c r="U218" s="20"/>
      <c r="V218" s="20"/>
      <c r="AB218" s="20"/>
      <c r="AG218" s="23"/>
      <c r="AL218" s="22"/>
      <c r="AQ218" s="22"/>
      <c r="AT218" s="23"/>
      <c r="AV218" s="23"/>
    </row>
    <row r="219" ht="15.75" customHeight="1">
      <c r="G219" s="20"/>
      <c r="H219" s="21"/>
      <c r="N219" s="22"/>
      <c r="P219" s="20"/>
      <c r="S219" s="22"/>
      <c r="U219" s="20"/>
      <c r="V219" s="20"/>
      <c r="AB219" s="20"/>
      <c r="AG219" s="23"/>
      <c r="AL219" s="22"/>
      <c r="AQ219" s="22"/>
      <c r="AT219" s="23"/>
      <c r="AV219" s="23"/>
    </row>
    <row r="220" ht="15.75" customHeight="1">
      <c r="G220" s="20"/>
      <c r="H220" s="21"/>
      <c r="N220" s="22"/>
      <c r="P220" s="20"/>
      <c r="S220" s="22"/>
      <c r="U220" s="20"/>
      <c r="V220" s="20"/>
      <c r="AB220" s="20"/>
      <c r="AG220" s="23"/>
      <c r="AL220" s="22"/>
      <c r="AQ220" s="22"/>
      <c r="AT220" s="23"/>
      <c r="AV220" s="23"/>
    </row>
    <row r="221" ht="15.75" customHeight="1">
      <c r="G221" s="20"/>
      <c r="H221" s="21"/>
      <c r="N221" s="22"/>
      <c r="P221" s="20"/>
      <c r="S221" s="22"/>
      <c r="U221" s="20"/>
      <c r="V221" s="20"/>
      <c r="AB221" s="20"/>
      <c r="AG221" s="23"/>
      <c r="AL221" s="22"/>
      <c r="AQ221" s="22"/>
      <c r="AT221" s="23"/>
      <c r="AV221" s="23"/>
    </row>
    <row r="222" ht="15.75" customHeight="1">
      <c r="G222" s="20"/>
      <c r="H222" s="21"/>
      <c r="N222" s="22"/>
      <c r="P222" s="20"/>
      <c r="S222" s="22"/>
      <c r="U222" s="20"/>
      <c r="V222" s="20"/>
      <c r="AB222" s="20"/>
      <c r="AG222" s="23"/>
      <c r="AL222" s="22"/>
      <c r="AQ222" s="22"/>
      <c r="AT222" s="23"/>
      <c r="AV222" s="23"/>
    </row>
    <row r="223" ht="15.75" customHeight="1">
      <c r="G223" s="20"/>
      <c r="H223" s="21"/>
      <c r="N223" s="22"/>
      <c r="P223" s="20"/>
      <c r="S223" s="22"/>
      <c r="U223" s="20"/>
      <c r="V223" s="20"/>
      <c r="AB223" s="20"/>
      <c r="AG223" s="23"/>
      <c r="AL223" s="22"/>
      <c r="AQ223" s="22"/>
      <c r="AT223" s="23"/>
      <c r="AV223" s="23"/>
    </row>
    <row r="224" ht="15.75" customHeight="1">
      <c r="G224" s="20"/>
      <c r="H224" s="21"/>
      <c r="N224" s="22"/>
      <c r="P224" s="20"/>
      <c r="S224" s="22"/>
      <c r="U224" s="20"/>
      <c r="V224" s="20"/>
      <c r="AB224" s="20"/>
      <c r="AG224" s="23"/>
      <c r="AL224" s="22"/>
      <c r="AQ224" s="22"/>
      <c r="AT224" s="23"/>
      <c r="AV224" s="23"/>
    </row>
    <row r="225" ht="15.75" customHeight="1">
      <c r="G225" s="20"/>
      <c r="H225" s="21"/>
      <c r="N225" s="22"/>
      <c r="P225" s="20"/>
      <c r="S225" s="22"/>
      <c r="U225" s="20"/>
      <c r="V225" s="20"/>
      <c r="AB225" s="20"/>
      <c r="AG225" s="23"/>
      <c r="AL225" s="22"/>
      <c r="AQ225" s="22"/>
      <c r="AT225" s="23"/>
      <c r="AV225" s="23"/>
    </row>
    <row r="226" ht="15.75" customHeight="1">
      <c r="G226" s="20"/>
      <c r="H226" s="21"/>
      <c r="N226" s="22"/>
      <c r="P226" s="20"/>
      <c r="S226" s="22"/>
      <c r="U226" s="20"/>
      <c r="V226" s="20"/>
      <c r="AB226" s="20"/>
      <c r="AG226" s="23"/>
      <c r="AL226" s="22"/>
      <c r="AQ226" s="22"/>
      <c r="AT226" s="23"/>
      <c r="AV226" s="23"/>
    </row>
    <row r="227" ht="15.75" customHeight="1">
      <c r="G227" s="20"/>
      <c r="H227" s="21"/>
      <c r="N227" s="22"/>
      <c r="P227" s="20"/>
      <c r="S227" s="22"/>
      <c r="U227" s="20"/>
      <c r="V227" s="20"/>
      <c r="AB227" s="20"/>
      <c r="AG227" s="23"/>
      <c r="AL227" s="22"/>
      <c r="AQ227" s="22"/>
      <c r="AT227" s="23"/>
      <c r="AV227" s="23"/>
    </row>
    <row r="228" ht="15.75" customHeight="1">
      <c r="G228" s="20"/>
      <c r="H228" s="21"/>
      <c r="N228" s="22"/>
      <c r="P228" s="20"/>
      <c r="S228" s="22"/>
      <c r="U228" s="20"/>
      <c r="V228" s="20"/>
      <c r="AB228" s="20"/>
      <c r="AG228" s="23"/>
      <c r="AL228" s="22"/>
      <c r="AQ228" s="22"/>
      <c r="AT228" s="23"/>
      <c r="AV228" s="23"/>
    </row>
    <row r="229" ht="15.75" customHeight="1">
      <c r="G229" s="20"/>
      <c r="H229" s="21"/>
      <c r="N229" s="22"/>
      <c r="P229" s="20"/>
      <c r="S229" s="22"/>
      <c r="U229" s="20"/>
      <c r="V229" s="20"/>
      <c r="AB229" s="20"/>
      <c r="AG229" s="23"/>
      <c r="AL229" s="22"/>
      <c r="AQ229" s="22"/>
      <c r="AT229" s="23"/>
      <c r="AV229" s="23"/>
    </row>
    <row r="230" ht="15.75" customHeight="1">
      <c r="G230" s="20"/>
      <c r="H230" s="21"/>
      <c r="N230" s="22"/>
      <c r="P230" s="20"/>
      <c r="S230" s="22"/>
      <c r="U230" s="20"/>
      <c r="V230" s="20"/>
      <c r="AB230" s="20"/>
      <c r="AG230" s="23"/>
      <c r="AL230" s="22"/>
      <c r="AQ230" s="22"/>
      <c r="AT230" s="23"/>
      <c r="AV230" s="23"/>
    </row>
    <row r="231" ht="15.75" customHeight="1">
      <c r="G231" s="20"/>
      <c r="H231" s="21"/>
      <c r="N231" s="22"/>
      <c r="P231" s="20"/>
      <c r="S231" s="22"/>
      <c r="U231" s="20"/>
      <c r="V231" s="20"/>
      <c r="AB231" s="20"/>
      <c r="AG231" s="23"/>
      <c r="AL231" s="22"/>
      <c r="AQ231" s="22"/>
      <c r="AT231" s="23"/>
      <c r="AV231" s="23"/>
    </row>
    <row r="232" ht="15.75" customHeight="1">
      <c r="G232" s="20"/>
      <c r="H232" s="21"/>
      <c r="N232" s="22"/>
      <c r="P232" s="20"/>
      <c r="S232" s="22"/>
      <c r="U232" s="20"/>
      <c r="V232" s="20"/>
      <c r="AB232" s="20"/>
      <c r="AG232" s="23"/>
      <c r="AL232" s="22"/>
      <c r="AQ232" s="22"/>
      <c r="AT232" s="23"/>
      <c r="AV232" s="23"/>
    </row>
    <row r="233" ht="15.75" customHeight="1">
      <c r="G233" s="20"/>
      <c r="H233" s="21"/>
      <c r="N233" s="22"/>
      <c r="P233" s="20"/>
      <c r="S233" s="22"/>
      <c r="U233" s="20"/>
      <c r="V233" s="20"/>
      <c r="AB233" s="20"/>
      <c r="AG233" s="23"/>
      <c r="AL233" s="22"/>
      <c r="AQ233" s="22"/>
      <c r="AT233" s="23"/>
      <c r="AV233" s="23"/>
    </row>
    <row r="234" ht="15.75" customHeight="1">
      <c r="G234" s="20"/>
      <c r="H234" s="21"/>
      <c r="N234" s="22"/>
      <c r="P234" s="20"/>
      <c r="S234" s="22"/>
      <c r="U234" s="20"/>
      <c r="V234" s="20"/>
      <c r="AB234" s="20"/>
      <c r="AG234" s="23"/>
      <c r="AL234" s="22"/>
      <c r="AQ234" s="22"/>
      <c r="AT234" s="23"/>
      <c r="AV234" s="23"/>
    </row>
    <row r="235" ht="15.75" customHeight="1">
      <c r="G235" s="20"/>
      <c r="H235" s="21"/>
      <c r="N235" s="22"/>
      <c r="P235" s="20"/>
      <c r="S235" s="22"/>
      <c r="U235" s="20"/>
      <c r="V235" s="20"/>
      <c r="AB235" s="20"/>
      <c r="AG235" s="23"/>
      <c r="AL235" s="22"/>
      <c r="AQ235" s="22"/>
      <c r="AT235" s="23"/>
      <c r="AV235" s="23"/>
    </row>
    <row r="236" ht="15.75" customHeight="1">
      <c r="G236" s="20"/>
      <c r="H236" s="21"/>
      <c r="N236" s="22"/>
      <c r="P236" s="20"/>
      <c r="S236" s="22"/>
      <c r="U236" s="20"/>
      <c r="V236" s="20"/>
      <c r="AB236" s="20"/>
      <c r="AG236" s="23"/>
      <c r="AL236" s="22"/>
      <c r="AQ236" s="22"/>
      <c r="AT236" s="23"/>
      <c r="AV236" s="23"/>
    </row>
    <row r="237" ht="15.75" customHeight="1">
      <c r="G237" s="20"/>
      <c r="H237" s="21"/>
      <c r="N237" s="22"/>
      <c r="P237" s="20"/>
      <c r="S237" s="22"/>
      <c r="U237" s="20"/>
      <c r="V237" s="20"/>
      <c r="AB237" s="20"/>
      <c r="AG237" s="23"/>
      <c r="AL237" s="22"/>
      <c r="AQ237" s="22"/>
      <c r="AT237" s="23"/>
      <c r="AV237" s="23"/>
    </row>
    <row r="238" ht="15.75" customHeight="1">
      <c r="G238" s="20"/>
      <c r="H238" s="21"/>
      <c r="N238" s="22"/>
      <c r="P238" s="20"/>
      <c r="S238" s="22"/>
      <c r="U238" s="20"/>
      <c r="V238" s="20"/>
      <c r="AB238" s="20"/>
      <c r="AG238" s="23"/>
      <c r="AL238" s="22"/>
      <c r="AQ238" s="22"/>
      <c r="AT238" s="23"/>
      <c r="AV238" s="23"/>
    </row>
    <row r="239" ht="15.75" customHeight="1">
      <c r="G239" s="20"/>
      <c r="H239" s="21"/>
      <c r="N239" s="22"/>
      <c r="P239" s="20"/>
      <c r="S239" s="22"/>
      <c r="U239" s="20"/>
      <c r="V239" s="20"/>
      <c r="AB239" s="20"/>
      <c r="AG239" s="23"/>
      <c r="AL239" s="22"/>
      <c r="AQ239" s="22"/>
      <c r="AT239" s="23"/>
      <c r="AV239" s="23"/>
    </row>
    <row r="240" ht="15.75" customHeight="1">
      <c r="G240" s="20"/>
      <c r="H240" s="21"/>
      <c r="N240" s="22"/>
      <c r="P240" s="20"/>
      <c r="S240" s="22"/>
      <c r="U240" s="20"/>
      <c r="V240" s="20"/>
      <c r="AB240" s="20"/>
      <c r="AG240" s="23"/>
      <c r="AL240" s="22"/>
      <c r="AQ240" s="22"/>
      <c r="AT240" s="23"/>
      <c r="AV240" s="23"/>
    </row>
    <row r="241" ht="15.75" customHeight="1">
      <c r="G241" s="20"/>
      <c r="H241" s="21"/>
      <c r="N241" s="22"/>
      <c r="P241" s="20"/>
      <c r="S241" s="22"/>
      <c r="U241" s="20"/>
      <c r="V241" s="20"/>
      <c r="AB241" s="20"/>
      <c r="AG241" s="23"/>
      <c r="AL241" s="22"/>
      <c r="AQ241" s="22"/>
      <c r="AT241" s="23"/>
      <c r="AV241" s="23"/>
    </row>
    <row r="242" ht="15.75" customHeight="1">
      <c r="G242" s="20"/>
      <c r="H242" s="21"/>
      <c r="N242" s="22"/>
      <c r="P242" s="20"/>
      <c r="S242" s="22"/>
      <c r="U242" s="20"/>
      <c r="V242" s="20"/>
      <c r="AB242" s="20"/>
      <c r="AG242" s="23"/>
      <c r="AL242" s="22"/>
      <c r="AQ242" s="22"/>
      <c r="AT242" s="23"/>
      <c r="AV242" s="23"/>
    </row>
    <row r="243" ht="15.75" customHeight="1">
      <c r="G243" s="20"/>
      <c r="H243" s="21"/>
      <c r="N243" s="22"/>
      <c r="P243" s="20"/>
      <c r="S243" s="22"/>
      <c r="U243" s="20"/>
      <c r="V243" s="20"/>
      <c r="AB243" s="20"/>
      <c r="AG243" s="23"/>
      <c r="AL243" s="22"/>
      <c r="AQ243" s="22"/>
      <c r="AT243" s="23"/>
      <c r="AV243" s="23"/>
    </row>
    <row r="244" ht="15.75" customHeight="1">
      <c r="G244" s="20"/>
      <c r="H244" s="21"/>
      <c r="N244" s="22"/>
      <c r="P244" s="20"/>
      <c r="S244" s="22"/>
      <c r="U244" s="20"/>
      <c r="V244" s="20"/>
      <c r="AB244" s="20"/>
      <c r="AG244" s="23"/>
      <c r="AL244" s="22"/>
      <c r="AQ244" s="22"/>
      <c r="AT244" s="23"/>
      <c r="AV244" s="23"/>
    </row>
    <row r="245" ht="15.75" customHeight="1">
      <c r="G245" s="20"/>
      <c r="H245" s="21"/>
      <c r="N245" s="22"/>
      <c r="P245" s="20"/>
      <c r="S245" s="22"/>
      <c r="U245" s="20"/>
      <c r="V245" s="20"/>
      <c r="AB245" s="20"/>
      <c r="AG245" s="23"/>
      <c r="AL245" s="22"/>
      <c r="AQ245" s="22"/>
      <c r="AT245" s="23"/>
      <c r="AV245" s="23"/>
    </row>
    <row r="246" ht="15.75" customHeight="1">
      <c r="G246" s="20"/>
      <c r="H246" s="21"/>
      <c r="N246" s="22"/>
      <c r="P246" s="20"/>
      <c r="S246" s="22"/>
      <c r="U246" s="20"/>
      <c r="V246" s="20"/>
      <c r="AB246" s="20"/>
      <c r="AG246" s="23"/>
      <c r="AL246" s="22"/>
      <c r="AQ246" s="22"/>
      <c r="AT246" s="23"/>
      <c r="AV246" s="23"/>
    </row>
    <row r="247" ht="15.75" customHeight="1">
      <c r="G247" s="20"/>
      <c r="H247" s="21"/>
      <c r="N247" s="22"/>
      <c r="P247" s="20"/>
      <c r="S247" s="22"/>
      <c r="U247" s="20"/>
      <c r="V247" s="20"/>
      <c r="AB247" s="20"/>
      <c r="AG247" s="23"/>
      <c r="AL247" s="22"/>
      <c r="AQ247" s="22"/>
      <c r="AT247" s="23"/>
      <c r="AV247" s="23"/>
    </row>
    <row r="248" ht="15.75" customHeight="1">
      <c r="G248" s="20"/>
      <c r="H248" s="21"/>
      <c r="N248" s="22"/>
      <c r="P248" s="20"/>
      <c r="S248" s="22"/>
      <c r="U248" s="20"/>
      <c r="V248" s="20"/>
      <c r="AB248" s="20"/>
      <c r="AG248" s="23"/>
      <c r="AL248" s="22"/>
      <c r="AQ248" s="22"/>
      <c r="AT248" s="23"/>
      <c r="AV248" s="23"/>
    </row>
    <row r="249" ht="15.75" customHeight="1">
      <c r="G249" s="20"/>
      <c r="H249" s="21"/>
      <c r="N249" s="22"/>
      <c r="P249" s="20"/>
      <c r="S249" s="22"/>
      <c r="U249" s="20"/>
      <c r="V249" s="20"/>
      <c r="AB249" s="20"/>
      <c r="AG249" s="23"/>
      <c r="AL249" s="22"/>
      <c r="AQ249" s="22"/>
      <c r="AT249" s="23"/>
      <c r="AV249" s="23"/>
    </row>
    <row r="250" ht="15.75" customHeight="1">
      <c r="G250" s="20"/>
      <c r="H250" s="21"/>
      <c r="N250" s="22"/>
      <c r="P250" s="20"/>
      <c r="S250" s="22"/>
      <c r="U250" s="20"/>
      <c r="V250" s="20"/>
      <c r="AB250" s="20"/>
      <c r="AG250" s="23"/>
      <c r="AL250" s="22"/>
      <c r="AQ250" s="22"/>
      <c r="AT250" s="23"/>
      <c r="AV250" s="23"/>
    </row>
    <row r="251" ht="15.75" customHeight="1">
      <c r="G251" s="20"/>
      <c r="H251" s="21"/>
      <c r="N251" s="22"/>
      <c r="P251" s="20"/>
      <c r="S251" s="22"/>
      <c r="U251" s="20"/>
      <c r="V251" s="20"/>
      <c r="AB251" s="20"/>
      <c r="AG251" s="23"/>
      <c r="AL251" s="22"/>
      <c r="AQ251" s="22"/>
      <c r="AT251" s="23"/>
      <c r="AV251" s="23"/>
    </row>
    <row r="252" ht="15.75" customHeight="1">
      <c r="G252" s="20"/>
      <c r="H252" s="21"/>
      <c r="N252" s="22"/>
      <c r="P252" s="20"/>
      <c r="S252" s="22"/>
      <c r="U252" s="20"/>
      <c r="V252" s="20"/>
      <c r="AB252" s="20"/>
      <c r="AG252" s="23"/>
      <c r="AL252" s="22"/>
      <c r="AQ252" s="22"/>
      <c r="AT252" s="23"/>
      <c r="AV252" s="23"/>
    </row>
    <row r="253" ht="15.75" customHeight="1">
      <c r="G253" s="20"/>
      <c r="H253" s="21"/>
      <c r="N253" s="22"/>
      <c r="P253" s="20"/>
      <c r="S253" s="22"/>
      <c r="U253" s="20"/>
      <c r="V253" s="20"/>
      <c r="AB253" s="20"/>
      <c r="AG253" s="23"/>
      <c r="AL253" s="22"/>
      <c r="AQ253" s="22"/>
      <c r="AT253" s="23"/>
      <c r="AV253" s="23"/>
    </row>
    <row r="254" ht="15.75" customHeight="1">
      <c r="G254" s="20"/>
      <c r="H254" s="21"/>
      <c r="N254" s="22"/>
      <c r="P254" s="20"/>
      <c r="S254" s="22"/>
      <c r="U254" s="20"/>
      <c r="V254" s="20"/>
      <c r="AB254" s="20"/>
      <c r="AG254" s="23"/>
      <c r="AL254" s="22"/>
      <c r="AQ254" s="22"/>
      <c r="AT254" s="23"/>
      <c r="AV254" s="23"/>
    </row>
    <row r="255" ht="15.75" customHeight="1">
      <c r="G255" s="20"/>
      <c r="H255" s="21"/>
      <c r="N255" s="22"/>
      <c r="P255" s="20"/>
      <c r="S255" s="22"/>
      <c r="U255" s="20"/>
      <c r="V255" s="20"/>
      <c r="AB255" s="20"/>
      <c r="AG255" s="23"/>
      <c r="AL255" s="22"/>
      <c r="AQ255" s="22"/>
      <c r="AT255" s="23"/>
      <c r="AV255" s="23"/>
    </row>
    <row r="256" ht="15.75" customHeight="1">
      <c r="G256" s="20"/>
      <c r="H256" s="21"/>
      <c r="N256" s="22"/>
      <c r="P256" s="20"/>
      <c r="S256" s="22"/>
      <c r="U256" s="20"/>
      <c r="V256" s="20"/>
      <c r="AB256" s="20"/>
      <c r="AG256" s="23"/>
      <c r="AL256" s="22"/>
      <c r="AQ256" s="22"/>
      <c r="AT256" s="23"/>
      <c r="AV256" s="23"/>
    </row>
    <row r="257" ht="15.75" customHeight="1">
      <c r="G257" s="20"/>
      <c r="H257" s="21"/>
      <c r="N257" s="22"/>
      <c r="P257" s="20"/>
      <c r="S257" s="22"/>
      <c r="U257" s="20"/>
      <c r="V257" s="20"/>
      <c r="AB257" s="20"/>
      <c r="AG257" s="23"/>
      <c r="AL257" s="22"/>
      <c r="AQ257" s="22"/>
      <c r="AT257" s="23"/>
      <c r="AV257" s="23"/>
    </row>
    <row r="258" ht="15.75" customHeight="1">
      <c r="G258" s="20"/>
      <c r="H258" s="21"/>
      <c r="N258" s="22"/>
      <c r="P258" s="20"/>
      <c r="S258" s="22"/>
      <c r="U258" s="20"/>
      <c r="V258" s="20"/>
      <c r="AB258" s="20"/>
      <c r="AG258" s="23"/>
      <c r="AL258" s="22"/>
      <c r="AQ258" s="22"/>
      <c r="AT258" s="23"/>
      <c r="AV258" s="23"/>
    </row>
    <row r="259" ht="15.75" customHeight="1">
      <c r="G259" s="20"/>
      <c r="H259" s="21"/>
      <c r="N259" s="22"/>
      <c r="P259" s="20"/>
      <c r="S259" s="22"/>
      <c r="U259" s="20"/>
      <c r="V259" s="20"/>
      <c r="AB259" s="20"/>
      <c r="AG259" s="23"/>
      <c r="AL259" s="22"/>
      <c r="AQ259" s="22"/>
      <c r="AT259" s="23"/>
      <c r="AV259" s="23"/>
    </row>
    <row r="260" ht="15.75" customHeight="1">
      <c r="G260" s="20"/>
      <c r="H260" s="21"/>
      <c r="N260" s="22"/>
      <c r="P260" s="20"/>
      <c r="S260" s="22"/>
      <c r="U260" s="20"/>
      <c r="V260" s="20"/>
      <c r="AB260" s="20"/>
      <c r="AG260" s="23"/>
      <c r="AL260" s="22"/>
      <c r="AQ260" s="22"/>
      <c r="AT260" s="23"/>
      <c r="AV260" s="23"/>
    </row>
    <row r="261" ht="15.75" customHeight="1">
      <c r="G261" s="20"/>
      <c r="H261" s="21"/>
      <c r="N261" s="22"/>
      <c r="P261" s="20"/>
      <c r="S261" s="22"/>
      <c r="U261" s="20"/>
      <c r="V261" s="20"/>
      <c r="AB261" s="20"/>
      <c r="AG261" s="23"/>
      <c r="AL261" s="22"/>
      <c r="AQ261" s="22"/>
      <c r="AT261" s="23"/>
      <c r="AV261" s="23"/>
    </row>
    <row r="262" ht="15.75" customHeight="1">
      <c r="G262" s="20"/>
      <c r="H262" s="21"/>
      <c r="N262" s="22"/>
      <c r="P262" s="20"/>
      <c r="S262" s="22"/>
      <c r="U262" s="20"/>
      <c r="V262" s="20"/>
      <c r="AB262" s="20"/>
      <c r="AG262" s="23"/>
      <c r="AL262" s="22"/>
      <c r="AQ262" s="22"/>
      <c r="AT262" s="23"/>
      <c r="AV262" s="23"/>
    </row>
    <row r="263" ht="15.75" customHeight="1">
      <c r="G263" s="20"/>
      <c r="H263" s="21"/>
      <c r="N263" s="22"/>
      <c r="P263" s="20"/>
      <c r="S263" s="22"/>
      <c r="U263" s="20"/>
      <c r="V263" s="20"/>
      <c r="AB263" s="20"/>
      <c r="AG263" s="23"/>
      <c r="AL263" s="22"/>
      <c r="AQ263" s="22"/>
      <c r="AT263" s="23"/>
      <c r="AV263" s="23"/>
    </row>
    <row r="264" ht="15.75" customHeight="1">
      <c r="G264" s="20"/>
      <c r="H264" s="21"/>
      <c r="N264" s="22"/>
      <c r="P264" s="20"/>
      <c r="S264" s="22"/>
      <c r="U264" s="20"/>
      <c r="V264" s="20"/>
      <c r="AB264" s="20"/>
      <c r="AG264" s="23"/>
      <c r="AL264" s="22"/>
      <c r="AQ264" s="22"/>
      <c r="AT264" s="23"/>
      <c r="AV264" s="23"/>
    </row>
    <row r="265" ht="15.75" customHeight="1">
      <c r="G265" s="20"/>
      <c r="H265" s="21"/>
      <c r="N265" s="22"/>
      <c r="P265" s="20"/>
      <c r="S265" s="22"/>
      <c r="U265" s="20"/>
      <c r="V265" s="20"/>
      <c r="AB265" s="20"/>
      <c r="AG265" s="23"/>
      <c r="AL265" s="22"/>
      <c r="AQ265" s="22"/>
      <c r="AT265" s="23"/>
      <c r="AV265" s="23"/>
    </row>
    <row r="266" ht="15.75" customHeight="1">
      <c r="G266" s="20"/>
      <c r="H266" s="21"/>
      <c r="N266" s="22"/>
      <c r="P266" s="20"/>
      <c r="S266" s="22"/>
      <c r="U266" s="20"/>
      <c r="V266" s="20"/>
      <c r="AB266" s="20"/>
      <c r="AG266" s="23"/>
      <c r="AL266" s="22"/>
      <c r="AQ266" s="22"/>
      <c r="AT266" s="23"/>
      <c r="AV266" s="23"/>
    </row>
    <row r="267" ht="15.75" customHeight="1">
      <c r="G267" s="20"/>
      <c r="H267" s="21"/>
      <c r="N267" s="22"/>
      <c r="P267" s="20"/>
      <c r="S267" s="22"/>
      <c r="U267" s="20"/>
      <c r="V267" s="20"/>
      <c r="AB267" s="20"/>
      <c r="AG267" s="23"/>
      <c r="AL267" s="22"/>
      <c r="AQ267" s="22"/>
      <c r="AT267" s="23"/>
      <c r="AV267" s="23"/>
    </row>
    <row r="268" ht="15.75" customHeight="1">
      <c r="G268" s="20"/>
      <c r="H268" s="21"/>
      <c r="N268" s="22"/>
      <c r="P268" s="20"/>
      <c r="S268" s="22"/>
      <c r="U268" s="20"/>
      <c r="V268" s="20"/>
      <c r="AB268" s="20"/>
      <c r="AG268" s="23"/>
      <c r="AL268" s="22"/>
      <c r="AQ268" s="22"/>
      <c r="AT268" s="23"/>
      <c r="AV268" s="23"/>
    </row>
    <row r="269" ht="15.75" customHeight="1">
      <c r="G269" s="20"/>
      <c r="H269" s="21"/>
      <c r="N269" s="22"/>
      <c r="P269" s="20"/>
      <c r="S269" s="22"/>
      <c r="U269" s="20"/>
      <c r="V269" s="20"/>
      <c r="AB269" s="20"/>
      <c r="AG269" s="23"/>
      <c r="AL269" s="22"/>
      <c r="AQ269" s="22"/>
      <c r="AT269" s="23"/>
      <c r="AV269" s="23"/>
    </row>
    <row r="270" ht="15.75" customHeight="1">
      <c r="G270" s="20"/>
      <c r="H270" s="21"/>
      <c r="N270" s="22"/>
      <c r="P270" s="20"/>
      <c r="S270" s="22"/>
      <c r="U270" s="20"/>
      <c r="V270" s="20"/>
      <c r="AB270" s="20"/>
      <c r="AG270" s="23"/>
      <c r="AL270" s="22"/>
      <c r="AQ270" s="22"/>
      <c r="AT270" s="23"/>
      <c r="AV270" s="23"/>
    </row>
    <row r="271" ht="15.75" customHeight="1">
      <c r="G271" s="20"/>
      <c r="H271" s="21"/>
      <c r="N271" s="22"/>
      <c r="P271" s="20"/>
      <c r="S271" s="22"/>
      <c r="U271" s="20"/>
      <c r="V271" s="20"/>
      <c r="AB271" s="20"/>
      <c r="AG271" s="23"/>
      <c r="AL271" s="22"/>
      <c r="AQ271" s="22"/>
      <c r="AT271" s="23"/>
      <c r="AV271" s="23"/>
    </row>
    <row r="272" ht="15.75" customHeight="1">
      <c r="G272" s="20"/>
      <c r="H272" s="21"/>
      <c r="N272" s="22"/>
      <c r="P272" s="20"/>
      <c r="S272" s="22"/>
      <c r="U272" s="20"/>
      <c r="V272" s="20"/>
      <c r="AB272" s="20"/>
      <c r="AG272" s="23"/>
      <c r="AL272" s="22"/>
      <c r="AQ272" s="22"/>
      <c r="AT272" s="23"/>
      <c r="AV272" s="23"/>
    </row>
    <row r="273" ht="15.75" customHeight="1">
      <c r="G273" s="20"/>
      <c r="H273" s="21"/>
      <c r="N273" s="22"/>
      <c r="P273" s="20"/>
      <c r="S273" s="22"/>
      <c r="U273" s="20"/>
      <c r="V273" s="20"/>
      <c r="AB273" s="20"/>
      <c r="AG273" s="23"/>
      <c r="AL273" s="22"/>
      <c r="AQ273" s="22"/>
      <c r="AT273" s="23"/>
      <c r="AV273" s="23"/>
    </row>
    <row r="274" ht="15.75" customHeight="1">
      <c r="G274" s="20"/>
      <c r="H274" s="21"/>
      <c r="N274" s="22"/>
      <c r="P274" s="20"/>
      <c r="S274" s="22"/>
      <c r="U274" s="20"/>
      <c r="V274" s="20"/>
      <c r="AB274" s="20"/>
      <c r="AG274" s="23"/>
      <c r="AL274" s="22"/>
      <c r="AQ274" s="22"/>
      <c r="AT274" s="23"/>
      <c r="AV274" s="23"/>
    </row>
    <row r="275" ht="15.75" customHeight="1">
      <c r="G275" s="20"/>
      <c r="H275" s="21"/>
      <c r="N275" s="22"/>
      <c r="P275" s="20"/>
      <c r="S275" s="22"/>
      <c r="U275" s="20"/>
      <c r="V275" s="20"/>
      <c r="AB275" s="20"/>
      <c r="AG275" s="23"/>
      <c r="AL275" s="22"/>
      <c r="AQ275" s="22"/>
      <c r="AT275" s="23"/>
      <c r="AV275" s="23"/>
    </row>
    <row r="276" ht="15.75" customHeight="1">
      <c r="G276" s="20"/>
      <c r="H276" s="21"/>
      <c r="N276" s="22"/>
      <c r="P276" s="20"/>
      <c r="S276" s="22"/>
      <c r="U276" s="20"/>
      <c r="V276" s="20"/>
      <c r="AB276" s="20"/>
      <c r="AG276" s="23"/>
      <c r="AL276" s="22"/>
      <c r="AQ276" s="22"/>
      <c r="AT276" s="23"/>
      <c r="AV276" s="23"/>
    </row>
    <row r="277" ht="15.75" customHeight="1">
      <c r="G277" s="20"/>
      <c r="H277" s="21"/>
      <c r="N277" s="22"/>
      <c r="P277" s="20"/>
      <c r="S277" s="22"/>
      <c r="U277" s="20"/>
      <c r="V277" s="20"/>
      <c r="AB277" s="20"/>
      <c r="AG277" s="23"/>
      <c r="AL277" s="22"/>
      <c r="AQ277" s="22"/>
      <c r="AT277" s="23"/>
      <c r="AV277" s="23"/>
    </row>
    <row r="278" ht="15.75" customHeight="1">
      <c r="G278" s="20"/>
      <c r="H278" s="21"/>
      <c r="N278" s="22"/>
      <c r="P278" s="20"/>
      <c r="S278" s="22"/>
      <c r="U278" s="20"/>
      <c r="V278" s="20"/>
      <c r="AB278" s="20"/>
      <c r="AG278" s="23"/>
      <c r="AL278" s="22"/>
      <c r="AQ278" s="22"/>
      <c r="AT278" s="23"/>
      <c r="AV278" s="23"/>
    </row>
    <row r="279" ht="15.75" customHeight="1">
      <c r="G279" s="20"/>
      <c r="H279" s="21"/>
      <c r="N279" s="22"/>
      <c r="P279" s="20"/>
      <c r="S279" s="22"/>
      <c r="U279" s="20"/>
      <c r="V279" s="20"/>
      <c r="AB279" s="20"/>
      <c r="AG279" s="23"/>
      <c r="AL279" s="22"/>
      <c r="AQ279" s="22"/>
      <c r="AT279" s="23"/>
      <c r="AV279" s="23"/>
    </row>
    <row r="280" ht="15.75" customHeight="1">
      <c r="G280" s="20"/>
      <c r="H280" s="21"/>
      <c r="N280" s="22"/>
      <c r="P280" s="20"/>
      <c r="S280" s="22"/>
      <c r="U280" s="20"/>
      <c r="V280" s="20"/>
      <c r="AB280" s="20"/>
      <c r="AG280" s="23"/>
      <c r="AL280" s="22"/>
      <c r="AQ280" s="22"/>
      <c r="AT280" s="23"/>
      <c r="AV280" s="23"/>
    </row>
    <row r="281" ht="15.75" customHeight="1">
      <c r="G281" s="20"/>
      <c r="H281" s="21"/>
      <c r="N281" s="22"/>
      <c r="P281" s="20"/>
      <c r="S281" s="22"/>
      <c r="U281" s="20"/>
      <c r="V281" s="20"/>
      <c r="AB281" s="20"/>
      <c r="AG281" s="23"/>
      <c r="AL281" s="22"/>
      <c r="AQ281" s="22"/>
      <c r="AT281" s="23"/>
      <c r="AV281" s="23"/>
    </row>
    <row r="282" ht="15.75" customHeight="1">
      <c r="G282" s="20"/>
      <c r="H282" s="21"/>
      <c r="N282" s="22"/>
      <c r="P282" s="20"/>
      <c r="S282" s="22"/>
      <c r="U282" s="20"/>
      <c r="V282" s="20"/>
      <c r="AB282" s="20"/>
      <c r="AG282" s="23"/>
      <c r="AL282" s="22"/>
      <c r="AQ282" s="22"/>
      <c r="AT282" s="23"/>
      <c r="AV282" s="23"/>
    </row>
    <row r="283" ht="15.75" customHeight="1">
      <c r="G283" s="20"/>
      <c r="H283" s="21"/>
      <c r="N283" s="22"/>
      <c r="P283" s="20"/>
      <c r="S283" s="22"/>
      <c r="U283" s="20"/>
      <c r="V283" s="20"/>
      <c r="AB283" s="20"/>
      <c r="AG283" s="23"/>
      <c r="AL283" s="22"/>
      <c r="AQ283" s="22"/>
      <c r="AT283" s="23"/>
      <c r="AV283" s="23"/>
    </row>
    <row r="284" ht="15.75" customHeight="1">
      <c r="G284" s="20"/>
      <c r="H284" s="21"/>
      <c r="N284" s="22"/>
      <c r="P284" s="20"/>
      <c r="S284" s="22"/>
      <c r="U284" s="20"/>
      <c r="V284" s="20"/>
      <c r="AB284" s="20"/>
      <c r="AG284" s="23"/>
      <c r="AL284" s="22"/>
      <c r="AQ284" s="22"/>
      <c r="AT284" s="23"/>
      <c r="AV284" s="23"/>
    </row>
    <row r="285" ht="15.75" customHeight="1">
      <c r="G285" s="20"/>
      <c r="H285" s="21"/>
      <c r="N285" s="22"/>
      <c r="P285" s="20"/>
      <c r="S285" s="22"/>
      <c r="U285" s="20"/>
      <c r="V285" s="20"/>
      <c r="AB285" s="20"/>
      <c r="AG285" s="23"/>
      <c r="AL285" s="22"/>
      <c r="AQ285" s="22"/>
      <c r="AT285" s="23"/>
      <c r="AV285" s="23"/>
    </row>
    <row r="286" ht="15.75" customHeight="1">
      <c r="G286" s="20"/>
      <c r="H286" s="21"/>
      <c r="N286" s="22"/>
      <c r="P286" s="20"/>
      <c r="S286" s="22"/>
      <c r="U286" s="20"/>
      <c r="V286" s="20"/>
      <c r="AB286" s="20"/>
      <c r="AG286" s="23"/>
      <c r="AL286" s="22"/>
      <c r="AQ286" s="22"/>
      <c r="AT286" s="23"/>
      <c r="AV286" s="23"/>
    </row>
    <row r="287" ht="15.75" customHeight="1">
      <c r="G287" s="20"/>
      <c r="H287" s="21"/>
      <c r="N287" s="22"/>
      <c r="P287" s="20"/>
      <c r="S287" s="22"/>
      <c r="U287" s="20"/>
      <c r="V287" s="20"/>
      <c r="AB287" s="20"/>
      <c r="AG287" s="23"/>
      <c r="AL287" s="22"/>
      <c r="AQ287" s="22"/>
      <c r="AT287" s="23"/>
      <c r="AV287" s="23"/>
    </row>
    <row r="288" ht="15.75" customHeight="1">
      <c r="G288" s="20"/>
      <c r="H288" s="21"/>
      <c r="N288" s="22"/>
      <c r="P288" s="20"/>
      <c r="S288" s="22"/>
      <c r="U288" s="20"/>
      <c r="V288" s="20"/>
      <c r="AB288" s="20"/>
      <c r="AG288" s="23"/>
      <c r="AL288" s="22"/>
      <c r="AQ288" s="22"/>
      <c r="AT288" s="23"/>
      <c r="AV288" s="23"/>
    </row>
    <row r="289" ht="15.75" customHeight="1">
      <c r="G289" s="20"/>
      <c r="H289" s="21"/>
      <c r="N289" s="22"/>
      <c r="P289" s="20"/>
      <c r="S289" s="22"/>
      <c r="U289" s="20"/>
      <c r="V289" s="20"/>
      <c r="AB289" s="20"/>
      <c r="AG289" s="23"/>
      <c r="AL289" s="22"/>
      <c r="AQ289" s="22"/>
      <c r="AT289" s="23"/>
      <c r="AV289" s="23"/>
    </row>
    <row r="290" ht="15.75" customHeight="1">
      <c r="G290" s="20"/>
      <c r="H290" s="21"/>
      <c r="N290" s="22"/>
      <c r="P290" s="20"/>
      <c r="S290" s="22"/>
      <c r="U290" s="20"/>
      <c r="V290" s="20"/>
      <c r="AB290" s="20"/>
      <c r="AG290" s="23"/>
      <c r="AL290" s="22"/>
      <c r="AQ290" s="22"/>
      <c r="AT290" s="23"/>
      <c r="AV290" s="23"/>
    </row>
    <row r="291" ht="15.75" customHeight="1">
      <c r="G291" s="20"/>
      <c r="H291" s="21"/>
      <c r="N291" s="22"/>
      <c r="P291" s="20"/>
      <c r="S291" s="22"/>
      <c r="U291" s="20"/>
      <c r="V291" s="20"/>
      <c r="AB291" s="20"/>
      <c r="AG291" s="23"/>
      <c r="AL291" s="22"/>
      <c r="AQ291" s="22"/>
      <c r="AT291" s="23"/>
      <c r="AV291" s="23"/>
    </row>
    <row r="292" ht="15.75" customHeight="1">
      <c r="G292" s="20"/>
      <c r="H292" s="21"/>
      <c r="N292" s="22"/>
      <c r="P292" s="20"/>
      <c r="S292" s="22"/>
      <c r="U292" s="20"/>
      <c r="V292" s="20"/>
      <c r="AB292" s="20"/>
      <c r="AG292" s="23"/>
      <c r="AL292" s="22"/>
      <c r="AQ292" s="22"/>
      <c r="AT292" s="23"/>
      <c r="AV292" s="23"/>
    </row>
    <row r="293" ht="15.75" customHeight="1">
      <c r="G293" s="20"/>
      <c r="H293" s="21"/>
      <c r="N293" s="22"/>
      <c r="P293" s="20"/>
      <c r="S293" s="22"/>
      <c r="U293" s="20"/>
      <c r="V293" s="20"/>
      <c r="AB293" s="20"/>
      <c r="AG293" s="23"/>
      <c r="AL293" s="22"/>
      <c r="AQ293" s="22"/>
      <c r="AT293" s="23"/>
      <c r="AV293" s="23"/>
    </row>
    <row r="294" ht="15.75" customHeight="1">
      <c r="G294" s="20"/>
      <c r="H294" s="21"/>
      <c r="N294" s="22"/>
      <c r="P294" s="20"/>
      <c r="S294" s="22"/>
      <c r="U294" s="20"/>
      <c r="V294" s="20"/>
      <c r="AB294" s="20"/>
      <c r="AG294" s="23"/>
      <c r="AL294" s="22"/>
      <c r="AQ294" s="22"/>
      <c r="AT294" s="23"/>
      <c r="AV294" s="23"/>
    </row>
    <row r="295" ht="15.75" customHeight="1">
      <c r="G295" s="20"/>
      <c r="H295" s="21"/>
      <c r="N295" s="22"/>
      <c r="P295" s="20"/>
      <c r="S295" s="22"/>
      <c r="U295" s="20"/>
      <c r="V295" s="20"/>
      <c r="AB295" s="20"/>
      <c r="AG295" s="23"/>
      <c r="AL295" s="22"/>
      <c r="AQ295" s="22"/>
      <c r="AT295" s="23"/>
      <c r="AV295" s="23"/>
    </row>
    <row r="296" ht="15.75" customHeight="1">
      <c r="G296" s="20"/>
      <c r="H296" s="21"/>
      <c r="N296" s="22"/>
      <c r="P296" s="20"/>
      <c r="S296" s="22"/>
      <c r="U296" s="20"/>
      <c r="V296" s="20"/>
      <c r="AB296" s="20"/>
      <c r="AG296" s="23"/>
      <c r="AL296" s="22"/>
      <c r="AQ296" s="22"/>
      <c r="AT296" s="23"/>
      <c r="AV296" s="23"/>
    </row>
    <row r="297" ht="15.75" customHeight="1">
      <c r="G297" s="20"/>
      <c r="H297" s="21"/>
      <c r="N297" s="22"/>
      <c r="P297" s="20"/>
      <c r="S297" s="22"/>
      <c r="U297" s="20"/>
      <c r="V297" s="20"/>
      <c r="AB297" s="20"/>
      <c r="AG297" s="23"/>
      <c r="AL297" s="22"/>
      <c r="AQ297" s="22"/>
      <c r="AT297" s="23"/>
      <c r="AV297" s="23"/>
    </row>
    <row r="298" ht="15.75" customHeight="1">
      <c r="G298" s="20"/>
      <c r="H298" s="21"/>
      <c r="N298" s="22"/>
      <c r="P298" s="20"/>
      <c r="S298" s="22"/>
      <c r="U298" s="20"/>
      <c r="V298" s="20"/>
      <c r="AB298" s="20"/>
      <c r="AG298" s="23"/>
      <c r="AL298" s="22"/>
      <c r="AQ298" s="22"/>
      <c r="AT298" s="23"/>
      <c r="AV298" s="23"/>
    </row>
    <row r="299" ht="15.75" customHeight="1">
      <c r="G299" s="20"/>
      <c r="H299" s="21"/>
      <c r="N299" s="22"/>
      <c r="P299" s="20"/>
      <c r="S299" s="22"/>
      <c r="U299" s="20"/>
      <c r="V299" s="20"/>
      <c r="AB299" s="20"/>
      <c r="AG299" s="23"/>
      <c r="AL299" s="22"/>
      <c r="AQ299" s="22"/>
      <c r="AT299" s="23"/>
      <c r="AV299" s="23"/>
    </row>
    <row r="300" ht="15.75" customHeight="1">
      <c r="G300" s="20"/>
      <c r="H300" s="21"/>
      <c r="N300" s="22"/>
      <c r="P300" s="20"/>
      <c r="S300" s="22"/>
      <c r="U300" s="20"/>
      <c r="V300" s="20"/>
      <c r="AB300" s="20"/>
      <c r="AG300" s="23"/>
      <c r="AL300" s="22"/>
      <c r="AQ300" s="22"/>
      <c r="AT300" s="23"/>
      <c r="AV300" s="23"/>
    </row>
    <row r="301" ht="15.75" customHeight="1">
      <c r="G301" s="20"/>
      <c r="H301" s="21"/>
      <c r="N301" s="22"/>
      <c r="P301" s="20"/>
      <c r="S301" s="22"/>
      <c r="U301" s="20"/>
      <c r="V301" s="20"/>
      <c r="AB301" s="20"/>
      <c r="AG301" s="23"/>
      <c r="AL301" s="22"/>
      <c r="AQ301" s="22"/>
      <c r="AT301" s="23"/>
      <c r="AV301" s="23"/>
    </row>
    <row r="302" ht="15.75" customHeight="1">
      <c r="G302" s="20"/>
      <c r="H302" s="21"/>
      <c r="N302" s="22"/>
      <c r="P302" s="20"/>
      <c r="S302" s="22"/>
      <c r="U302" s="20"/>
      <c r="V302" s="20"/>
      <c r="AB302" s="20"/>
      <c r="AG302" s="23"/>
      <c r="AL302" s="22"/>
      <c r="AQ302" s="22"/>
      <c r="AT302" s="23"/>
      <c r="AV302" s="23"/>
    </row>
    <row r="303" ht="15.75" customHeight="1">
      <c r="G303" s="20"/>
      <c r="H303" s="21"/>
      <c r="N303" s="22"/>
      <c r="P303" s="20"/>
      <c r="S303" s="22"/>
      <c r="U303" s="20"/>
      <c r="V303" s="20"/>
      <c r="AB303" s="20"/>
      <c r="AG303" s="23"/>
      <c r="AL303" s="22"/>
      <c r="AQ303" s="22"/>
      <c r="AT303" s="23"/>
      <c r="AV303" s="23"/>
    </row>
    <row r="304" ht="15.75" customHeight="1">
      <c r="G304" s="20"/>
      <c r="H304" s="21"/>
      <c r="N304" s="22"/>
      <c r="P304" s="20"/>
      <c r="S304" s="22"/>
      <c r="U304" s="20"/>
      <c r="V304" s="20"/>
      <c r="AB304" s="20"/>
      <c r="AG304" s="23"/>
      <c r="AL304" s="22"/>
      <c r="AQ304" s="22"/>
      <c r="AT304" s="23"/>
      <c r="AV304" s="23"/>
    </row>
    <row r="305" ht="15.75" customHeight="1">
      <c r="G305" s="20"/>
      <c r="H305" s="21"/>
      <c r="N305" s="22"/>
      <c r="P305" s="20"/>
      <c r="S305" s="22"/>
      <c r="U305" s="20"/>
      <c r="V305" s="20"/>
      <c r="AB305" s="20"/>
      <c r="AG305" s="23"/>
      <c r="AL305" s="22"/>
      <c r="AQ305" s="22"/>
      <c r="AT305" s="23"/>
      <c r="AV305" s="23"/>
    </row>
    <row r="306" ht="15.75" customHeight="1">
      <c r="G306" s="20"/>
      <c r="H306" s="21"/>
      <c r="N306" s="22"/>
      <c r="P306" s="20"/>
      <c r="S306" s="22"/>
      <c r="U306" s="20"/>
      <c r="V306" s="20"/>
      <c r="AB306" s="20"/>
      <c r="AG306" s="23"/>
      <c r="AL306" s="22"/>
      <c r="AQ306" s="22"/>
      <c r="AT306" s="23"/>
      <c r="AV306" s="23"/>
    </row>
    <row r="307" ht="15.75" customHeight="1">
      <c r="G307" s="20"/>
      <c r="H307" s="21"/>
      <c r="N307" s="22"/>
      <c r="P307" s="20"/>
      <c r="S307" s="22"/>
      <c r="U307" s="20"/>
      <c r="V307" s="20"/>
      <c r="AB307" s="20"/>
      <c r="AG307" s="23"/>
      <c r="AL307" s="22"/>
      <c r="AQ307" s="22"/>
      <c r="AT307" s="23"/>
      <c r="AV307" s="23"/>
    </row>
    <row r="308" ht="15.75" customHeight="1">
      <c r="G308" s="20"/>
      <c r="H308" s="21"/>
      <c r="N308" s="22"/>
      <c r="P308" s="20"/>
      <c r="S308" s="22"/>
      <c r="U308" s="20"/>
      <c r="V308" s="20"/>
      <c r="AB308" s="20"/>
      <c r="AG308" s="23"/>
      <c r="AL308" s="22"/>
      <c r="AQ308" s="22"/>
      <c r="AT308" s="23"/>
      <c r="AV308" s="23"/>
    </row>
    <row r="309" ht="15.75" customHeight="1">
      <c r="G309" s="20"/>
      <c r="H309" s="21"/>
      <c r="N309" s="22"/>
      <c r="P309" s="20"/>
      <c r="S309" s="22"/>
      <c r="U309" s="20"/>
      <c r="V309" s="20"/>
      <c r="AB309" s="20"/>
      <c r="AG309" s="23"/>
      <c r="AL309" s="22"/>
      <c r="AQ309" s="22"/>
      <c r="AT309" s="23"/>
      <c r="AV309" s="23"/>
    </row>
    <row r="310" ht="15.75" customHeight="1">
      <c r="G310" s="20"/>
      <c r="H310" s="21"/>
      <c r="N310" s="22"/>
      <c r="P310" s="20"/>
      <c r="S310" s="22"/>
      <c r="U310" s="20"/>
      <c r="V310" s="20"/>
      <c r="AB310" s="20"/>
      <c r="AG310" s="23"/>
      <c r="AL310" s="22"/>
      <c r="AQ310" s="22"/>
      <c r="AT310" s="23"/>
      <c r="AV310" s="23"/>
    </row>
    <row r="311" ht="15.75" customHeight="1">
      <c r="G311" s="20"/>
      <c r="H311" s="21"/>
      <c r="N311" s="22"/>
      <c r="P311" s="20"/>
      <c r="S311" s="22"/>
      <c r="U311" s="20"/>
      <c r="V311" s="20"/>
      <c r="AB311" s="20"/>
      <c r="AG311" s="23"/>
      <c r="AL311" s="22"/>
      <c r="AQ311" s="22"/>
      <c r="AT311" s="23"/>
      <c r="AV311" s="23"/>
    </row>
    <row r="312" ht="15.75" customHeight="1">
      <c r="G312" s="20"/>
      <c r="H312" s="21"/>
      <c r="N312" s="22"/>
      <c r="P312" s="20"/>
      <c r="S312" s="22"/>
      <c r="U312" s="20"/>
      <c r="V312" s="20"/>
      <c r="AB312" s="20"/>
      <c r="AG312" s="23"/>
      <c r="AL312" s="22"/>
      <c r="AQ312" s="22"/>
      <c r="AT312" s="23"/>
      <c r="AV312" s="23"/>
    </row>
    <row r="313" ht="15.75" customHeight="1">
      <c r="G313" s="20"/>
      <c r="H313" s="21"/>
      <c r="N313" s="22"/>
      <c r="P313" s="20"/>
      <c r="S313" s="22"/>
      <c r="U313" s="20"/>
      <c r="V313" s="20"/>
      <c r="AB313" s="20"/>
      <c r="AG313" s="23"/>
      <c r="AL313" s="22"/>
      <c r="AQ313" s="22"/>
      <c r="AT313" s="23"/>
      <c r="AV313" s="23"/>
    </row>
    <row r="314" ht="15.75" customHeight="1">
      <c r="G314" s="20"/>
      <c r="H314" s="21"/>
      <c r="N314" s="22"/>
      <c r="P314" s="20"/>
      <c r="S314" s="22"/>
      <c r="U314" s="20"/>
      <c r="V314" s="20"/>
      <c r="AB314" s="20"/>
      <c r="AG314" s="23"/>
      <c r="AL314" s="22"/>
      <c r="AQ314" s="22"/>
      <c r="AT314" s="23"/>
      <c r="AV314" s="23"/>
    </row>
    <row r="315" ht="15.75" customHeight="1">
      <c r="G315" s="20"/>
      <c r="H315" s="21"/>
      <c r="N315" s="22"/>
      <c r="P315" s="20"/>
      <c r="S315" s="22"/>
      <c r="U315" s="20"/>
      <c r="V315" s="20"/>
      <c r="AB315" s="20"/>
      <c r="AG315" s="23"/>
      <c r="AL315" s="22"/>
      <c r="AQ315" s="22"/>
      <c r="AT315" s="23"/>
      <c r="AV315" s="23"/>
    </row>
    <row r="316" ht="15.75" customHeight="1">
      <c r="G316" s="20"/>
      <c r="H316" s="21"/>
      <c r="N316" s="22"/>
      <c r="P316" s="20"/>
      <c r="S316" s="22"/>
      <c r="U316" s="20"/>
      <c r="V316" s="20"/>
      <c r="AB316" s="20"/>
      <c r="AG316" s="23"/>
      <c r="AL316" s="22"/>
      <c r="AQ316" s="22"/>
      <c r="AT316" s="23"/>
      <c r="AV316" s="23"/>
    </row>
    <row r="317" ht="15.75" customHeight="1">
      <c r="G317" s="20"/>
      <c r="H317" s="21"/>
      <c r="N317" s="22"/>
      <c r="P317" s="20"/>
      <c r="S317" s="22"/>
      <c r="U317" s="20"/>
      <c r="V317" s="20"/>
      <c r="AB317" s="20"/>
      <c r="AG317" s="23"/>
      <c r="AL317" s="22"/>
      <c r="AQ317" s="22"/>
      <c r="AT317" s="23"/>
      <c r="AV317" s="23"/>
    </row>
    <row r="318" ht="15.75" customHeight="1">
      <c r="G318" s="20"/>
      <c r="H318" s="21"/>
      <c r="N318" s="22"/>
      <c r="P318" s="20"/>
      <c r="S318" s="22"/>
      <c r="U318" s="20"/>
      <c r="V318" s="20"/>
      <c r="AB318" s="20"/>
      <c r="AG318" s="23"/>
      <c r="AL318" s="22"/>
      <c r="AQ318" s="22"/>
      <c r="AT318" s="23"/>
      <c r="AV318" s="23"/>
    </row>
    <row r="319" ht="15.75" customHeight="1">
      <c r="G319" s="20"/>
      <c r="H319" s="21"/>
      <c r="N319" s="22"/>
      <c r="P319" s="20"/>
      <c r="S319" s="22"/>
      <c r="U319" s="20"/>
      <c r="V319" s="20"/>
      <c r="AB319" s="20"/>
      <c r="AG319" s="23"/>
      <c r="AL319" s="22"/>
      <c r="AQ319" s="22"/>
      <c r="AT319" s="23"/>
      <c r="AV319" s="23"/>
    </row>
    <row r="320" ht="15.75" customHeight="1">
      <c r="G320" s="20"/>
      <c r="H320" s="21"/>
      <c r="N320" s="22"/>
      <c r="P320" s="20"/>
      <c r="S320" s="22"/>
      <c r="U320" s="20"/>
      <c r="V320" s="20"/>
      <c r="AB320" s="20"/>
      <c r="AG320" s="23"/>
      <c r="AL320" s="22"/>
      <c r="AQ320" s="22"/>
      <c r="AT320" s="23"/>
      <c r="AV320" s="23"/>
    </row>
    <row r="321" ht="15.75" customHeight="1">
      <c r="G321" s="20"/>
      <c r="H321" s="21"/>
      <c r="N321" s="22"/>
      <c r="P321" s="20"/>
      <c r="S321" s="22"/>
      <c r="U321" s="20"/>
      <c r="V321" s="20"/>
      <c r="AB321" s="20"/>
      <c r="AG321" s="23"/>
      <c r="AL321" s="22"/>
      <c r="AQ321" s="22"/>
      <c r="AT321" s="23"/>
      <c r="AV321" s="23"/>
    </row>
    <row r="322" ht="15.75" customHeight="1">
      <c r="G322" s="20"/>
      <c r="H322" s="21"/>
      <c r="N322" s="22"/>
      <c r="P322" s="20"/>
      <c r="S322" s="22"/>
      <c r="U322" s="20"/>
      <c r="V322" s="20"/>
      <c r="AB322" s="20"/>
      <c r="AG322" s="23"/>
      <c r="AL322" s="22"/>
      <c r="AQ322" s="22"/>
      <c r="AT322" s="23"/>
      <c r="AV322" s="23"/>
    </row>
    <row r="323" ht="15.75" customHeight="1">
      <c r="G323" s="20"/>
      <c r="H323" s="21"/>
      <c r="N323" s="22"/>
      <c r="P323" s="20"/>
      <c r="S323" s="22"/>
      <c r="U323" s="20"/>
      <c r="V323" s="20"/>
      <c r="AB323" s="20"/>
      <c r="AG323" s="23"/>
      <c r="AL323" s="22"/>
      <c r="AQ323" s="22"/>
      <c r="AT323" s="23"/>
      <c r="AV323" s="23"/>
    </row>
    <row r="324" ht="15.75" customHeight="1">
      <c r="G324" s="20"/>
      <c r="H324" s="21"/>
      <c r="N324" s="22"/>
      <c r="P324" s="20"/>
      <c r="S324" s="22"/>
      <c r="U324" s="20"/>
      <c r="V324" s="20"/>
      <c r="AB324" s="20"/>
      <c r="AG324" s="23"/>
      <c r="AL324" s="22"/>
      <c r="AQ324" s="22"/>
      <c r="AT324" s="23"/>
      <c r="AV324" s="23"/>
    </row>
    <row r="325" ht="15.75" customHeight="1">
      <c r="G325" s="20"/>
      <c r="H325" s="21"/>
      <c r="N325" s="22"/>
      <c r="P325" s="20"/>
      <c r="S325" s="22"/>
      <c r="U325" s="20"/>
      <c r="V325" s="20"/>
      <c r="AB325" s="20"/>
      <c r="AG325" s="23"/>
      <c r="AL325" s="22"/>
      <c r="AQ325" s="22"/>
      <c r="AT325" s="23"/>
      <c r="AV325" s="23"/>
    </row>
    <row r="326" ht="15.75" customHeight="1">
      <c r="G326" s="20"/>
      <c r="H326" s="21"/>
      <c r="N326" s="22"/>
      <c r="P326" s="20"/>
      <c r="S326" s="22"/>
      <c r="U326" s="20"/>
      <c r="V326" s="20"/>
      <c r="AB326" s="20"/>
      <c r="AG326" s="23"/>
      <c r="AL326" s="22"/>
      <c r="AQ326" s="22"/>
      <c r="AT326" s="23"/>
      <c r="AV326" s="23"/>
    </row>
    <row r="327" ht="15.75" customHeight="1">
      <c r="G327" s="20"/>
      <c r="H327" s="21"/>
      <c r="N327" s="22"/>
      <c r="P327" s="20"/>
      <c r="S327" s="22"/>
      <c r="U327" s="20"/>
      <c r="V327" s="20"/>
      <c r="AB327" s="20"/>
      <c r="AG327" s="23"/>
      <c r="AL327" s="22"/>
      <c r="AQ327" s="22"/>
      <c r="AT327" s="23"/>
      <c r="AV327" s="23"/>
    </row>
    <row r="328" ht="15.75" customHeight="1">
      <c r="G328" s="20"/>
      <c r="H328" s="21"/>
      <c r="N328" s="22"/>
      <c r="P328" s="20"/>
      <c r="S328" s="22"/>
      <c r="U328" s="20"/>
      <c r="V328" s="20"/>
      <c r="AB328" s="20"/>
      <c r="AG328" s="23"/>
      <c r="AL328" s="22"/>
      <c r="AQ328" s="22"/>
      <c r="AT328" s="23"/>
      <c r="AV328" s="23"/>
    </row>
    <row r="329" ht="15.75" customHeight="1">
      <c r="G329" s="20"/>
      <c r="H329" s="21"/>
      <c r="N329" s="22"/>
      <c r="P329" s="20"/>
      <c r="S329" s="22"/>
      <c r="U329" s="20"/>
      <c r="V329" s="20"/>
      <c r="AB329" s="20"/>
      <c r="AG329" s="23"/>
      <c r="AL329" s="22"/>
      <c r="AQ329" s="22"/>
      <c r="AT329" s="23"/>
      <c r="AV329" s="23"/>
    </row>
    <row r="330" ht="15.75" customHeight="1">
      <c r="G330" s="20"/>
      <c r="H330" s="21"/>
      <c r="N330" s="22"/>
      <c r="P330" s="20"/>
      <c r="S330" s="22"/>
      <c r="U330" s="20"/>
      <c r="V330" s="20"/>
      <c r="AB330" s="20"/>
      <c r="AG330" s="23"/>
      <c r="AL330" s="22"/>
      <c r="AQ330" s="22"/>
      <c r="AT330" s="23"/>
      <c r="AV330" s="23"/>
    </row>
    <row r="331" ht="15.75" customHeight="1">
      <c r="G331" s="20"/>
      <c r="H331" s="21"/>
      <c r="N331" s="22"/>
      <c r="P331" s="20"/>
      <c r="S331" s="22"/>
      <c r="U331" s="20"/>
      <c r="V331" s="20"/>
      <c r="AB331" s="20"/>
      <c r="AG331" s="23"/>
      <c r="AL331" s="22"/>
      <c r="AQ331" s="22"/>
      <c r="AT331" s="23"/>
      <c r="AV331" s="23"/>
    </row>
    <row r="332" ht="15.75" customHeight="1">
      <c r="G332" s="20"/>
      <c r="H332" s="21"/>
      <c r="N332" s="22"/>
      <c r="P332" s="20"/>
      <c r="S332" s="22"/>
      <c r="U332" s="20"/>
      <c r="V332" s="20"/>
      <c r="AB332" s="20"/>
      <c r="AG332" s="23"/>
      <c r="AL332" s="22"/>
      <c r="AQ332" s="22"/>
      <c r="AT332" s="23"/>
      <c r="AV332" s="23"/>
    </row>
    <row r="333" ht="15.75" customHeight="1">
      <c r="G333" s="20"/>
      <c r="H333" s="21"/>
      <c r="N333" s="22"/>
      <c r="P333" s="20"/>
      <c r="S333" s="22"/>
      <c r="U333" s="20"/>
      <c r="V333" s="20"/>
      <c r="AB333" s="20"/>
      <c r="AG333" s="23"/>
      <c r="AL333" s="22"/>
      <c r="AQ333" s="22"/>
      <c r="AT333" s="23"/>
      <c r="AV333" s="23"/>
    </row>
    <row r="334" ht="15.75" customHeight="1">
      <c r="G334" s="20"/>
      <c r="H334" s="21"/>
      <c r="N334" s="22"/>
      <c r="P334" s="20"/>
      <c r="S334" s="22"/>
      <c r="U334" s="20"/>
      <c r="V334" s="20"/>
      <c r="AB334" s="20"/>
      <c r="AG334" s="23"/>
      <c r="AL334" s="22"/>
      <c r="AQ334" s="22"/>
      <c r="AT334" s="23"/>
      <c r="AV334" s="23"/>
    </row>
    <row r="335" ht="15.75" customHeight="1">
      <c r="G335" s="20"/>
      <c r="H335" s="21"/>
      <c r="N335" s="22"/>
      <c r="P335" s="20"/>
      <c r="S335" s="22"/>
      <c r="U335" s="20"/>
      <c r="V335" s="20"/>
      <c r="AB335" s="20"/>
      <c r="AG335" s="23"/>
      <c r="AL335" s="22"/>
      <c r="AQ335" s="22"/>
      <c r="AT335" s="23"/>
      <c r="AV335" s="23"/>
    </row>
    <row r="336" ht="15.75" customHeight="1">
      <c r="G336" s="20"/>
      <c r="H336" s="21"/>
      <c r="N336" s="22"/>
      <c r="P336" s="20"/>
      <c r="S336" s="22"/>
      <c r="U336" s="20"/>
      <c r="V336" s="20"/>
      <c r="AB336" s="20"/>
      <c r="AG336" s="23"/>
      <c r="AL336" s="22"/>
      <c r="AQ336" s="22"/>
      <c r="AT336" s="23"/>
      <c r="AV336" s="23"/>
    </row>
    <row r="337" ht="15.75" customHeight="1">
      <c r="G337" s="20"/>
      <c r="H337" s="21"/>
      <c r="N337" s="22"/>
      <c r="P337" s="20"/>
      <c r="S337" s="22"/>
      <c r="U337" s="20"/>
      <c r="V337" s="20"/>
      <c r="AB337" s="20"/>
      <c r="AG337" s="23"/>
      <c r="AL337" s="22"/>
      <c r="AQ337" s="22"/>
      <c r="AT337" s="23"/>
      <c r="AV337" s="23"/>
    </row>
    <row r="338" ht="15.75" customHeight="1">
      <c r="G338" s="20"/>
      <c r="H338" s="21"/>
      <c r="N338" s="22"/>
      <c r="P338" s="20"/>
      <c r="S338" s="22"/>
      <c r="U338" s="20"/>
      <c r="V338" s="20"/>
      <c r="AB338" s="20"/>
      <c r="AG338" s="23"/>
      <c r="AL338" s="22"/>
      <c r="AQ338" s="22"/>
      <c r="AT338" s="23"/>
      <c r="AV338" s="23"/>
    </row>
    <row r="339" ht="15.75" customHeight="1">
      <c r="G339" s="20"/>
      <c r="H339" s="21"/>
      <c r="N339" s="22"/>
      <c r="P339" s="20"/>
      <c r="S339" s="22"/>
      <c r="U339" s="20"/>
      <c r="V339" s="20"/>
      <c r="AB339" s="20"/>
      <c r="AG339" s="23"/>
      <c r="AL339" s="22"/>
      <c r="AQ339" s="22"/>
      <c r="AT339" s="23"/>
      <c r="AV339" s="23"/>
    </row>
    <row r="340" ht="15.75" customHeight="1">
      <c r="G340" s="20"/>
      <c r="H340" s="21"/>
      <c r="N340" s="22"/>
      <c r="P340" s="20"/>
      <c r="S340" s="22"/>
      <c r="U340" s="20"/>
      <c r="V340" s="20"/>
      <c r="AB340" s="20"/>
      <c r="AG340" s="23"/>
      <c r="AL340" s="22"/>
      <c r="AQ340" s="22"/>
      <c r="AT340" s="23"/>
      <c r="AV340" s="23"/>
    </row>
    <row r="341" ht="15.75" customHeight="1">
      <c r="G341" s="20"/>
      <c r="H341" s="21"/>
      <c r="N341" s="22"/>
      <c r="P341" s="20"/>
      <c r="S341" s="22"/>
      <c r="U341" s="20"/>
      <c r="V341" s="20"/>
      <c r="AB341" s="20"/>
      <c r="AG341" s="23"/>
      <c r="AL341" s="22"/>
      <c r="AQ341" s="22"/>
      <c r="AT341" s="23"/>
      <c r="AV341" s="23"/>
    </row>
    <row r="342" ht="15.75" customHeight="1">
      <c r="G342" s="20"/>
      <c r="H342" s="21"/>
      <c r="N342" s="22"/>
      <c r="P342" s="20"/>
      <c r="S342" s="22"/>
      <c r="U342" s="20"/>
      <c r="V342" s="20"/>
      <c r="AB342" s="20"/>
      <c r="AG342" s="23"/>
      <c r="AL342" s="22"/>
      <c r="AQ342" s="22"/>
      <c r="AT342" s="23"/>
      <c r="AV342" s="23"/>
    </row>
    <row r="343" ht="15.75" customHeight="1">
      <c r="G343" s="20"/>
      <c r="H343" s="21"/>
      <c r="N343" s="22"/>
      <c r="P343" s="20"/>
      <c r="S343" s="22"/>
      <c r="U343" s="20"/>
      <c r="V343" s="20"/>
      <c r="AB343" s="20"/>
      <c r="AG343" s="23"/>
      <c r="AL343" s="22"/>
      <c r="AQ343" s="22"/>
      <c r="AT343" s="23"/>
      <c r="AV343" s="23"/>
    </row>
    <row r="344" ht="15.75" customHeight="1">
      <c r="G344" s="20"/>
      <c r="H344" s="21"/>
      <c r="N344" s="22"/>
      <c r="P344" s="20"/>
      <c r="S344" s="22"/>
      <c r="U344" s="20"/>
      <c r="V344" s="20"/>
      <c r="AB344" s="20"/>
      <c r="AG344" s="23"/>
      <c r="AL344" s="22"/>
      <c r="AQ344" s="22"/>
      <c r="AT344" s="23"/>
      <c r="AV344" s="23"/>
    </row>
    <row r="345" ht="15.75" customHeight="1">
      <c r="G345" s="20"/>
      <c r="H345" s="21"/>
      <c r="N345" s="22"/>
      <c r="P345" s="20"/>
      <c r="S345" s="22"/>
      <c r="U345" s="20"/>
      <c r="V345" s="20"/>
      <c r="AB345" s="20"/>
      <c r="AG345" s="23"/>
      <c r="AL345" s="22"/>
      <c r="AQ345" s="22"/>
      <c r="AT345" s="23"/>
      <c r="AV345" s="23"/>
    </row>
    <row r="346" ht="15.75" customHeight="1">
      <c r="G346" s="20"/>
      <c r="H346" s="21"/>
      <c r="N346" s="22"/>
      <c r="P346" s="20"/>
      <c r="S346" s="22"/>
      <c r="U346" s="20"/>
      <c r="V346" s="20"/>
      <c r="AB346" s="20"/>
      <c r="AG346" s="23"/>
      <c r="AL346" s="22"/>
      <c r="AQ346" s="22"/>
      <c r="AT346" s="23"/>
      <c r="AV346" s="23"/>
    </row>
    <row r="347" ht="15.75" customHeight="1">
      <c r="G347" s="20"/>
      <c r="H347" s="21"/>
      <c r="N347" s="22"/>
      <c r="P347" s="20"/>
      <c r="S347" s="22"/>
      <c r="U347" s="20"/>
      <c r="V347" s="20"/>
      <c r="AB347" s="20"/>
      <c r="AG347" s="23"/>
      <c r="AL347" s="22"/>
      <c r="AQ347" s="22"/>
      <c r="AT347" s="23"/>
      <c r="AV347" s="23"/>
    </row>
    <row r="348" ht="15.75" customHeight="1">
      <c r="G348" s="20"/>
      <c r="H348" s="21"/>
      <c r="N348" s="22"/>
      <c r="P348" s="20"/>
      <c r="S348" s="22"/>
      <c r="U348" s="20"/>
      <c r="V348" s="20"/>
      <c r="AB348" s="20"/>
      <c r="AG348" s="23"/>
      <c r="AL348" s="22"/>
      <c r="AQ348" s="22"/>
      <c r="AT348" s="23"/>
      <c r="AV348" s="23"/>
    </row>
    <row r="349" ht="15.75" customHeight="1">
      <c r="G349" s="20"/>
      <c r="H349" s="21"/>
      <c r="N349" s="22"/>
      <c r="P349" s="20"/>
      <c r="S349" s="22"/>
      <c r="U349" s="20"/>
      <c r="V349" s="20"/>
      <c r="AB349" s="20"/>
      <c r="AG349" s="23"/>
      <c r="AL349" s="22"/>
      <c r="AQ349" s="22"/>
      <c r="AT349" s="23"/>
      <c r="AV349" s="23"/>
    </row>
    <row r="350" ht="15.75" customHeight="1">
      <c r="G350" s="20"/>
      <c r="H350" s="21"/>
      <c r="N350" s="22"/>
      <c r="P350" s="20"/>
      <c r="S350" s="22"/>
      <c r="U350" s="20"/>
      <c r="V350" s="20"/>
      <c r="AB350" s="20"/>
      <c r="AG350" s="23"/>
      <c r="AL350" s="22"/>
      <c r="AQ350" s="22"/>
      <c r="AT350" s="23"/>
      <c r="AV350" s="23"/>
    </row>
    <row r="351" ht="15.75" customHeight="1">
      <c r="G351" s="20"/>
      <c r="H351" s="21"/>
      <c r="N351" s="22"/>
      <c r="P351" s="20"/>
      <c r="S351" s="22"/>
      <c r="U351" s="20"/>
      <c r="V351" s="20"/>
      <c r="AB351" s="20"/>
      <c r="AG351" s="23"/>
      <c r="AL351" s="22"/>
      <c r="AQ351" s="22"/>
      <c r="AT351" s="23"/>
      <c r="AV351" s="23"/>
    </row>
    <row r="352" ht="15.75" customHeight="1">
      <c r="G352" s="20"/>
      <c r="H352" s="21"/>
      <c r="N352" s="22"/>
      <c r="P352" s="20"/>
      <c r="S352" s="22"/>
      <c r="U352" s="20"/>
      <c r="V352" s="20"/>
      <c r="AB352" s="20"/>
      <c r="AG352" s="23"/>
      <c r="AL352" s="22"/>
      <c r="AQ352" s="22"/>
      <c r="AT352" s="23"/>
      <c r="AV352" s="23"/>
    </row>
    <row r="353" ht="15.75" customHeight="1">
      <c r="G353" s="20"/>
      <c r="H353" s="21"/>
      <c r="N353" s="22"/>
      <c r="P353" s="20"/>
      <c r="S353" s="22"/>
      <c r="U353" s="20"/>
      <c r="V353" s="20"/>
      <c r="AB353" s="20"/>
      <c r="AG353" s="23"/>
      <c r="AL353" s="22"/>
      <c r="AQ353" s="22"/>
      <c r="AT353" s="23"/>
      <c r="AV353" s="23"/>
    </row>
    <row r="354" ht="15.75" customHeight="1">
      <c r="G354" s="20"/>
      <c r="H354" s="21"/>
      <c r="N354" s="22"/>
      <c r="P354" s="20"/>
      <c r="S354" s="22"/>
      <c r="U354" s="20"/>
      <c r="V354" s="20"/>
      <c r="AB354" s="20"/>
      <c r="AG354" s="23"/>
      <c r="AL354" s="22"/>
      <c r="AQ354" s="22"/>
      <c r="AT354" s="23"/>
      <c r="AV354" s="23"/>
    </row>
    <row r="355" ht="15.75" customHeight="1">
      <c r="G355" s="20"/>
      <c r="H355" s="21"/>
      <c r="N355" s="22"/>
      <c r="P355" s="20"/>
      <c r="S355" s="22"/>
      <c r="U355" s="20"/>
      <c r="V355" s="20"/>
      <c r="AB355" s="20"/>
      <c r="AG355" s="23"/>
      <c r="AL355" s="22"/>
      <c r="AQ355" s="22"/>
      <c r="AT355" s="23"/>
      <c r="AV355" s="23"/>
    </row>
    <row r="356" ht="15.75" customHeight="1">
      <c r="G356" s="20"/>
      <c r="H356" s="21"/>
      <c r="N356" s="22"/>
      <c r="P356" s="20"/>
      <c r="S356" s="22"/>
      <c r="U356" s="20"/>
      <c r="V356" s="20"/>
      <c r="AB356" s="20"/>
      <c r="AG356" s="23"/>
      <c r="AL356" s="22"/>
      <c r="AQ356" s="22"/>
      <c r="AT356" s="23"/>
      <c r="AV356" s="23"/>
    </row>
    <row r="357" ht="15.75" customHeight="1">
      <c r="G357" s="20"/>
      <c r="H357" s="21"/>
      <c r="N357" s="22"/>
      <c r="P357" s="20"/>
      <c r="S357" s="22"/>
      <c r="U357" s="20"/>
      <c r="V357" s="20"/>
      <c r="AB357" s="20"/>
      <c r="AG357" s="23"/>
      <c r="AL357" s="22"/>
      <c r="AQ357" s="22"/>
      <c r="AT357" s="23"/>
      <c r="AV357" s="23"/>
    </row>
    <row r="358" ht="15.75" customHeight="1">
      <c r="G358" s="20"/>
      <c r="H358" s="21"/>
      <c r="N358" s="22"/>
      <c r="P358" s="20"/>
      <c r="S358" s="22"/>
      <c r="U358" s="20"/>
      <c r="V358" s="20"/>
      <c r="AB358" s="20"/>
      <c r="AG358" s="23"/>
      <c r="AL358" s="22"/>
      <c r="AQ358" s="22"/>
      <c r="AT358" s="23"/>
      <c r="AV358" s="23"/>
    </row>
    <row r="359" ht="15.75" customHeight="1">
      <c r="G359" s="20"/>
      <c r="H359" s="21"/>
      <c r="N359" s="22"/>
      <c r="P359" s="20"/>
      <c r="S359" s="22"/>
      <c r="U359" s="20"/>
      <c r="V359" s="20"/>
      <c r="AB359" s="20"/>
      <c r="AG359" s="23"/>
      <c r="AL359" s="22"/>
      <c r="AQ359" s="22"/>
      <c r="AT359" s="23"/>
      <c r="AV359" s="23"/>
    </row>
    <row r="360" ht="15.75" customHeight="1">
      <c r="G360" s="20"/>
      <c r="H360" s="21"/>
      <c r="N360" s="22"/>
      <c r="P360" s="20"/>
      <c r="S360" s="22"/>
      <c r="U360" s="20"/>
      <c r="V360" s="20"/>
      <c r="AB360" s="20"/>
      <c r="AG360" s="23"/>
      <c r="AL360" s="22"/>
      <c r="AQ360" s="22"/>
      <c r="AT360" s="23"/>
      <c r="AV360" s="23"/>
    </row>
    <row r="361" ht="15.75" customHeight="1">
      <c r="G361" s="20"/>
      <c r="H361" s="21"/>
      <c r="N361" s="22"/>
      <c r="P361" s="20"/>
      <c r="S361" s="22"/>
      <c r="U361" s="20"/>
      <c r="V361" s="20"/>
      <c r="AB361" s="20"/>
      <c r="AG361" s="23"/>
      <c r="AL361" s="22"/>
      <c r="AQ361" s="22"/>
      <c r="AT361" s="23"/>
      <c r="AV361" s="23"/>
    </row>
    <row r="362" ht="15.75" customHeight="1">
      <c r="G362" s="20"/>
      <c r="H362" s="21"/>
      <c r="N362" s="22"/>
      <c r="P362" s="20"/>
      <c r="S362" s="22"/>
      <c r="U362" s="20"/>
      <c r="V362" s="20"/>
      <c r="AB362" s="20"/>
      <c r="AG362" s="23"/>
      <c r="AL362" s="22"/>
      <c r="AQ362" s="22"/>
      <c r="AT362" s="23"/>
      <c r="AV362" s="23"/>
    </row>
    <row r="363" ht="15.75" customHeight="1">
      <c r="G363" s="20"/>
      <c r="H363" s="21"/>
      <c r="N363" s="22"/>
      <c r="P363" s="20"/>
      <c r="S363" s="22"/>
      <c r="U363" s="20"/>
      <c r="V363" s="20"/>
      <c r="AB363" s="20"/>
      <c r="AG363" s="23"/>
      <c r="AL363" s="22"/>
      <c r="AQ363" s="22"/>
      <c r="AT363" s="23"/>
      <c r="AV363" s="23"/>
    </row>
    <row r="364" ht="15.75" customHeight="1">
      <c r="G364" s="20"/>
      <c r="H364" s="21"/>
      <c r="N364" s="22"/>
      <c r="P364" s="20"/>
      <c r="S364" s="22"/>
      <c r="U364" s="20"/>
      <c r="V364" s="20"/>
      <c r="AB364" s="20"/>
      <c r="AG364" s="23"/>
      <c r="AL364" s="22"/>
      <c r="AQ364" s="22"/>
      <c r="AT364" s="23"/>
      <c r="AV364" s="23"/>
    </row>
    <row r="365" ht="15.75" customHeight="1">
      <c r="G365" s="20"/>
      <c r="H365" s="21"/>
      <c r="N365" s="22"/>
      <c r="P365" s="20"/>
      <c r="S365" s="22"/>
      <c r="U365" s="20"/>
      <c r="V365" s="20"/>
      <c r="AB365" s="20"/>
      <c r="AG365" s="23"/>
      <c r="AL365" s="22"/>
      <c r="AQ365" s="22"/>
      <c r="AT365" s="23"/>
      <c r="AV365" s="23"/>
    </row>
    <row r="366" ht="15.75" customHeight="1">
      <c r="G366" s="20"/>
      <c r="H366" s="21"/>
      <c r="N366" s="22"/>
      <c r="P366" s="20"/>
      <c r="S366" s="22"/>
      <c r="U366" s="20"/>
      <c r="V366" s="20"/>
      <c r="AB366" s="20"/>
      <c r="AG366" s="23"/>
      <c r="AL366" s="22"/>
      <c r="AQ366" s="22"/>
      <c r="AT366" s="23"/>
      <c r="AV366" s="23"/>
    </row>
    <row r="367" ht="15.75" customHeight="1">
      <c r="G367" s="20"/>
      <c r="H367" s="21"/>
      <c r="N367" s="22"/>
      <c r="P367" s="20"/>
      <c r="S367" s="22"/>
      <c r="U367" s="20"/>
      <c r="V367" s="20"/>
      <c r="AB367" s="20"/>
      <c r="AG367" s="23"/>
      <c r="AL367" s="22"/>
      <c r="AQ367" s="22"/>
      <c r="AT367" s="23"/>
      <c r="AV367" s="23"/>
    </row>
    <row r="368" ht="15.75" customHeight="1">
      <c r="G368" s="20"/>
      <c r="H368" s="21"/>
      <c r="N368" s="22"/>
      <c r="P368" s="20"/>
      <c r="S368" s="22"/>
      <c r="U368" s="20"/>
      <c r="V368" s="20"/>
      <c r="AB368" s="20"/>
      <c r="AG368" s="23"/>
      <c r="AL368" s="22"/>
      <c r="AQ368" s="22"/>
      <c r="AT368" s="23"/>
      <c r="AV368" s="23"/>
    </row>
    <row r="369" ht="15.75" customHeight="1">
      <c r="G369" s="20"/>
      <c r="H369" s="21"/>
      <c r="N369" s="22"/>
      <c r="P369" s="20"/>
      <c r="S369" s="22"/>
      <c r="U369" s="20"/>
      <c r="V369" s="20"/>
      <c r="AB369" s="20"/>
      <c r="AG369" s="23"/>
      <c r="AL369" s="22"/>
      <c r="AQ369" s="22"/>
      <c r="AT369" s="23"/>
      <c r="AV369" s="23"/>
    </row>
    <row r="370" ht="15.75" customHeight="1">
      <c r="G370" s="20"/>
      <c r="H370" s="21"/>
      <c r="N370" s="22"/>
      <c r="P370" s="20"/>
      <c r="S370" s="22"/>
      <c r="U370" s="20"/>
      <c r="V370" s="20"/>
      <c r="AB370" s="20"/>
      <c r="AG370" s="23"/>
      <c r="AL370" s="22"/>
      <c r="AQ370" s="22"/>
      <c r="AT370" s="23"/>
      <c r="AV370" s="23"/>
    </row>
    <row r="371" ht="15.75" customHeight="1">
      <c r="G371" s="20"/>
      <c r="H371" s="21"/>
      <c r="N371" s="22"/>
      <c r="P371" s="20"/>
      <c r="S371" s="22"/>
      <c r="U371" s="20"/>
      <c r="V371" s="20"/>
      <c r="AB371" s="20"/>
      <c r="AG371" s="23"/>
      <c r="AL371" s="22"/>
      <c r="AQ371" s="22"/>
      <c r="AT371" s="23"/>
      <c r="AV371" s="23"/>
    </row>
    <row r="372" ht="15.75" customHeight="1">
      <c r="G372" s="20"/>
      <c r="H372" s="21"/>
      <c r="N372" s="22"/>
      <c r="P372" s="20"/>
      <c r="S372" s="22"/>
      <c r="U372" s="20"/>
      <c r="V372" s="20"/>
      <c r="AB372" s="20"/>
      <c r="AG372" s="23"/>
      <c r="AL372" s="22"/>
      <c r="AQ372" s="22"/>
      <c r="AT372" s="23"/>
      <c r="AV372" s="23"/>
    </row>
    <row r="373" ht="15.75" customHeight="1">
      <c r="G373" s="20"/>
      <c r="H373" s="21"/>
      <c r="N373" s="22"/>
      <c r="P373" s="20"/>
      <c r="S373" s="22"/>
      <c r="U373" s="20"/>
      <c r="V373" s="20"/>
      <c r="AB373" s="20"/>
      <c r="AG373" s="23"/>
      <c r="AL373" s="22"/>
      <c r="AQ373" s="22"/>
      <c r="AT373" s="23"/>
      <c r="AV373" s="23"/>
    </row>
    <row r="374" ht="15.75" customHeight="1">
      <c r="G374" s="20"/>
      <c r="H374" s="21"/>
      <c r="N374" s="22"/>
      <c r="P374" s="20"/>
      <c r="S374" s="22"/>
      <c r="U374" s="20"/>
      <c r="V374" s="20"/>
      <c r="AB374" s="20"/>
      <c r="AG374" s="23"/>
      <c r="AL374" s="22"/>
      <c r="AQ374" s="22"/>
      <c r="AT374" s="23"/>
      <c r="AV374" s="23"/>
    </row>
    <row r="375" ht="15.75" customHeight="1">
      <c r="G375" s="20"/>
      <c r="H375" s="21"/>
      <c r="N375" s="22"/>
      <c r="P375" s="20"/>
      <c r="S375" s="22"/>
      <c r="U375" s="20"/>
      <c r="V375" s="20"/>
      <c r="AB375" s="20"/>
      <c r="AG375" s="23"/>
      <c r="AL375" s="22"/>
      <c r="AQ375" s="22"/>
      <c r="AT375" s="23"/>
      <c r="AV375" s="23"/>
    </row>
    <row r="376" ht="15.75" customHeight="1">
      <c r="G376" s="20"/>
      <c r="H376" s="21"/>
      <c r="N376" s="22"/>
      <c r="P376" s="20"/>
      <c r="S376" s="22"/>
      <c r="U376" s="20"/>
      <c r="V376" s="20"/>
      <c r="AB376" s="20"/>
      <c r="AG376" s="23"/>
      <c r="AL376" s="22"/>
      <c r="AQ376" s="22"/>
      <c r="AT376" s="23"/>
      <c r="AV376" s="23"/>
    </row>
    <row r="377" ht="15.75" customHeight="1">
      <c r="G377" s="20"/>
      <c r="H377" s="21"/>
      <c r="N377" s="22"/>
      <c r="P377" s="20"/>
      <c r="S377" s="22"/>
      <c r="U377" s="20"/>
      <c r="V377" s="20"/>
      <c r="AB377" s="20"/>
      <c r="AG377" s="23"/>
      <c r="AL377" s="22"/>
      <c r="AQ377" s="22"/>
      <c r="AT377" s="23"/>
      <c r="AV377" s="23"/>
    </row>
    <row r="378" ht="15.75" customHeight="1">
      <c r="G378" s="20"/>
      <c r="H378" s="21"/>
      <c r="N378" s="22"/>
      <c r="P378" s="20"/>
      <c r="S378" s="22"/>
      <c r="U378" s="20"/>
      <c r="V378" s="20"/>
      <c r="AB378" s="20"/>
      <c r="AG378" s="23"/>
      <c r="AL378" s="22"/>
      <c r="AQ378" s="22"/>
      <c r="AT378" s="23"/>
      <c r="AV378" s="23"/>
    </row>
    <row r="379" ht="15.75" customHeight="1">
      <c r="G379" s="20"/>
      <c r="H379" s="21"/>
      <c r="N379" s="22"/>
      <c r="P379" s="20"/>
      <c r="S379" s="22"/>
      <c r="U379" s="20"/>
      <c r="V379" s="20"/>
      <c r="AB379" s="20"/>
      <c r="AG379" s="23"/>
      <c r="AL379" s="22"/>
      <c r="AQ379" s="22"/>
      <c r="AT379" s="23"/>
      <c r="AV379" s="23"/>
    </row>
    <row r="380" ht="15.75" customHeight="1">
      <c r="G380" s="20"/>
      <c r="H380" s="21"/>
      <c r="N380" s="22"/>
      <c r="P380" s="20"/>
      <c r="S380" s="22"/>
      <c r="U380" s="20"/>
      <c r="V380" s="20"/>
      <c r="AB380" s="20"/>
      <c r="AG380" s="23"/>
      <c r="AL380" s="22"/>
      <c r="AQ380" s="22"/>
      <c r="AT380" s="23"/>
      <c r="AV380" s="23"/>
    </row>
    <row r="381" ht="15.75" customHeight="1">
      <c r="G381" s="20"/>
      <c r="H381" s="21"/>
      <c r="N381" s="22"/>
      <c r="P381" s="20"/>
      <c r="S381" s="22"/>
      <c r="U381" s="20"/>
      <c r="V381" s="20"/>
      <c r="AB381" s="20"/>
      <c r="AG381" s="23"/>
      <c r="AL381" s="22"/>
      <c r="AQ381" s="22"/>
      <c r="AT381" s="23"/>
      <c r="AV381" s="23"/>
    </row>
    <row r="382" ht="15.75" customHeight="1">
      <c r="G382" s="20"/>
      <c r="H382" s="21"/>
      <c r="N382" s="22"/>
      <c r="P382" s="20"/>
      <c r="S382" s="22"/>
      <c r="U382" s="20"/>
      <c r="V382" s="20"/>
      <c r="AB382" s="20"/>
      <c r="AG382" s="23"/>
      <c r="AL382" s="22"/>
      <c r="AQ382" s="22"/>
      <c r="AT382" s="23"/>
      <c r="AV382" s="23"/>
    </row>
    <row r="383" ht="15.75" customHeight="1">
      <c r="G383" s="20"/>
      <c r="H383" s="21"/>
      <c r="N383" s="22"/>
      <c r="P383" s="20"/>
      <c r="S383" s="22"/>
      <c r="U383" s="20"/>
      <c r="V383" s="20"/>
      <c r="AB383" s="20"/>
      <c r="AG383" s="23"/>
      <c r="AL383" s="22"/>
      <c r="AQ383" s="22"/>
      <c r="AT383" s="23"/>
      <c r="AV383" s="23"/>
    </row>
    <row r="384" ht="15.75" customHeight="1">
      <c r="G384" s="20"/>
      <c r="H384" s="21"/>
      <c r="N384" s="22"/>
      <c r="P384" s="20"/>
      <c r="S384" s="22"/>
      <c r="U384" s="20"/>
      <c r="V384" s="20"/>
      <c r="AB384" s="20"/>
      <c r="AG384" s="23"/>
      <c r="AL384" s="22"/>
      <c r="AQ384" s="22"/>
      <c r="AT384" s="23"/>
      <c r="AV384" s="23"/>
    </row>
    <row r="385" ht="15.75" customHeight="1">
      <c r="G385" s="20"/>
      <c r="H385" s="21"/>
      <c r="N385" s="22"/>
      <c r="P385" s="20"/>
      <c r="S385" s="22"/>
      <c r="U385" s="20"/>
      <c r="V385" s="20"/>
      <c r="AB385" s="20"/>
      <c r="AG385" s="23"/>
      <c r="AL385" s="22"/>
      <c r="AQ385" s="22"/>
      <c r="AT385" s="23"/>
      <c r="AV385" s="23"/>
    </row>
    <row r="386" ht="15.75" customHeight="1">
      <c r="G386" s="20"/>
      <c r="H386" s="21"/>
      <c r="N386" s="22"/>
      <c r="P386" s="20"/>
      <c r="S386" s="22"/>
      <c r="U386" s="20"/>
      <c r="V386" s="20"/>
      <c r="AB386" s="20"/>
      <c r="AG386" s="23"/>
      <c r="AL386" s="22"/>
      <c r="AQ386" s="22"/>
      <c r="AT386" s="23"/>
      <c r="AV386" s="23"/>
    </row>
    <row r="387" ht="15.75" customHeight="1">
      <c r="G387" s="20"/>
      <c r="H387" s="21"/>
      <c r="N387" s="22"/>
      <c r="P387" s="20"/>
      <c r="S387" s="22"/>
      <c r="U387" s="20"/>
      <c r="V387" s="20"/>
      <c r="AB387" s="20"/>
      <c r="AG387" s="23"/>
      <c r="AL387" s="22"/>
      <c r="AQ387" s="22"/>
      <c r="AT387" s="23"/>
      <c r="AV387" s="23"/>
    </row>
    <row r="388" ht="15.75" customHeight="1">
      <c r="G388" s="20"/>
      <c r="H388" s="21"/>
      <c r="N388" s="22"/>
      <c r="P388" s="20"/>
      <c r="S388" s="22"/>
      <c r="U388" s="20"/>
      <c r="V388" s="20"/>
      <c r="AB388" s="20"/>
      <c r="AG388" s="23"/>
      <c r="AL388" s="22"/>
      <c r="AQ388" s="22"/>
      <c r="AT388" s="23"/>
      <c r="AV388" s="23"/>
    </row>
    <row r="389" ht="15.75" customHeight="1">
      <c r="G389" s="20"/>
      <c r="H389" s="21"/>
      <c r="N389" s="22"/>
      <c r="P389" s="20"/>
      <c r="S389" s="22"/>
      <c r="U389" s="20"/>
      <c r="V389" s="20"/>
      <c r="AB389" s="20"/>
      <c r="AG389" s="23"/>
      <c r="AL389" s="22"/>
      <c r="AQ389" s="22"/>
      <c r="AT389" s="23"/>
      <c r="AV389" s="23"/>
    </row>
    <row r="390" ht="15.75" customHeight="1">
      <c r="G390" s="20"/>
      <c r="H390" s="21"/>
      <c r="N390" s="22"/>
      <c r="P390" s="20"/>
      <c r="S390" s="22"/>
      <c r="U390" s="20"/>
      <c r="V390" s="20"/>
      <c r="AB390" s="20"/>
      <c r="AG390" s="23"/>
      <c r="AL390" s="22"/>
      <c r="AQ390" s="22"/>
      <c r="AT390" s="23"/>
      <c r="AV390" s="23"/>
    </row>
    <row r="391" ht="15.75" customHeight="1">
      <c r="G391" s="20"/>
      <c r="H391" s="21"/>
      <c r="N391" s="22"/>
      <c r="P391" s="20"/>
      <c r="S391" s="22"/>
      <c r="U391" s="20"/>
      <c r="V391" s="20"/>
      <c r="AB391" s="20"/>
      <c r="AG391" s="23"/>
      <c r="AL391" s="22"/>
      <c r="AQ391" s="22"/>
      <c r="AT391" s="23"/>
      <c r="AV391" s="23"/>
    </row>
    <row r="392" ht="15.75" customHeight="1">
      <c r="G392" s="20"/>
      <c r="H392" s="21"/>
      <c r="N392" s="22"/>
      <c r="P392" s="20"/>
      <c r="S392" s="22"/>
      <c r="U392" s="20"/>
      <c r="V392" s="20"/>
      <c r="AB392" s="20"/>
      <c r="AG392" s="23"/>
      <c r="AL392" s="22"/>
      <c r="AQ392" s="22"/>
      <c r="AT392" s="23"/>
      <c r="AV392" s="23"/>
    </row>
    <row r="393" ht="15.75" customHeight="1">
      <c r="G393" s="20"/>
      <c r="H393" s="21"/>
      <c r="N393" s="22"/>
      <c r="P393" s="20"/>
      <c r="S393" s="22"/>
      <c r="U393" s="20"/>
      <c r="V393" s="20"/>
      <c r="AB393" s="20"/>
      <c r="AG393" s="23"/>
      <c r="AL393" s="22"/>
      <c r="AQ393" s="22"/>
      <c r="AT393" s="23"/>
      <c r="AV393" s="23"/>
    </row>
    <row r="394" ht="15.75" customHeight="1">
      <c r="G394" s="20"/>
      <c r="H394" s="21"/>
      <c r="N394" s="22"/>
      <c r="P394" s="20"/>
      <c r="S394" s="22"/>
      <c r="U394" s="20"/>
      <c r="V394" s="20"/>
      <c r="AB394" s="20"/>
      <c r="AG394" s="23"/>
      <c r="AL394" s="22"/>
      <c r="AQ394" s="22"/>
      <c r="AT394" s="23"/>
      <c r="AV394" s="23"/>
    </row>
    <row r="395" ht="15.75" customHeight="1">
      <c r="G395" s="20"/>
      <c r="H395" s="21"/>
      <c r="N395" s="22"/>
      <c r="P395" s="20"/>
      <c r="S395" s="22"/>
      <c r="U395" s="20"/>
      <c r="V395" s="20"/>
      <c r="AB395" s="20"/>
      <c r="AG395" s="23"/>
      <c r="AL395" s="22"/>
      <c r="AQ395" s="22"/>
      <c r="AT395" s="23"/>
      <c r="AV395" s="23"/>
    </row>
    <row r="396" ht="15.75" customHeight="1">
      <c r="G396" s="20"/>
      <c r="H396" s="21"/>
      <c r="N396" s="22"/>
      <c r="P396" s="20"/>
      <c r="S396" s="22"/>
      <c r="U396" s="20"/>
      <c r="V396" s="20"/>
      <c r="AB396" s="20"/>
      <c r="AG396" s="23"/>
      <c r="AL396" s="22"/>
      <c r="AQ396" s="22"/>
      <c r="AT396" s="23"/>
      <c r="AV396" s="23"/>
    </row>
    <row r="397" ht="15.75" customHeight="1">
      <c r="G397" s="20"/>
      <c r="H397" s="21"/>
      <c r="N397" s="22"/>
      <c r="P397" s="20"/>
      <c r="S397" s="22"/>
      <c r="U397" s="20"/>
      <c r="V397" s="20"/>
      <c r="AB397" s="20"/>
      <c r="AG397" s="23"/>
      <c r="AL397" s="22"/>
      <c r="AQ397" s="22"/>
      <c r="AT397" s="23"/>
      <c r="AV397" s="23"/>
    </row>
    <row r="398" ht="15.75" customHeight="1">
      <c r="G398" s="20"/>
      <c r="H398" s="21"/>
      <c r="N398" s="22"/>
      <c r="P398" s="20"/>
      <c r="S398" s="22"/>
      <c r="U398" s="20"/>
      <c r="V398" s="20"/>
      <c r="AB398" s="20"/>
      <c r="AG398" s="23"/>
      <c r="AL398" s="22"/>
      <c r="AQ398" s="22"/>
      <c r="AT398" s="23"/>
      <c r="AV398" s="23"/>
    </row>
    <row r="399" ht="15.75" customHeight="1">
      <c r="G399" s="20"/>
      <c r="H399" s="21"/>
      <c r="N399" s="22"/>
      <c r="P399" s="20"/>
      <c r="S399" s="22"/>
      <c r="U399" s="20"/>
      <c r="V399" s="20"/>
      <c r="AB399" s="20"/>
      <c r="AG399" s="23"/>
      <c r="AL399" s="22"/>
      <c r="AQ399" s="22"/>
      <c r="AT399" s="23"/>
      <c r="AV399" s="23"/>
    </row>
    <row r="400" ht="15.75" customHeight="1">
      <c r="G400" s="20"/>
      <c r="H400" s="21"/>
      <c r="N400" s="22"/>
      <c r="P400" s="20"/>
      <c r="S400" s="22"/>
      <c r="U400" s="20"/>
      <c r="V400" s="20"/>
      <c r="AB400" s="20"/>
      <c r="AG400" s="23"/>
      <c r="AL400" s="22"/>
      <c r="AQ400" s="22"/>
      <c r="AT400" s="23"/>
      <c r="AV400" s="23"/>
    </row>
    <row r="401" ht="15.75" customHeight="1">
      <c r="G401" s="20"/>
      <c r="H401" s="21"/>
      <c r="N401" s="22"/>
      <c r="P401" s="20"/>
      <c r="S401" s="22"/>
      <c r="U401" s="20"/>
      <c r="V401" s="20"/>
      <c r="AB401" s="20"/>
      <c r="AG401" s="23"/>
      <c r="AL401" s="22"/>
      <c r="AQ401" s="22"/>
      <c r="AT401" s="23"/>
      <c r="AV401" s="23"/>
    </row>
    <row r="402" ht="15.75" customHeight="1">
      <c r="G402" s="20"/>
      <c r="H402" s="21"/>
      <c r="N402" s="22"/>
      <c r="P402" s="20"/>
      <c r="S402" s="22"/>
      <c r="U402" s="20"/>
      <c r="V402" s="20"/>
      <c r="AB402" s="20"/>
      <c r="AG402" s="23"/>
      <c r="AL402" s="22"/>
      <c r="AQ402" s="22"/>
      <c r="AT402" s="23"/>
      <c r="AV402" s="23"/>
    </row>
    <row r="403" ht="15.75" customHeight="1">
      <c r="G403" s="20"/>
      <c r="H403" s="21"/>
      <c r="N403" s="22"/>
      <c r="P403" s="20"/>
      <c r="S403" s="22"/>
      <c r="U403" s="20"/>
      <c r="V403" s="20"/>
      <c r="AB403" s="20"/>
      <c r="AG403" s="23"/>
      <c r="AL403" s="22"/>
      <c r="AQ403" s="22"/>
      <c r="AT403" s="23"/>
      <c r="AV403" s="23"/>
    </row>
    <row r="404" ht="15.75" customHeight="1">
      <c r="G404" s="20"/>
      <c r="H404" s="21"/>
      <c r="N404" s="22"/>
      <c r="P404" s="20"/>
      <c r="S404" s="22"/>
      <c r="U404" s="20"/>
      <c r="V404" s="20"/>
      <c r="AB404" s="20"/>
      <c r="AG404" s="23"/>
      <c r="AL404" s="22"/>
      <c r="AQ404" s="22"/>
      <c r="AT404" s="23"/>
      <c r="AV404" s="23"/>
    </row>
    <row r="405" ht="15.75" customHeight="1">
      <c r="G405" s="20"/>
      <c r="H405" s="21"/>
      <c r="N405" s="22"/>
      <c r="P405" s="20"/>
      <c r="S405" s="22"/>
      <c r="U405" s="20"/>
      <c r="V405" s="20"/>
      <c r="AB405" s="20"/>
      <c r="AG405" s="23"/>
      <c r="AL405" s="22"/>
      <c r="AQ405" s="22"/>
      <c r="AT405" s="23"/>
      <c r="AV405" s="23"/>
    </row>
    <row r="406" ht="15.75" customHeight="1">
      <c r="G406" s="20"/>
      <c r="H406" s="21"/>
      <c r="N406" s="22"/>
      <c r="P406" s="20"/>
      <c r="S406" s="22"/>
      <c r="U406" s="20"/>
      <c r="V406" s="20"/>
      <c r="AB406" s="20"/>
      <c r="AG406" s="23"/>
      <c r="AL406" s="22"/>
      <c r="AQ406" s="22"/>
      <c r="AT406" s="23"/>
      <c r="AV406" s="23"/>
    </row>
    <row r="407" ht="15.75" customHeight="1">
      <c r="G407" s="20"/>
      <c r="H407" s="21"/>
      <c r="N407" s="22"/>
      <c r="P407" s="20"/>
      <c r="S407" s="22"/>
      <c r="U407" s="20"/>
      <c r="V407" s="20"/>
      <c r="AB407" s="20"/>
      <c r="AG407" s="23"/>
      <c r="AL407" s="22"/>
      <c r="AQ407" s="22"/>
      <c r="AT407" s="23"/>
      <c r="AV407" s="23"/>
    </row>
    <row r="408" ht="15.75" customHeight="1">
      <c r="G408" s="20"/>
      <c r="H408" s="21"/>
      <c r="N408" s="22"/>
      <c r="P408" s="20"/>
      <c r="S408" s="22"/>
      <c r="U408" s="20"/>
      <c r="V408" s="20"/>
      <c r="AB408" s="20"/>
      <c r="AG408" s="23"/>
      <c r="AL408" s="22"/>
      <c r="AQ408" s="22"/>
      <c r="AT408" s="23"/>
      <c r="AV408" s="23"/>
    </row>
    <row r="409" ht="15.75" customHeight="1">
      <c r="G409" s="20"/>
      <c r="H409" s="21"/>
      <c r="N409" s="22"/>
      <c r="P409" s="20"/>
      <c r="S409" s="22"/>
      <c r="U409" s="20"/>
      <c r="V409" s="20"/>
      <c r="AB409" s="20"/>
      <c r="AG409" s="23"/>
      <c r="AL409" s="22"/>
      <c r="AQ409" s="22"/>
      <c r="AT409" s="23"/>
      <c r="AV409" s="23"/>
    </row>
    <row r="410" ht="15.75" customHeight="1">
      <c r="G410" s="20"/>
      <c r="H410" s="21"/>
      <c r="N410" s="22"/>
      <c r="P410" s="20"/>
      <c r="S410" s="22"/>
      <c r="U410" s="20"/>
      <c r="V410" s="20"/>
      <c r="AB410" s="20"/>
      <c r="AG410" s="23"/>
      <c r="AL410" s="22"/>
      <c r="AQ410" s="22"/>
      <c r="AT410" s="23"/>
      <c r="AV410" s="23"/>
    </row>
    <row r="411" ht="15.75" customHeight="1">
      <c r="G411" s="20"/>
      <c r="H411" s="21"/>
      <c r="N411" s="22"/>
      <c r="P411" s="20"/>
      <c r="S411" s="22"/>
      <c r="U411" s="20"/>
      <c r="V411" s="20"/>
      <c r="AB411" s="20"/>
      <c r="AG411" s="23"/>
      <c r="AL411" s="22"/>
      <c r="AQ411" s="22"/>
      <c r="AT411" s="23"/>
      <c r="AV411" s="23"/>
    </row>
    <row r="412" ht="15.75" customHeight="1">
      <c r="G412" s="20"/>
      <c r="H412" s="21"/>
      <c r="N412" s="22"/>
      <c r="P412" s="20"/>
      <c r="S412" s="22"/>
      <c r="U412" s="20"/>
      <c r="V412" s="20"/>
      <c r="AB412" s="20"/>
      <c r="AG412" s="23"/>
      <c r="AL412" s="22"/>
      <c r="AQ412" s="22"/>
      <c r="AT412" s="23"/>
      <c r="AV412" s="23"/>
    </row>
    <row r="413" ht="15.75" customHeight="1">
      <c r="G413" s="20"/>
      <c r="H413" s="21"/>
      <c r="N413" s="22"/>
      <c r="P413" s="20"/>
      <c r="S413" s="22"/>
      <c r="U413" s="20"/>
      <c r="V413" s="20"/>
      <c r="AB413" s="20"/>
      <c r="AG413" s="23"/>
      <c r="AL413" s="22"/>
      <c r="AQ413" s="22"/>
      <c r="AT413" s="23"/>
      <c r="AV413" s="23"/>
    </row>
    <row r="414" ht="15.75" customHeight="1">
      <c r="G414" s="20"/>
      <c r="H414" s="21"/>
      <c r="N414" s="22"/>
      <c r="P414" s="20"/>
      <c r="S414" s="22"/>
      <c r="U414" s="20"/>
      <c r="V414" s="20"/>
      <c r="AB414" s="20"/>
      <c r="AG414" s="23"/>
      <c r="AL414" s="22"/>
      <c r="AQ414" s="22"/>
      <c r="AT414" s="23"/>
      <c r="AV414" s="23"/>
    </row>
    <row r="415" ht="15.75" customHeight="1">
      <c r="G415" s="20"/>
      <c r="H415" s="21"/>
      <c r="N415" s="22"/>
      <c r="P415" s="20"/>
      <c r="S415" s="22"/>
      <c r="U415" s="20"/>
      <c r="V415" s="20"/>
      <c r="AB415" s="20"/>
      <c r="AG415" s="23"/>
      <c r="AL415" s="22"/>
      <c r="AQ415" s="22"/>
      <c r="AT415" s="23"/>
      <c r="AV415" s="23"/>
    </row>
    <row r="416" ht="15.75" customHeight="1">
      <c r="G416" s="20"/>
      <c r="H416" s="21"/>
      <c r="N416" s="22"/>
      <c r="P416" s="20"/>
      <c r="S416" s="22"/>
      <c r="U416" s="20"/>
      <c r="V416" s="20"/>
      <c r="AB416" s="20"/>
      <c r="AG416" s="23"/>
      <c r="AL416" s="22"/>
      <c r="AQ416" s="22"/>
      <c r="AT416" s="23"/>
      <c r="AV416" s="23"/>
    </row>
    <row r="417" ht="15.75" customHeight="1">
      <c r="G417" s="20"/>
      <c r="H417" s="21"/>
      <c r="N417" s="22"/>
      <c r="P417" s="20"/>
      <c r="S417" s="22"/>
      <c r="U417" s="20"/>
      <c r="V417" s="20"/>
      <c r="AB417" s="20"/>
      <c r="AG417" s="23"/>
      <c r="AL417" s="22"/>
      <c r="AQ417" s="22"/>
      <c r="AT417" s="23"/>
      <c r="AV417" s="23"/>
    </row>
    <row r="418" ht="15.75" customHeight="1">
      <c r="G418" s="20"/>
      <c r="H418" s="21"/>
      <c r="N418" s="22"/>
      <c r="P418" s="20"/>
      <c r="S418" s="22"/>
      <c r="U418" s="20"/>
      <c r="V418" s="20"/>
      <c r="AB418" s="20"/>
      <c r="AG418" s="23"/>
      <c r="AL418" s="22"/>
      <c r="AQ418" s="22"/>
      <c r="AT418" s="23"/>
      <c r="AV418" s="23"/>
    </row>
    <row r="419" ht="15.75" customHeight="1">
      <c r="G419" s="20"/>
      <c r="H419" s="21"/>
      <c r="N419" s="22"/>
      <c r="P419" s="20"/>
      <c r="S419" s="22"/>
      <c r="U419" s="20"/>
      <c r="V419" s="20"/>
      <c r="AB419" s="20"/>
      <c r="AG419" s="23"/>
      <c r="AL419" s="22"/>
      <c r="AQ419" s="22"/>
      <c r="AT419" s="23"/>
      <c r="AV419" s="23"/>
    </row>
    <row r="420" ht="15.75" customHeight="1">
      <c r="G420" s="20"/>
      <c r="H420" s="21"/>
      <c r="N420" s="22"/>
      <c r="P420" s="20"/>
      <c r="S420" s="22"/>
      <c r="U420" s="20"/>
      <c r="V420" s="20"/>
      <c r="AB420" s="20"/>
      <c r="AG420" s="23"/>
      <c r="AL420" s="22"/>
      <c r="AQ420" s="22"/>
      <c r="AT420" s="23"/>
      <c r="AV420" s="23"/>
    </row>
    <row r="421" ht="15.75" customHeight="1">
      <c r="G421" s="20"/>
      <c r="H421" s="21"/>
      <c r="N421" s="22"/>
      <c r="P421" s="20"/>
      <c r="S421" s="22"/>
      <c r="U421" s="20"/>
      <c r="V421" s="20"/>
      <c r="AB421" s="20"/>
      <c r="AG421" s="23"/>
      <c r="AL421" s="22"/>
      <c r="AQ421" s="22"/>
      <c r="AT421" s="23"/>
      <c r="AV421" s="23"/>
    </row>
    <row r="422" ht="15.75" customHeight="1">
      <c r="G422" s="20"/>
      <c r="H422" s="21"/>
      <c r="N422" s="22"/>
      <c r="P422" s="20"/>
      <c r="S422" s="22"/>
      <c r="U422" s="20"/>
      <c r="V422" s="20"/>
      <c r="AB422" s="20"/>
      <c r="AG422" s="23"/>
      <c r="AL422" s="22"/>
      <c r="AQ422" s="22"/>
      <c r="AT422" s="23"/>
      <c r="AV422" s="23"/>
    </row>
    <row r="423" ht="15.75" customHeight="1">
      <c r="G423" s="20"/>
      <c r="H423" s="21"/>
      <c r="N423" s="22"/>
      <c r="P423" s="20"/>
      <c r="S423" s="22"/>
      <c r="U423" s="20"/>
      <c r="V423" s="20"/>
      <c r="AB423" s="20"/>
      <c r="AG423" s="23"/>
      <c r="AL423" s="22"/>
      <c r="AQ423" s="22"/>
      <c r="AT423" s="23"/>
      <c r="AV423" s="23"/>
    </row>
    <row r="424" ht="15.75" customHeight="1">
      <c r="G424" s="20"/>
      <c r="H424" s="21"/>
      <c r="N424" s="22"/>
      <c r="P424" s="20"/>
      <c r="S424" s="22"/>
      <c r="U424" s="20"/>
      <c r="V424" s="20"/>
      <c r="AB424" s="20"/>
      <c r="AG424" s="23"/>
      <c r="AL424" s="22"/>
      <c r="AQ424" s="22"/>
      <c r="AT424" s="23"/>
      <c r="AV424" s="23"/>
    </row>
    <row r="425" ht="15.75" customHeight="1">
      <c r="G425" s="20"/>
      <c r="H425" s="21"/>
      <c r="N425" s="22"/>
      <c r="P425" s="20"/>
      <c r="S425" s="22"/>
      <c r="U425" s="20"/>
      <c r="V425" s="20"/>
      <c r="AB425" s="20"/>
      <c r="AG425" s="23"/>
      <c r="AL425" s="22"/>
      <c r="AQ425" s="22"/>
      <c r="AT425" s="23"/>
      <c r="AV425" s="23"/>
    </row>
    <row r="426" ht="15.75" customHeight="1">
      <c r="G426" s="20"/>
      <c r="H426" s="21"/>
      <c r="N426" s="22"/>
      <c r="P426" s="20"/>
      <c r="S426" s="22"/>
      <c r="U426" s="20"/>
      <c r="V426" s="20"/>
      <c r="AB426" s="20"/>
      <c r="AG426" s="23"/>
      <c r="AL426" s="22"/>
      <c r="AQ426" s="22"/>
      <c r="AT426" s="23"/>
      <c r="AV426" s="23"/>
    </row>
    <row r="427" ht="15.75" customHeight="1">
      <c r="G427" s="20"/>
      <c r="H427" s="21"/>
      <c r="N427" s="22"/>
      <c r="P427" s="20"/>
      <c r="S427" s="22"/>
      <c r="U427" s="20"/>
      <c r="V427" s="20"/>
      <c r="AB427" s="20"/>
      <c r="AG427" s="23"/>
      <c r="AL427" s="22"/>
      <c r="AQ427" s="22"/>
      <c r="AT427" s="23"/>
      <c r="AV427" s="23"/>
    </row>
    <row r="428" ht="15.75" customHeight="1">
      <c r="G428" s="20"/>
      <c r="H428" s="21"/>
      <c r="N428" s="22"/>
      <c r="P428" s="20"/>
      <c r="S428" s="22"/>
      <c r="U428" s="20"/>
      <c r="V428" s="20"/>
      <c r="AB428" s="20"/>
      <c r="AG428" s="23"/>
      <c r="AL428" s="22"/>
      <c r="AQ428" s="22"/>
      <c r="AT428" s="23"/>
      <c r="AV428" s="23"/>
    </row>
    <row r="429" ht="15.75" customHeight="1">
      <c r="G429" s="20"/>
      <c r="H429" s="21"/>
      <c r="N429" s="22"/>
      <c r="P429" s="20"/>
      <c r="S429" s="22"/>
      <c r="U429" s="20"/>
      <c r="V429" s="20"/>
      <c r="AB429" s="20"/>
      <c r="AG429" s="23"/>
      <c r="AL429" s="22"/>
      <c r="AQ429" s="22"/>
      <c r="AT429" s="23"/>
      <c r="AV429" s="23"/>
    </row>
    <row r="430" ht="15.75" customHeight="1">
      <c r="G430" s="20"/>
      <c r="H430" s="21"/>
      <c r="N430" s="22"/>
      <c r="P430" s="20"/>
      <c r="S430" s="22"/>
      <c r="U430" s="20"/>
      <c r="V430" s="20"/>
      <c r="AB430" s="20"/>
      <c r="AG430" s="23"/>
      <c r="AL430" s="22"/>
      <c r="AQ430" s="22"/>
      <c r="AT430" s="23"/>
      <c r="AV430" s="23"/>
    </row>
    <row r="431" ht="15.75" customHeight="1">
      <c r="G431" s="20"/>
      <c r="H431" s="21"/>
      <c r="N431" s="22"/>
      <c r="P431" s="20"/>
      <c r="S431" s="22"/>
      <c r="U431" s="20"/>
      <c r="V431" s="20"/>
      <c r="AB431" s="20"/>
      <c r="AG431" s="23"/>
      <c r="AL431" s="22"/>
      <c r="AQ431" s="22"/>
      <c r="AT431" s="23"/>
      <c r="AV431" s="23"/>
    </row>
    <row r="432" ht="15.75" customHeight="1">
      <c r="G432" s="20"/>
      <c r="H432" s="21"/>
      <c r="N432" s="22"/>
      <c r="P432" s="20"/>
      <c r="S432" s="22"/>
      <c r="U432" s="20"/>
      <c r="V432" s="20"/>
      <c r="AB432" s="20"/>
      <c r="AG432" s="23"/>
      <c r="AL432" s="22"/>
      <c r="AQ432" s="22"/>
      <c r="AT432" s="23"/>
      <c r="AV432" s="23"/>
    </row>
    <row r="433" ht="15.75" customHeight="1">
      <c r="G433" s="20"/>
      <c r="H433" s="21"/>
      <c r="N433" s="22"/>
      <c r="P433" s="20"/>
      <c r="S433" s="22"/>
      <c r="U433" s="20"/>
      <c r="V433" s="20"/>
      <c r="AB433" s="20"/>
      <c r="AG433" s="23"/>
      <c r="AL433" s="22"/>
      <c r="AQ433" s="22"/>
      <c r="AT433" s="23"/>
      <c r="AV433" s="23"/>
    </row>
    <row r="434" ht="15.75" customHeight="1">
      <c r="G434" s="20"/>
      <c r="H434" s="21"/>
      <c r="N434" s="22"/>
      <c r="P434" s="20"/>
      <c r="S434" s="22"/>
      <c r="U434" s="20"/>
      <c r="V434" s="20"/>
      <c r="AB434" s="20"/>
      <c r="AG434" s="23"/>
      <c r="AL434" s="22"/>
      <c r="AQ434" s="22"/>
      <c r="AT434" s="23"/>
      <c r="AV434" s="23"/>
    </row>
    <row r="435" ht="15.75" customHeight="1">
      <c r="G435" s="20"/>
      <c r="H435" s="21"/>
      <c r="N435" s="22"/>
      <c r="P435" s="20"/>
      <c r="S435" s="22"/>
      <c r="U435" s="20"/>
      <c r="V435" s="20"/>
      <c r="AB435" s="20"/>
      <c r="AG435" s="23"/>
      <c r="AL435" s="22"/>
      <c r="AQ435" s="22"/>
      <c r="AT435" s="23"/>
      <c r="AV435" s="23"/>
    </row>
    <row r="436" ht="15.75" customHeight="1">
      <c r="G436" s="20"/>
      <c r="H436" s="21"/>
      <c r="N436" s="22"/>
      <c r="P436" s="20"/>
      <c r="S436" s="22"/>
      <c r="U436" s="20"/>
      <c r="V436" s="20"/>
      <c r="AB436" s="20"/>
      <c r="AG436" s="23"/>
      <c r="AL436" s="22"/>
      <c r="AQ436" s="22"/>
      <c r="AT436" s="23"/>
      <c r="AV436" s="23"/>
    </row>
    <row r="437" ht="15.75" customHeight="1">
      <c r="G437" s="20"/>
      <c r="H437" s="21"/>
      <c r="N437" s="22"/>
      <c r="P437" s="20"/>
      <c r="S437" s="22"/>
      <c r="U437" s="20"/>
      <c r="V437" s="20"/>
      <c r="AB437" s="20"/>
      <c r="AG437" s="23"/>
      <c r="AL437" s="22"/>
      <c r="AQ437" s="22"/>
      <c r="AT437" s="23"/>
      <c r="AV437" s="23"/>
    </row>
    <row r="438" ht="15.75" customHeight="1">
      <c r="G438" s="20"/>
      <c r="H438" s="21"/>
      <c r="N438" s="22"/>
      <c r="P438" s="20"/>
      <c r="S438" s="22"/>
      <c r="U438" s="20"/>
      <c r="V438" s="20"/>
      <c r="AB438" s="20"/>
      <c r="AG438" s="23"/>
      <c r="AL438" s="22"/>
      <c r="AQ438" s="22"/>
      <c r="AT438" s="23"/>
      <c r="AV438" s="23"/>
    </row>
    <row r="439" ht="15.75" customHeight="1">
      <c r="G439" s="20"/>
      <c r="H439" s="21"/>
      <c r="N439" s="22"/>
      <c r="P439" s="20"/>
      <c r="S439" s="22"/>
      <c r="U439" s="20"/>
      <c r="V439" s="20"/>
      <c r="AB439" s="20"/>
      <c r="AG439" s="23"/>
      <c r="AL439" s="22"/>
      <c r="AQ439" s="22"/>
      <c r="AT439" s="23"/>
      <c r="AV439" s="23"/>
    </row>
    <row r="440" ht="15.75" customHeight="1">
      <c r="G440" s="20"/>
      <c r="H440" s="21"/>
      <c r="N440" s="22"/>
      <c r="P440" s="20"/>
      <c r="S440" s="22"/>
      <c r="U440" s="20"/>
      <c r="V440" s="20"/>
      <c r="AB440" s="20"/>
      <c r="AG440" s="23"/>
      <c r="AL440" s="22"/>
      <c r="AQ440" s="22"/>
      <c r="AT440" s="23"/>
      <c r="AV440" s="23"/>
    </row>
    <row r="441" ht="15.75" customHeight="1">
      <c r="G441" s="20"/>
      <c r="H441" s="21"/>
      <c r="N441" s="22"/>
      <c r="P441" s="20"/>
      <c r="S441" s="22"/>
      <c r="U441" s="20"/>
      <c r="V441" s="20"/>
      <c r="AB441" s="20"/>
      <c r="AG441" s="23"/>
      <c r="AL441" s="22"/>
      <c r="AQ441" s="22"/>
      <c r="AT441" s="23"/>
      <c r="AV441" s="23"/>
    </row>
    <row r="442" ht="15.75" customHeight="1">
      <c r="G442" s="20"/>
      <c r="H442" s="21"/>
      <c r="N442" s="22"/>
      <c r="P442" s="20"/>
      <c r="S442" s="22"/>
      <c r="U442" s="20"/>
      <c r="V442" s="20"/>
      <c r="AB442" s="20"/>
      <c r="AG442" s="23"/>
      <c r="AL442" s="22"/>
      <c r="AQ442" s="22"/>
      <c r="AT442" s="23"/>
      <c r="AV442" s="23"/>
    </row>
    <row r="443" ht="15.75" customHeight="1">
      <c r="G443" s="20"/>
      <c r="H443" s="21"/>
      <c r="N443" s="22"/>
      <c r="P443" s="20"/>
      <c r="S443" s="22"/>
      <c r="U443" s="20"/>
      <c r="V443" s="20"/>
      <c r="AB443" s="20"/>
      <c r="AG443" s="23"/>
      <c r="AL443" s="22"/>
      <c r="AQ443" s="22"/>
      <c r="AT443" s="23"/>
      <c r="AV443" s="23"/>
    </row>
    <row r="444" ht="15.75" customHeight="1">
      <c r="G444" s="20"/>
      <c r="H444" s="21"/>
      <c r="N444" s="22"/>
      <c r="P444" s="20"/>
      <c r="S444" s="22"/>
      <c r="U444" s="20"/>
      <c r="V444" s="20"/>
      <c r="AB444" s="20"/>
      <c r="AG444" s="23"/>
      <c r="AL444" s="22"/>
      <c r="AQ444" s="22"/>
      <c r="AT444" s="23"/>
      <c r="AV444" s="23"/>
    </row>
    <row r="445" ht="15.75" customHeight="1">
      <c r="G445" s="20"/>
      <c r="H445" s="21"/>
      <c r="N445" s="22"/>
      <c r="P445" s="20"/>
      <c r="S445" s="22"/>
      <c r="U445" s="20"/>
      <c r="V445" s="20"/>
      <c r="AB445" s="20"/>
      <c r="AG445" s="23"/>
      <c r="AL445" s="22"/>
      <c r="AQ445" s="22"/>
      <c r="AT445" s="23"/>
      <c r="AV445" s="23"/>
    </row>
    <row r="446" ht="15.75" customHeight="1">
      <c r="G446" s="20"/>
      <c r="H446" s="21"/>
      <c r="N446" s="22"/>
      <c r="P446" s="20"/>
      <c r="S446" s="22"/>
      <c r="U446" s="20"/>
      <c r="V446" s="20"/>
      <c r="AB446" s="20"/>
      <c r="AG446" s="23"/>
      <c r="AL446" s="22"/>
      <c r="AQ446" s="22"/>
      <c r="AT446" s="23"/>
      <c r="AV446" s="23"/>
    </row>
    <row r="447" ht="15.75" customHeight="1">
      <c r="G447" s="20"/>
      <c r="H447" s="21"/>
      <c r="N447" s="22"/>
      <c r="P447" s="20"/>
      <c r="S447" s="22"/>
      <c r="U447" s="20"/>
      <c r="V447" s="20"/>
      <c r="AB447" s="20"/>
      <c r="AG447" s="23"/>
      <c r="AL447" s="22"/>
      <c r="AQ447" s="22"/>
      <c r="AT447" s="23"/>
      <c r="AV447" s="23"/>
    </row>
    <row r="448" ht="15.75" customHeight="1">
      <c r="G448" s="20"/>
      <c r="H448" s="21"/>
      <c r="N448" s="22"/>
      <c r="P448" s="20"/>
      <c r="S448" s="22"/>
      <c r="U448" s="20"/>
      <c r="V448" s="20"/>
      <c r="AB448" s="20"/>
      <c r="AG448" s="23"/>
      <c r="AL448" s="22"/>
      <c r="AQ448" s="22"/>
      <c r="AT448" s="23"/>
      <c r="AV448" s="23"/>
    </row>
    <row r="449" ht="15.75" customHeight="1">
      <c r="G449" s="20"/>
      <c r="H449" s="21"/>
      <c r="N449" s="22"/>
      <c r="P449" s="20"/>
      <c r="S449" s="22"/>
      <c r="U449" s="20"/>
      <c r="V449" s="20"/>
      <c r="AB449" s="20"/>
      <c r="AG449" s="23"/>
      <c r="AL449" s="22"/>
      <c r="AQ449" s="22"/>
      <c r="AT449" s="23"/>
      <c r="AV449" s="23"/>
    </row>
    <row r="450" ht="15.75" customHeight="1">
      <c r="G450" s="20"/>
      <c r="H450" s="21"/>
      <c r="N450" s="22"/>
      <c r="P450" s="20"/>
      <c r="S450" s="22"/>
      <c r="U450" s="20"/>
      <c r="V450" s="20"/>
      <c r="AB450" s="20"/>
      <c r="AG450" s="23"/>
      <c r="AL450" s="22"/>
      <c r="AQ450" s="22"/>
      <c r="AT450" s="23"/>
      <c r="AV450" s="23"/>
    </row>
    <row r="451" ht="15.75" customHeight="1">
      <c r="G451" s="20"/>
      <c r="H451" s="21"/>
      <c r="N451" s="22"/>
      <c r="P451" s="20"/>
      <c r="S451" s="22"/>
      <c r="U451" s="20"/>
      <c r="V451" s="20"/>
      <c r="AB451" s="20"/>
      <c r="AG451" s="23"/>
      <c r="AL451" s="22"/>
      <c r="AQ451" s="22"/>
      <c r="AT451" s="23"/>
      <c r="AV451" s="23"/>
    </row>
    <row r="452" ht="15.75" customHeight="1">
      <c r="G452" s="20"/>
      <c r="H452" s="21"/>
      <c r="N452" s="22"/>
      <c r="P452" s="20"/>
      <c r="S452" s="22"/>
      <c r="U452" s="20"/>
      <c r="V452" s="20"/>
      <c r="AB452" s="20"/>
      <c r="AG452" s="23"/>
      <c r="AL452" s="22"/>
      <c r="AQ452" s="22"/>
      <c r="AT452" s="23"/>
      <c r="AV452" s="23"/>
    </row>
    <row r="453" ht="15.75" customHeight="1">
      <c r="G453" s="20"/>
      <c r="H453" s="21"/>
      <c r="N453" s="22"/>
      <c r="P453" s="20"/>
      <c r="S453" s="22"/>
      <c r="U453" s="20"/>
      <c r="V453" s="20"/>
      <c r="AB453" s="20"/>
      <c r="AG453" s="23"/>
      <c r="AL453" s="22"/>
      <c r="AQ453" s="22"/>
      <c r="AT453" s="23"/>
      <c r="AV453" s="23"/>
    </row>
    <row r="454" ht="15.75" customHeight="1">
      <c r="G454" s="20"/>
      <c r="H454" s="21"/>
      <c r="N454" s="22"/>
      <c r="P454" s="20"/>
      <c r="S454" s="22"/>
      <c r="U454" s="20"/>
      <c r="V454" s="20"/>
      <c r="AB454" s="20"/>
      <c r="AG454" s="23"/>
      <c r="AL454" s="22"/>
      <c r="AQ454" s="22"/>
      <c r="AT454" s="23"/>
      <c r="AV454" s="23"/>
    </row>
    <row r="455" ht="15.75" customHeight="1">
      <c r="G455" s="20"/>
      <c r="H455" s="21"/>
      <c r="N455" s="22"/>
      <c r="P455" s="20"/>
      <c r="S455" s="22"/>
      <c r="U455" s="20"/>
      <c r="V455" s="20"/>
      <c r="AB455" s="20"/>
      <c r="AG455" s="23"/>
      <c r="AL455" s="22"/>
      <c r="AQ455" s="22"/>
      <c r="AT455" s="23"/>
      <c r="AV455" s="23"/>
    </row>
    <row r="456" ht="15.75" customHeight="1">
      <c r="G456" s="20"/>
      <c r="H456" s="21"/>
      <c r="N456" s="22"/>
      <c r="P456" s="20"/>
      <c r="S456" s="22"/>
      <c r="U456" s="20"/>
      <c r="V456" s="20"/>
      <c r="AB456" s="20"/>
      <c r="AG456" s="23"/>
      <c r="AL456" s="22"/>
      <c r="AQ456" s="22"/>
      <c r="AT456" s="23"/>
      <c r="AV456" s="23"/>
    </row>
    <row r="457" ht="15.75" customHeight="1">
      <c r="G457" s="20"/>
      <c r="H457" s="21"/>
      <c r="N457" s="22"/>
      <c r="P457" s="20"/>
      <c r="S457" s="22"/>
      <c r="U457" s="20"/>
      <c r="V457" s="20"/>
      <c r="AB457" s="20"/>
      <c r="AG457" s="23"/>
      <c r="AL457" s="22"/>
      <c r="AQ457" s="22"/>
      <c r="AT457" s="23"/>
      <c r="AV457" s="23"/>
    </row>
    <row r="458" ht="15.75" customHeight="1">
      <c r="G458" s="20"/>
      <c r="H458" s="21"/>
      <c r="N458" s="22"/>
      <c r="P458" s="20"/>
      <c r="S458" s="22"/>
      <c r="U458" s="20"/>
      <c r="V458" s="20"/>
      <c r="AB458" s="20"/>
      <c r="AG458" s="23"/>
      <c r="AL458" s="22"/>
      <c r="AQ458" s="22"/>
      <c r="AT458" s="23"/>
      <c r="AV458" s="23"/>
    </row>
    <row r="459" ht="15.75" customHeight="1">
      <c r="G459" s="20"/>
      <c r="H459" s="21"/>
      <c r="N459" s="22"/>
      <c r="P459" s="20"/>
      <c r="S459" s="22"/>
      <c r="U459" s="20"/>
      <c r="V459" s="20"/>
      <c r="AB459" s="20"/>
      <c r="AG459" s="23"/>
      <c r="AL459" s="22"/>
      <c r="AQ459" s="22"/>
      <c r="AT459" s="23"/>
      <c r="AV459" s="23"/>
    </row>
    <row r="460" ht="15.75" customHeight="1">
      <c r="G460" s="20"/>
      <c r="H460" s="21"/>
      <c r="N460" s="22"/>
      <c r="P460" s="20"/>
      <c r="S460" s="22"/>
      <c r="U460" s="20"/>
      <c r="V460" s="20"/>
      <c r="AB460" s="20"/>
      <c r="AG460" s="23"/>
      <c r="AL460" s="22"/>
      <c r="AQ460" s="22"/>
      <c r="AT460" s="23"/>
      <c r="AV460" s="23"/>
    </row>
    <row r="461" ht="15.75" customHeight="1">
      <c r="G461" s="20"/>
      <c r="H461" s="21"/>
      <c r="N461" s="22"/>
      <c r="P461" s="20"/>
      <c r="S461" s="22"/>
      <c r="U461" s="20"/>
      <c r="V461" s="20"/>
      <c r="AB461" s="20"/>
      <c r="AG461" s="23"/>
      <c r="AL461" s="22"/>
      <c r="AQ461" s="22"/>
      <c r="AT461" s="23"/>
      <c r="AV461" s="23"/>
    </row>
    <row r="462" ht="15.75" customHeight="1">
      <c r="G462" s="20"/>
      <c r="H462" s="21"/>
      <c r="N462" s="22"/>
      <c r="P462" s="20"/>
      <c r="S462" s="22"/>
      <c r="U462" s="20"/>
      <c r="V462" s="20"/>
      <c r="AB462" s="20"/>
      <c r="AG462" s="23"/>
      <c r="AL462" s="22"/>
      <c r="AQ462" s="22"/>
      <c r="AT462" s="23"/>
      <c r="AV462" s="23"/>
    </row>
    <row r="463" ht="15.75" customHeight="1">
      <c r="G463" s="20"/>
      <c r="H463" s="21"/>
      <c r="N463" s="22"/>
      <c r="P463" s="20"/>
      <c r="S463" s="22"/>
      <c r="U463" s="20"/>
      <c r="V463" s="20"/>
      <c r="AB463" s="20"/>
      <c r="AG463" s="23"/>
      <c r="AL463" s="22"/>
      <c r="AQ463" s="22"/>
      <c r="AT463" s="23"/>
      <c r="AV463" s="23"/>
    </row>
    <row r="464" ht="15.75" customHeight="1">
      <c r="G464" s="20"/>
      <c r="H464" s="21"/>
      <c r="N464" s="22"/>
      <c r="P464" s="20"/>
      <c r="S464" s="22"/>
      <c r="U464" s="20"/>
      <c r="V464" s="20"/>
      <c r="AB464" s="20"/>
      <c r="AG464" s="23"/>
      <c r="AL464" s="22"/>
      <c r="AQ464" s="22"/>
      <c r="AT464" s="23"/>
      <c r="AV464" s="23"/>
    </row>
    <row r="465" ht="15.75" customHeight="1">
      <c r="G465" s="20"/>
      <c r="H465" s="21"/>
      <c r="N465" s="22"/>
      <c r="P465" s="20"/>
      <c r="S465" s="22"/>
      <c r="U465" s="20"/>
      <c r="V465" s="20"/>
      <c r="AB465" s="20"/>
      <c r="AG465" s="23"/>
      <c r="AL465" s="22"/>
      <c r="AQ465" s="22"/>
      <c r="AT465" s="23"/>
      <c r="AV465" s="23"/>
    </row>
    <row r="466" ht="15.75" customHeight="1">
      <c r="G466" s="20"/>
      <c r="H466" s="21"/>
      <c r="N466" s="22"/>
      <c r="P466" s="20"/>
      <c r="S466" s="22"/>
      <c r="U466" s="20"/>
      <c r="V466" s="20"/>
      <c r="AB466" s="20"/>
      <c r="AG466" s="23"/>
      <c r="AL466" s="22"/>
      <c r="AQ466" s="22"/>
      <c r="AT466" s="23"/>
      <c r="AV466" s="23"/>
    </row>
    <row r="467" ht="15.75" customHeight="1">
      <c r="G467" s="20"/>
      <c r="H467" s="21"/>
      <c r="N467" s="22"/>
      <c r="P467" s="20"/>
      <c r="S467" s="22"/>
      <c r="U467" s="20"/>
      <c r="V467" s="20"/>
      <c r="AB467" s="20"/>
      <c r="AG467" s="23"/>
      <c r="AL467" s="22"/>
      <c r="AQ467" s="22"/>
      <c r="AT467" s="23"/>
      <c r="AV467" s="23"/>
    </row>
    <row r="468" ht="15.75" customHeight="1">
      <c r="G468" s="20"/>
      <c r="H468" s="21"/>
      <c r="N468" s="22"/>
      <c r="P468" s="20"/>
      <c r="S468" s="22"/>
      <c r="U468" s="20"/>
      <c r="V468" s="20"/>
      <c r="AB468" s="20"/>
      <c r="AG468" s="23"/>
      <c r="AL468" s="22"/>
      <c r="AQ468" s="22"/>
      <c r="AT468" s="23"/>
      <c r="AV468" s="23"/>
    </row>
    <row r="469" ht="15.75" customHeight="1">
      <c r="G469" s="20"/>
      <c r="H469" s="21"/>
      <c r="N469" s="22"/>
      <c r="P469" s="20"/>
      <c r="S469" s="22"/>
      <c r="U469" s="20"/>
      <c r="V469" s="20"/>
      <c r="AB469" s="20"/>
      <c r="AG469" s="23"/>
      <c r="AL469" s="22"/>
      <c r="AQ469" s="22"/>
      <c r="AT469" s="23"/>
      <c r="AV469" s="23"/>
    </row>
    <row r="470" ht="15.75" customHeight="1">
      <c r="G470" s="20"/>
      <c r="H470" s="21"/>
      <c r="N470" s="22"/>
      <c r="P470" s="20"/>
      <c r="S470" s="22"/>
      <c r="U470" s="20"/>
      <c r="V470" s="20"/>
      <c r="AB470" s="20"/>
      <c r="AG470" s="23"/>
      <c r="AL470" s="22"/>
      <c r="AQ470" s="22"/>
      <c r="AT470" s="23"/>
      <c r="AV470" s="23"/>
    </row>
    <row r="471" ht="15.75" customHeight="1">
      <c r="G471" s="20"/>
      <c r="H471" s="21"/>
      <c r="N471" s="22"/>
      <c r="P471" s="20"/>
      <c r="S471" s="22"/>
      <c r="U471" s="20"/>
      <c r="V471" s="20"/>
      <c r="AB471" s="20"/>
      <c r="AG471" s="23"/>
      <c r="AL471" s="22"/>
      <c r="AQ471" s="22"/>
      <c r="AT471" s="23"/>
      <c r="AV471" s="23"/>
    </row>
    <row r="472" ht="15.75" customHeight="1">
      <c r="G472" s="20"/>
      <c r="H472" s="21"/>
      <c r="N472" s="22"/>
      <c r="P472" s="20"/>
      <c r="S472" s="22"/>
      <c r="U472" s="20"/>
      <c r="V472" s="20"/>
      <c r="AB472" s="20"/>
      <c r="AG472" s="23"/>
      <c r="AL472" s="22"/>
      <c r="AQ472" s="22"/>
      <c r="AT472" s="23"/>
      <c r="AV472" s="23"/>
    </row>
    <row r="473" ht="15.75" customHeight="1">
      <c r="G473" s="20"/>
      <c r="H473" s="21"/>
      <c r="N473" s="22"/>
      <c r="P473" s="20"/>
      <c r="S473" s="22"/>
      <c r="U473" s="20"/>
      <c r="V473" s="20"/>
      <c r="AB473" s="20"/>
      <c r="AG473" s="23"/>
      <c r="AL473" s="22"/>
      <c r="AQ473" s="22"/>
      <c r="AT473" s="23"/>
      <c r="AV473" s="23"/>
    </row>
    <row r="474" ht="15.75" customHeight="1">
      <c r="G474" s="20"/>
      <c r="H474" s="21"/>
      <c r="N474" s="22"/>
      <c r="P474" s="20"/>
      <c r="S474" s="22"/>
      <c r="U474" s="20"/>
      <c r="V474" s="20"/>
      <c r="AB474" s="20"/>
      <c r="AG474" s="23"/>
      <c r="AL474" s="22"/>
      <c r="AQ474" s="22"/>
      <c r="AT474" s="23"/>
      <c r="AV474" s="23"/>
    </row>
    <row r="475" ht="15.75" customHeight="1">
      <c r="G475" s="20"/>
      <c r="H475" s="21"/>
      <c r="N475" s="22"/>
      <c r="P475" s="20"/>
      <c r="S475" s="22"/>
      <c r="U475" s="20"/>
      <c r="V475" s="20"/>
      <c r="AB475" s="20"/>
      <c r="AG475" s="23"/>
      <c r="AL475" s="22"/>
      <c r="AQ475" s="22"/>
      <c r="AT475" s="23"/>
      <c r="AV475" s="23"/>
    </row>
    <row r="476" ht="15.75" customHeight="1">
      <c r="G476" s="20"/>
      <c r="H476" s="21"/>
      <c r="N476" s="22"/>
      <c r="P476" s="20"/>
      <c r="S476" s="22"/>
      <c r="U476" s="20"/>
      <c r="V476" s="20"/>
      <c r="AB476" s="20"/>
      <c r="AG476" s="23"/>
      <c r="AL476" s="22"/>
      <c r="AQ476" s="22"/>
      <c r="AT476" s="23"/>
      <c r="AV476" s="23"/>
    </row>
    <row r="477" ht="15.75" customHeight="1">
      <c r="G477" s="20"/>
      <c r="H477" s="21"/>
      <c r="N477" s="22"/>
      <c r="P477" s="20"/>
      <c r="S477" s="22"/>
      <c r="U477" s="20"/>
      <c r="V477" s="20"/>
      <c r="AB477" s="20"/>
      <c r="AG477" s="23"/>
      <c r="AL477" s="22"/>
      <c r="AQ477" s="22"/>
      <c r="AT477" s="23"/>
      <c r="AV477" s="23"/>
    </row>
    <row r="478" ht="15.75" customHeight="1">
      <c r="G478" s="20"/>
      <c r="H478" s="21"/>
      <c r="N478" s="22"/>
      <c r="P478" s="20"/>
      <c r="S478" s="22"/>
      <c r="U478" s="20"/>
      <c r="V478" s="20"/>
      <c r="AB478" s="20"/>
      <c r="AG478" s="23"/>
      <c r="AL478" s="22"/>
      <c r="AQ478" s="22"/>
      <c r="AT478" s="23"/>
      <c r="AV478" s="23"/>
    </row>
    <row r="479" ht="15.75" customHeight="1">
      <c r="G479" s="20"/>
      <c r="H479" s="21"/>
      <c r="N479" s="22"/>
      <c r="P479" s="20"/>
      <c r="S479" s="22"/>
      <c r="U479" s="20"/>
      <c r="V479" s="20"/>
      <c r="AB479" s="20"/>
      <c r="AG479" s="23"/>
      <c r="AL479" s="22"/>
      <c r="AQ479" s="22"/>
      <c r="AT479" s="23"/>
      <c r="AV479" s="23"/>
    </row>
    <row r="480" ht="15.75" customHeight="1">
      <c r="G480" s="20"/>
      <c r="H480" s="21"/>
      <c r="N480" s="22"/>
      <c r="P480" s="20"/>
      <c r="S480" s="22"/>
      <c r="U480" s="20"/>
      <c r="V480" s="20"/>
      <c r="AB480" s="20"/>
      <c r="AG480" s="23"/>
      <c r="AL480" s="22"/>
      <c r="AQ480" s="22"/>
      <c r="AT480" s="23"/>
      <c r="AV480" s="23"/>
    </row>
    <row r="481" ht="15.75" customHeight="1">
      <c r="G481" s="20"/>
      <c r="H481" s="21"/>
      <c r="N481" s="22"/>
      <c r="P481" s="20"/>
      <c r="S481" s="22"/>
      <c r="U481" s="20"/>
      <c r="V481" s="20"/>
      <c r="AB481" s="20"/>
      <c r="AG481" s="23"/>
      <c r="AL481" s="22"/>
      <c r="AQ481" s="22"/>
      <c r="AT481" s="23"/>
      <c r="AV481" s="23"/>
    </row>
    <row r="482" ht="15.75" customHeight="1">
      <c r="G482" s="20"/>
      <c r="H482" s="21"/>
      <c r="N482" s="22"/>
      <c r="P482" s="20"/>
      <c r="S482" s="22"/>
      <c r="U482" s="20"/>
      <c r="V482" s="20"/>
      <c r="AB482" s="20"/>
      <c r="AG482" s="23"/>
      <c r="AL482" s="22"/>
      <c r="AQ482" s="22"/>
      <c r="AT482" s="23"/>
      <c r="AV482" s="23"/>
    </row>
    <row r="483" ht="15.75" customHeight="1">
      <c r="G483" s="20"/>
      <c r="H483" s="21"/>
      <c r="N483" s="22"/>
      <c r="P483" s="20"/>
      <c r="S483" s="22"/>
      <c r="U483" s="20"/>
      <c r="V483" s="20"/>
      <c r="AB483" s="20"/>
      <c r="AG483" s="23"/>
      <c r="AL483" s="22"/>
      <c r="AQ483" s="22"/>
      <c r="AT483" s="23"/>
      <c r="AV483" s="23"/>
    </row>
    <row r="484" ht="15.75" customHeight="1">
      <c r="G484" s="20"/>
      <c r="H484" s="21"/>
      <c r="N484" s="22"/>
      <c r="P484" s="20"/>
      <c r="S484" s="22"/>
      <c r="U484" s="20"/>
      <c r="V484" s="20"/>
      <c r="AB484" s="20"/>
      <c r="AG484" s="23"/>
      <c r="AL484" s="22"/>
      <c r="AQ484" s="22"/>
      <c r="AT484" s="23"/>
      <c r="AV484" s="23"/>
    </row>
    <row r="485" ht="15.75" customHeight="1">
      <c r="G485" s="20"/>
      <c r="H485" s="21"/>
      <c r="N485" s="22"/>
      <c r="P485" s="20"/>
      <c r="S485" s="22"/>
      <c r="U485" s="20"/>
      <c r="V485" s="20"/>
      <c r="AB485" s="20"/>
      <c r="AG485" s="23"/>
      <c r="AL485" s="22"/>
      <c r="AQ485" s="22"/>
      <c r="AT485" s="23"/>
      <c r="AV485" s="23"/>
    </row>
    <row r="486" ht="15.75" customHeight="1">
      <c r="G486" s="20"/>
      <c r="H486" s="21"/>
      <c r="N486" s="22"/>
      <c r="P486" s="20"/>
      <c r="S486" s="22"/>
      <c r="U486" s="20"/>
      <c r="V486" s="20"/>
      <c r="AB486" s="20"/>
      <c r="AG486" s="23"/>
      <c r="AL486" s="22"/>
      <c r="AQ486" s="22"/>
      <c r="AT486" s="23"/>
      <c r="AV486" s="23"/>
    </row>
    <row r="487" ht="15.75" customHeight="1">
      <c r="G487" s="20"/>
      <c r="H487" s="21"/>
      <c r="N487" s="22"/>
      <c r="P487" s="20"/>
      <c r="S487" s="22"/>
      <c r="U487" s="20"/>
      <c r="V487" s="20"/>
      <c r="AB487" s="20"/>
      <c r="AG487" s="23"/>
      <c r="AL487" s="22"/>
      <c r="AQ487" s="22"/>
      <c r="AT487" s="23"/>
      <c r="AV487" s="23"/>
    </row>
    <row r="488" ht="15.75" customHeight="1">
      <c r="G488" s="20"/>
      <c r="H488" s="21"/>
      <c r="N488" s="22"/>
      <c r="P488" s="20"/>
      <c r="S488" s="22"/>
      <c r="U488" s="20"/>
      <c r="V488" s="20"/>
      <c r="AB488" s="20"/>
      <c r="AG488" s="23"/>
      <c r="AL488" s="22"/>
      <c r="AQ488" s="22"/>
      <c r="AT488" s="23"/>
      <c r="AV488" s="23"/>
    </row>
    <row r="489" ht="15.75" customHeight="1">
      <c r="G489" s="20"/>
      <c r="H489" s="21"/>
      <c r="N489" s="22"/>
      <c r="P489" s="20"/>
      <c r="S489" s="22"/>
      <c r="U489" s="20"/>
      <c r="V489" s="20"/>
      <c r="AB489" s="20"/>
      <c r="AG489" s="23"/>
      <c r="AL489" s="22"/>
      <c r="AQ489" s="22"/>
      <c r="AT489" s="23"/>
      <c r="AV489" s="23"/>
    </row>
    <row r="490" ht="15.75" customHeight="1">
      <c r="G490" s="20"/>
      <c r="H490" s="21"/>
      <c r="N490" s="22"/>
      <c r="P490" s="20"/>
      <c r="S490" s="22"/>
      <c r="U490" s="20"/>
      <c r="V490" s="20"/>
      <c r="AB490" s="20"/>
      <c r="AG490" s="23"/>
      <c r="AL490" s="22"/>
      <c r="AQ490" s="22"/>
      <c r="AT490" s="23"/>
      <c r="AV490" s="23"/>
    </row>
    <row r="491" ht="15.75" customHeight="1">
      <c r="G491" s="20"/>
      <c r="H491" s="21"/>
      <c r="N491" s="22"/>
      <c r="P491" s="20"/>
      <c r="S491" s="22"/>
      <c r="U491" s="20"/>
      <c r="V491" s="20"/>
      <c r="AB491" s="20"/>
      <c r="AG491" s="23"/>
      <c r="AL491" s="22"/>
      <c r="AQ491" s="22"/>
      <c r="AT491" s="23"/>
      <c r="AV491" s="23"/>
    </row>
    <row r="492" ht="15.75" customHeight="1">
      <c r="G492" s="20"/>
      <c r="H492" s="21"/>
      <c r="N492" s="22"/>
      <c r="P492" s="20"/>
      <c r="S492" s="22"/>
      <c r="U492" s="20"/>
      <c r="V492" s="20"/>
      <c r="AB492" s="20"/>
      <c r="AG492" s="23"/>
      <c r="AL492" s="22"/>
      <c r="AQ492" s="22"/>
      <c r="AT492" s="23"/>
      <c r="AV492" s="23"/>
    </row>
    <row r="493" ht="15.75" customHeight="1">
      <c r="G493" s="20"/>
      <c r="H493" s="21"/>
      <c r="N493" s="22"/>
      <c r="P493" s="20"/>
      <c r="S493" s="22"/>
      <c r="U493" s="20"/>
      <c r="V493" s="20"/>
      <c r="AB493" s="20"/>
      <c r="AG493" s="23"/>
      <c r="AL493" s="22"/>
      <c r="AQ493" s="22"/>
      <c r="AT493" s="23"/>
      <c r="AV493" s="23"/>
    </row>
    <row r="494" ht="15.75" customHeight="1">
      <c r="G494" s="20"/>
      <c r="H494" s="21"/>
      <c r="N494" s="22"/>
      <c r="P494" s="20"/>
      <c r="S494" s="22"/>
      <c r="U494" s="20"/>
      <c r="V494" s="20"/>
      <c r="AB494" s="20"/>
      <c r="AG494" s="23"/>
      <c r="AL494" s="22"/>
      <c r="AQ494" s="22"/>
      <c r="AT494" s="23"/>
      <c r="AV494" s="23"/>
    </row>
    <row r="495" ht="15.75" customHeight="1">
      <c r="G495" s="20"/>
      <c r="H495" s="21"/>
      <c r="N495" s="22"/>
      <c r="P495" s="20"/>
      <c r="S495" s="22"/>
      <c r="U495" s="20"/>
      <c r="V495" s="20"/>
      <c r="AB495" s="20"/>
      <c r="AG495" s="23"/>
      <c r="AL495" s="22"/>
      <c r="AQ495" s="22"/>
      <c r="AT495" s="23"/>
      <c r="AV495" s="23"/>
    </row>
    <row r="496" ht="15.75" customHeight="1">
      <c r="G496" s="20"/>
      <c r="H496" s="21"/>
      <c r="N496" s="22"/>
      <c r="P496" s="20"/>
      <c r="S496" s="22"/>
      <c r="U496" s="20"/>
      <c r="V496" s="20"/>
      <c r="AB496" s="20"/>
      <c r="AG496" s="23"/>
      <c r="AL496" s="22"/>
      <c r="AQ496" s="22"/>
      <c r="AT496" s="23"/>
      <c r="AV496" s="23"/>
    </row>
    <row r="497" ht="15.75" customHeight="1">
      <c r="G497" s="20"/>
      <c r="H497" s="21"/>
      <c r="N497" s="22"/>
      <c r="P497" s="20"/>
      <c r="S497" s="22"/>
      <c r="U497" s="20"/>
      <c r="V497" s="20"/>
      <c r="AB497" s="20"/>
      <c r="AG497" s="23"/>
      <c r="AL497" s="22"/>
      <c r="AQ497" s="22"/>
      <c r="AT497" s="23"/>
      <c r="AV497" s="23"/>
    </row>
    <row r="498" ht="15.75" customHeight="1">
      <c r="G498" s="20"/>
      <c r="H498" s="21"/>
      <c r="N498" s="22"/>
      <c r="P498" s="20"/>
      <c r="S498" s="22"/>
      <c r="U498" s="20"/>
      <c r="V498" s="20"/>
      <c r="AB498" s="20"/>
      <c r="AG498" s="23"/>
      <c r="AL498" s="22"/>
      <c r="AQ498" s="22"/>
      <c r="AT498" s="23"/>
      <c r="AV498" s="23"/>
    </row>
    <row r="499" ht="15.75" customHeight="1">
      <c r="G499" s="20"/>
      <c r="H499" s="21"/>
      <c r="N499" s="22"/>
      <c r="P499" s="20"/>
      <c r="S499" s="22"/>
      <c r="U499" s="20"/>
      <c r="V499" s="20"/>
      <c r="AB499" s="20"/>
      <c r="AG499" s="23"/>
      <c r="AL499" s="22"/>
      <c r="AQ499" s="22"/>
      <c r="AT499" s="23"/>
      <c r="AV499" s="23"/>
    </row>
    <row r="500" ht="15.75" customHeight="1">
      <c r="G500" s="20"/>
      <c r="H500" s="21"/>
      <c r="N500" s="22"/>
      <c r="P500" s="20"/>
      <c r="S500" s="22"/>
      <c r="U500" s="20"/>
      <c r="V500" s="20"/>
      <c r="AB500" s="20"/>
      <c r="AG500" s="23"/>
      <c r="AL500" s="22"/>
      <c r="AQ500" s="22"/>
      <c r="AT500" s="23"/>
      <c r="AV500" s="23"/>
    </row>
    <row r="501" ht="15.75" customHeight="1">
      <c r="G501" s="20"/>
      <c r="H501" s="21"/>
      <c r="N501" s="22"/>
      <c r="P501" s="20"/>
      <c r="S501" s="22"/>
      <c r="U501" s="20"/>
      <c r="V501" s="20"/>
      <c r="AB501" s="20"/>
      <c r="AG501" s="23"/>
      <c r="AL501" s="22"/>
      <c r="AQ501" s="22"/>
      <c r="AT501" s="23"/>
      <c r="AV501" s="23"/>
    </row>
    <row r="502" ht="15.75" customHeight="1">
      <c r="G502" s="20"/>
      <c r="H502" s="21"/>
      <c r="N502" s="22"/>
      <c r="P502" s="20"/>
      <c r="S502" s="22"/>
      <c r="U502" s="20"/>
      <c r="V502" s="20"/>
      <c r="AB502" s="20"/>
      <c r="AG502" s="23"/>
      <c r="AL502" s="22"/>
      <c r="AQ502" s="22"/>
      <c r="AT502" s="23"/>
      <c r="AV502" s="23"/>
    </row>
    <row r="503" ht="15.75" customHeight="1">
      <c r="G503" s="20"/>
      <c r="H503" s="21"/>
      <c r="N503" s="22"/>
      <c r="P503" s="20"/>
      <c r="S503" s="22"/>
      <c r="U503" s="20"/>
      <c r="V503" s="20"/>
      <c r="AB503" s="20"/>
      <c r="AG503" s="23"/>
      <c r="AL503" s="22"/>
      <c r="AQ503" s="22"/>
      <c r="AT503" s="23"/>
      <c r="AV503" s="23"/>
    </row>
    <row r="504" ht="15.75" customHeight="1">
      <c r="G504" s="20"/>
      <c r="H504" s="21"/>
      <c r="N504" s="22"/>
      <c r="P504" s="20"/>
      <c r="S504" s="22"/>
      <c r="U504" s="20"/>
      <c r="V504" s="20"/>
      <c r="AB504" s="20"/>
      <c r="AG504" s="23"/>
      <c r="AL504" s="22"/>
      <c r="AQ504" s="22"/>
      <c r="AT504" s="23"/>
      <c r="AV504" s="23"/>
    </row>
    <row r="505" ht="15.75" customHeight="1">
      <c r="G505" s="20"/>
      <c r="H505" s="21"/>
      <c r="N505" s="22"/>
      <c r="P505" s="20"/>
      <c r="S505" s="22"/>
      <c r="U505" s="20"/>
      <c r="V505" s="20"/>
      <c r="AB505" s="20"/>
      <c r="AG505" s="23"/>
      <c r="AL505" s="22"/>
      <c r="AQ505" s="22"/>
      <c r="AT505" s="23"/>
      <c r="AV505" s="23"/>
    </row>
    <row r="506" ht="15.75" customHeight="1">
      <c r="G506" s="20"/>
      <c r="H506" s="21"/>
      <c r="N506" s="22"/>
      <c r="P506" s="20"/>
      <c r="S506" s="22"/>
      <c r="U506" s="20"/>
      <c r="V506" s="20"/>
      <c r="AB506" s="20"/>
      <c r="AG506" s="23"/>
      <c r="AL506" s="22"/>
      <c r="AQ506" s="22"/>
      <c r="AT506" s="23"/>
      <c r="AV506" s="23"/>
    </row>
    <row r="507" ht="15.75" customHeight="1">
      <c r="G507" s="20"/>
      <c r="H507" s="21"/>
      <c r="N507" s="22"/>
      <c r="P507" s="20"/>
      <c r="S507" s="22"/>
      <c r="U507" s="20"/>
      <c r="V507" s="20"/>
      <c r="AB507" s="20"/>
      <c r="AG507" s="23"/>
      <c r="AL507" s="22"/>
      <c r="AQ507" s="22"/>
      <c r="AT507" s="23"/>
      <c r="AV507" s="23"/>
    </row>
    <row r="508" ht="15.75" customHeight="1">
      <c r="G508" s="20"/>
      <c r="H508" s="21"/>
      <c r="N508" s="22"/>
      <c r="P508" s="20"/>
      <c r="S508" s="22"/>
      <c r="U508" s="20"/>
      <c r="V508" s="20"/>
      <c r="AB508" s="20"/>
      <c r="AG508" s="23"/>
      <c r="AL508" s="22"/>
      <c r="AQ508" s="22"/>
      <c r="AT508" s="23"/>
      <c r="AV508" s="23"/>
    </row>
    <row r="509" ht="15.75" customHeight="1">
      <c r="G509" s="20"/>
      <c r="H509" s="21"/>
      <c r="N509" s="22"/>
      <c r="P509" s="20"/>
      <c r="S509" s="22"/>
      <c r="U509" s="20"/>
      <c r="V509" s="20"/>
      <c r="AB509" s="20"/>
      <c r="AG509" s="23"/>
      <c r="AL509" s="22"/>
      <c r="AQ509" s="22"/>
      <c r="AT509" s="23"/>
      <c r="AV509" s="23"/>
    </row>
    <row r="510" ht="15.75" customHeight="1">
      <c r="G510" s="20"/>
      <c r="H510" s="21"/>
      <c r="N510" s="22"/>
      <c r="P510" s="20"/>
      <c r="S510" s="22"/>
      <c r="U510" s="20"/>
      <c r="V510" s="20"/>
      <c r="AB510" s="20"/>
      <c r="AG510" s="23"/>
      <c r="AL510" s="22"/>
      <c r="AQ510" s="22"/>
      <c r="AT510" s="23"/>
      <c r="AV510" s="23"/>
    </row>
    <row r="511" ht="15.75" customHeight="1">
      <c r="G511" s="20"/>
      <c r="H511" s="21"/>
      <c r="N511" s="22"/>
      <c r="P511" s="20"/>
      <c r="S511" s="22"/>
      <c r="U511" s="20"/>
      <c r="V511" s="20"/>
      <c r="AB511" s="20"/>
      <c r="AG511" s="23"/>
      <c r="AL511" s="22"/>
      <c r="AQ511" s="22"/>
      <c r="AT511" s="23"/>
      <c r="AV511" s="23"/>
    </row>
    <row r="512" ht="15.75" customHeight="1">
      <c r="G512" s="20"/>
      <c r="H512" s="21"/>
      <c r="N512" s="22"/>
      <c r="P512" s="20"/>
      <c r="S512" s="22"/>
      <c r="U512" s="20"/>
      <c r="V512" s="20"/>
      <c r="AB512" s="20"/>
      <c r="AG512" s="23"/>
      <c r="AL512" s="22"/>
      <c r="AQ512" s="22"/>
      <c r="AT512" s="23"/>
      <c r="AV512" s="23"/>
    </row>
    <row r="513" ht="15.75" customHeight="1">
      <c r="G513" s="20"/>
      <c r="H513" s="21"/>
      <c r="N513" s="22"/>
      <c r="P513" s="20"/>
      <c r="S513" s="22"/>
      <c r="U513" s="20"/>
      <c r="V513" s="20"/>
      <c r="AB513" s="20"/>
      <c r="AG513" s="23"/>
      <c r="AL513" s="22"/>
      <c r="AQ513" s="22"/>
      <c r="AT513" s="23"/>
      <c r="AV513" s="23"/>
    </row>
    <row r="514" ht="15.75" customHeight="1">
      <c r="G514" s="20"/>
      <c r="H514" s="21"/>
      <c r="N514" s="22"/>
      <c r="P514" s="20"/>
      <c r="S514" s="22"/>
      <c r="U514" s="20"/>
      <c r="V514" s="20"/>
      <c r="AB514" s="20"/>
      <c r="AG514" s="23"/>
      <c r="AL514" s="22"/>
      <c r="AQ514" s="22"/>
      <c r="AT514" s="23"/>
      <c r="AV514" s="23"/>
    </row>
    <row r="515" ht="15.75" customHeight="1">
      <c r="G515" s="20"/>
      <c r="H515" s="21"/>
      <c r="N515" s="22"/>
      <c r="P515" s="20"/>
      <c r="S515" s="22"/>
      <c r="U515" s="20"/>
      <c r="V515" s="20"/>
      <c r="AB515" s="20"/>
      <c r="AG515" s="23"/>
      <c r="AL515" s="22"/>
      <c r="AQ515" s="22"/>
      <c r="AT515" s="23"/>
      <c r="AV515" s="23"/>
    </row>
    <row r="516" ht="15.75" customHeight="1">
      <c r="G516" s="20"/>
      <c r="H516" s="21"/>
      <c r="N516" s="22"/>
      <c r="P516" s="20"/>
      <c r="S516" s="22"/>
      <c r="U516" s="20"/>
      <c r="V516" s="20"/>
      <c r="AB516" s="20"/>
      <c r="AG516" s="23"/>
      <c r="AL516" s="22"/>
      <c r="AQ516" s="22"/>
      <c r="AT516" s="23"/>
      <c r="AV516" s="23"/>
    </row>
    <row r="517" ht="15.75" customHeight="1">
      <c r="G517" s="20"/>
      <c r="H517" s="21"/>
      <c r="N517" s="22"/>
      <c r="P517" s="20"/>
      <c r="S517" s="22"/>
      <c r="U517" s="20"/>
      <c r="V517" s="20"/>
      <c r="AB517" s="20"/>
      <c r="AG517" s="23"/>
      <c r="AL517" s="22"/>
      <c r="AQ517" s="22"/>
      <c r="AT517" s="23"/>
      <c r="AV517" s="23"/>
    </row>
    <row r="518" ht="15.75" customHeight="1">
      <c r="G518" s="20"/>
      <c r="H518" s="21"/>
      <c r="N518" s="22"/>
      <c r="P518" s="20"/>
      <c r="S518" s="22"/>
      <c r="U518" s="20"/>
      <c r="V518" s="20"/>
      <c r="AB518" s="20"/>
      <c r="AG518" s="23"/>
      <c r="AL518" s="22"/>
      <c r="AQ518" s="22"/>
      <c r="AT518" s="23"/>
      <c r="AV518" s="23"/>
    </row>
    <row r="519" ht="15.75" customHeight="1">
      <c r="G519" s="20"/>
      <c r="H519" s="21"/>
      <c r="N519" s="22"/>
      <c r="P519" s="20"/>
      <c r="S519" s="22"/>
      <c r="U519" s="20"/>
      <c r="V519" s="20"/>
      <c r="AB519" s="20"/>
      <c r="AG519" s="23"/>
      <c r="AL519" s="22"/>
      <c r="AQ519" s="22"/>
      <c r="AT519" s="23"/>
      <c r="AV519" s="23"/>
    </row>
    <row r="520" ht="15.75" customHeight="1">
      <c r="G520" s="20"/>
      <c r="H520" s="21"/>
      <c r="N520" s="22"/>
      <c r="P520" s="20"/>
      <c r="S520" s="22"/>
      <c r="U520" s="20"/>
      <c r="V520" s="20"/>
      <c r="AB520" s="20"/>
      <c r="AG520" s="23"/>
      <c r="AL520" s="22"/>
      <c r="AQ520" s="22"/>
      <c r="AT520" s="23"/>
      <c r="AV520" s="23"/>
    </row>
    <row r="521" ht="15.75" customHeight="1">
      <c r="G521" s="20"/>
      <c r="H521" s="21"/>
      <c r="N521" s="22"/>
      <c r="P521" s="20"/>
      <c r="S521" s="22"/>
      <c r="U521" s="20"/>
      <c r="V521" s="20"/>
      <c r="AB521" s="20"/>
      <c r="AG521" s="23"/>
      <c r="AL521" s="22"/>
      <c r="AQ521" s="22"/>
      <c r="AT521" s="23"/>
      <c r="AV521" s="23"/>
    </row>
    <row r="522" ht="15.75" customHeight="1">
      <c r="G522" s="20"/>
      <c r="H522" s="21"/>
      <c r="N522" s="22"/>
      <c r="P522" s="20"/>
      <c r="S522" s="22"/>
      <c r="U522" s="20"/>
      <c r="V522" s="20"/>
      <c r="AB522" s="20"/>
      <c r="AG522" s="23"/>
      <c r="AL522" s="22"/>
      <c r="AQ522" s="22"/>
      <c r="AT522" s="23"/>
      <c r="AV522" s="23"/>
    </row>
    <row r="523" ht="15.75" customHeight="1">
      <c r="G523" s="20"/>
      <c r="H523" s="21"/>
      <c r="N523" s="22"/>
      <c r="P523" s="20"/>
      <c r="S523" s="22"/>
      <c r="U523" s="20"/>
      <c r="V523" s="20"/>
      <c r="AB523" s="20"/>
      <c r="AG523" s="23"/>
      <c r="AL523" s="22"/>
      <c r="AQ523" s="22"/>
      <c r="AT523" s="23"/>
      <c r="AV523" s="23"/>
    </row>
    <row r="524" ht="15.75" customHeight="1">
      <c r="G524" s="20"/>
      <c r="H524" s="21"/>
      <c r="N524" s="22"/>
      <c r="P524" s="20"/>
      <c r="S524" s="22"/>
      <c r="U524" s="20"/>
      <c r="V524" s="20"/>
      <c r="AB524" s="20"/>
      <c r="AG524" s="23"/>
      <c r="AL524" s="22"/>
      <c r="AQ524" s="22"/>
      <c r="AT524" s="23"/>
      <c r="AV524" s="23"/>
    </row>
    <row r="525" ht="15.75" customHeight="1">
      <c r="G525" s="20"/>
      <c r="H525" s="21"/>
      <c r="N525" s="22"/>
      <c r="P525" s="20"/>
      <c r="S525" s="22"/>
      <c r="U525" s="20"/>
      <c r="V525" s="20"/>
      <c r="AB525" s="20"/>
      <c r="AG525" s="23"/>
      <c r="AL525" s="22"/>
      <c r="AQ525" s="22"/>
      <c r="AT525" s="23"/>
      <c r="AV525" s="23"/>
    </row>
    <row r="526" ht="15.75" customHeight="1">
      <c r="G526" s="20"/>
      <c r="H526" s="21"/>
      <c r="N526" s="22"/>
      <c r="P526" s="20"/>
      <c r="S526" s="22"/>
      <c r="U526" s="20"/>
      <c r="V526" s="20"/>
      <c r="AB526" s="20"/>
      <c r="AG526" s="23"/>
      <c r="AL526" s="22"/>
      <c r="AQ526" s="22"/>
      <c r="AT526" s="23"/>
      <c r="AV526" s="23"/>
    </row>
    <row r="527" ht="15.75" customHeight="1">
      <c r="G527" s="20"/>
      <c r="H527" s="21"/>
      <c r="N527" s="22"/>
      <c r="P527" s="20"/>
      <c r="S527" s="22"/>
      <c r="U527" s="20"/>
      <c r="V527" s="20"/>
      <c r="AB527" s="20"/>
      <c r="AG527" s="23"/>
      <c r="AL527" s="22"/>
      <c r="AQ527" s="22"/>
      <c r="AT527" s="23"/>
      <c r="AV527" s="23"/>
    </row>
    <row r="528" ht="15.75" customHeight="1">
      <c r="G528" s="20"/>
      <c r="H528" s="21"/>
      <c r="N528" s="22"/>
      <c r="P528" s="20"/>
      <c r="S528" s="22"/>
      <c r="U528" s="20"/>
      <c r="V528" s="20"/>
      <c r="AB528" s="20"/>
      <c r="AG528" s="23"/>
      <c r="AL528" s="22"/>
      <c r="AQ528" s="22"/>
      <c r="AT528" s="23"/>
      <c r="AV528" s="23"/>
    </row>
    <row r="529" ht="15.75" customHeight="1">
      <c r="G529" s="20"/>
      <c r="H529" s="21"/>
      <c r="N529" s="22"/>
      <c r="P529" s="20"/>
      <c r="S529" s="22"/>
      <c r="U529" s="20"/>
      <c r="V529" s="20"/>
      <c r="AB529" s="20"/>
      <c r="AG529" s="23"/>
      <c r="AL529" s="22"/>
      <c r="AQ529" s="22"/>
      <c r="AT529" s="23"/>
      <c r="AV529" s="23"/>
    </row>
    <row r="530" ht="15.75" customHeight="1">
      <c r="G530" s="20"/>
      <c r="H530" s="21"/>
      <c r="N530" s="22"/>
      <c r="P530" s="20"/>
      <c r="S530" s="22"/>
      <c r="U530" s="20"/>
      <c r="V530" s="20"/>
      <c r="AB530" s="20"/>
      <c r="AG530" s="23"/>
      <c r="AL530" s="22"/>
      <c r="AQ530" s="22"/>
      <c r="AT530" s="23"/>
      <c r="AV530" s="23"/>
    </row>
    <row r="531" ht="15.75" customHeight="1">
      <c r="G531" s="20"/>
      <c r="H531" s="21"/>
      <c r="N531" s="22"/>
      <c r="P531" s="20"/>
      <c r="S531" s="22"/>
      <c r="U531" s="20"/>
      <c r="V531" s="20"/>
      <c r="AB531" s="20"/>
      <c r="AG531" s="23"/>
      <c r="AL531" s="22"/>
      <c r="AQ531" s="22"/>
      <c r="AT531" s="23"/>
      <c r="AV531" s="23"/>
    </row>
    <row r="532" ht="15.75" customHeight="1">
      <c r="G532" s="20"/>
      <c r="H532" s="21"/>
      <c r="N532" s="22"/>
      <c r="P532" s="20"/>
      <c r="S532" s="22"/>
      <c r="U532" s="20"/>
      <c r="V532" s="20"/>
      <c r="AB532" s="20"/>
      <c r="AG532" s="23"/>
      <c r="AL532" s="22"/>
      <c r="AQ532" s="22"/>
      <c r="AT532" s="23"/>
      <c r="AV532" s="23"/>
    </row>
    <row r="533" ht="15.75" customHeight="1">
      <c r="G533" s="20"/>
      <c r="H533" s="21"/>
      <c r="N533" s="22"/>
      <c r="P533" s="20"/>
      <c r="S533" s="22"/>
      <c r="U533" s="20"/>
      <c r="V533" s="20"/>
      <c r="AB533" s="20"/>
      <c r="AG533" s="23"/>
      <c r="AL533" s="22"/>
      <c r="AQ533" s="22"/>
      <c r="AT533" s="23"/>
      <c r="AV533" s="23"/>
    </row>
    <row r="534" ht="15.75" customHeight="1">
      <c r="G534" s="20"/>
      <c r="H534" s="21"/>
      <c r="N534" s="22"/>
      <c r="P534" s="20"/>
      <c r="S534" s="22"/>
      <c r="U534" s="20"/>
      <c r="V534" s="20"/>
      <c r="AB534" s="20"/>
      <c r="AG534" s="23"/>
      <c r="AL534" s="22"/>
      <c r="AQ534" s="22"/>
      <c r="AT534" s="23"/>
      <c r="AV534" s="23"/>
    </row>
    <row r="535" ht="15.75" customHeight="1">
      <c r="G535" s="20"/>
      <c r="H535" s="21"/>
      <c r="N535" s="22"/>
      <c r="P535" s="20"/>
      <c r="S535" s="22"/>
      <c r="U535" s="20"/>
      <c r="V535" s="20"/>
      <c r="AB535" s="20"/>
      <c r="AG535" s="23"/>
      <c r="AL535" s="22"/>
      <c r="AQ535" s="22"/>
      <c r="AT535" s="23"/>
      <c r="AV535" s="23"/>
    </row>
    <row r="536" ht="15.75" customHeight="1">
      <c r="G536" s="20"/>
      <c r="H536" s="21"/>
      <c r="N536" s="22"/>
      <c r="P536" s="20"/>
      <c r="S536" s="22"/>
      <c r="U536" s="20"/>
      <c r="V536" s="20"/>
      <c r="AB536" s="20"/>
      <c r="AG536" s="23"/>
      <c r="AL536" s="22"/>
      <c r="AQ536" s="22"/>
      <c r="AT536" s="23"/>
      <c r="AV536" s="23"/>
    </row>
    <row r="537" ht="15.75" customHeight="1">
      <c r="G537" s="20"/>
      <c r="H537" s="21"/>
      <c r="N537" s="22"/>
      <c r="P537" s="20"/>
      <c r="S537" s="22"/>
      <c r="U537" s="20"/>
      <c r="V537" s="20"/>
      <c r="AB537" s="20"/>
      <c r="AG537" s="23"/>
      <c r="AL537" s="22"/>
      <c r="AQ537" s="22"/>
      <c r="AT537" s="23"/>
      <c r="AV537" s="23"/>
    </row>
    <row r="538" ht="15.75" customHeight="1">
      <c r="G538" s="20"/>
      <c r="H538" s="21"/>
      <c r="N538" s="22"/>
      <c r="P538" s="20"/>
      <c r="S538" s="22"/>
      <c r="U538" s="20"/>
      <c r="V538" s="20"/>
      <c r="AB538" s="20"/>
      <c r="AG538" s="23"/>
      <c r="AL538" s="22"/>
      <c r="AQ538" s="22"/>
      <c r="AT538" s="23"/>
      <c r="AV538" s="23"/>
    </row>
    <row r="539" ht="15.75" customHeight="1">
      <c r="G539" s="20"/>
      <c r="H539" s="21"/>
      <c r="N539" s="22"/>
      <c r="P539" s="20"/>
      <c r="S539" s="22"/>
      <c r="U539" s="20"/>
      <c r="V539" s="20"/>
      <c r="AB539" s="20"/>
      <c r="AG539" s="23"/>
      <c r="AL539" s="22"/>
      <c r="AQ539" s="22"/>
      <c r="AT539" s="23"/>
      <c r="AV539" s="23"/>
    </row>
    <row r="540" ht="15.75" customHeight="1">
      <c r="G540" s="20"/>
      <c r="H540" s="21"/>
      <c r="N540" s="22"/>
      <c r="P540" s="20"/>
      <c r="S540" s="22"/>
      <c r="U540" s="20"/>
      <c r="V540" s="20"/>
      <c r="AB540" s="20"/>
      <c r="AG540" s="23"/>
      <c r="AL540" s="22"/>
      <c r="AQ540" s="22"/>
      <c r="AT540" s="23"/>
      <c r="AV540" s="23"/>
    </row>
    <row r="541" ht="15.75" customHeight="1">
      <c r="G541" s="20"/>
      <c r="H541" s="21"/>
      <c r="N541" s="22"/>
      <c r="P541" s="20"/>
      <c r="S541" s="22"/>
      <c r="U541" s="20"/>
      <c r="V541" s="20"/>
      <c r="AB541" s="20"/>
      <c r="AG541" s="23"/>
      <c r="AL541" s="22"/>
      <c r="AQ541" s="22"/>
      <c r="AT541" s="23"/>
      <c r="AV541" s="23"/>
    </row>
    <row r="542" ht="15.75" customHeight="1">
      <c r="G542" s="20"/>
      <c r="H542" s="21"/>
      <c r="N542" s="22"/>
      <c r="P542" s="20"/>
      <c r="S542" s="22"/>
      <c r="U542" s="20"/>
      <c r="V542" s="20"/>
      <c r="AB542" s="20"/>
      <c r="AG542" s="23"/>
      <c r="AL542" s="22"/>
      <c r="AQ542" s="22"/>
      <c r="AT542" s="23"/>
      <c r="AV542" s="23"/>
    </row>
    <row r="543" ht="15.75" customHeight="1">
      <c r="G543" s="20"/>
      <c r="H543" s="21"/>
      <c r="N543" s="22"/>
      <c r="P543" s="20"/>
      <c r="S543" s="22"/>
      <c r="U543" s="20"/>
      <c r="V543" s="20"/>
      <c r="AB543" s="20"/>
      <c r="AG543" s="23"/>
      <c r="AL543" s="22"/>
      <c r="AQ543" s="22"/>
      <c r="AT543" s="23"/>
      <c r="AV543" s="23"/>
    </row>
    <row r="544" ht="15.75" customHeight="1">
      <c r="G544" s="20"/>
      <c r="H544" s="21"/>
      <c r="N544" s="22"/>
      <c r="P544" s="20"/>
      <c r="S544" s="22"/>
      <c r="U544" s="20"/>
      <c r="V544" s="20"/>
      <c r="AB544" s="20"/>
      <c r="AG544" s="23"/>
      <c r="AL544" s="22"/>
      <c r="AQ544" s="22"/>
      <c r="AT544" s="23"/>
      <c r="AV544" s="23"/>
    </row>
    <row r="545" ht="15.75" customHeight="1">
      <c r="G545" s="20"/>
      <c r="H545" s="21"/>
      <c r="N545" s="22"/>
      <c r="P545" s="20"/>
      <c r="S545" s="22"/>
      <c r="U545" s="20"/>
      <c r="V545" s="20"/>
      <c r="AB545" s="20"/>
      <c r="AG545" s="23"/>
      <c r="AL545" s="22"/>
      <c r="AQ545" s="22"/>
      <c r="AT545" s="23"/>
      <c r="AV545" s="23"/>
    </row>
    <row r="546" ht="15.75" customHeight="1">
      <c r="G546" s="20"/>
      <c r="H546" s="21"/>
      <c r="N546" s="22"/>
      <c r="P546" s="20"/>
      <c r="S546" s="22"/>
      <c r="U546" s="20"/>
      <c r="V546" s="20"/>
      <c r="AB546" s="20"/>
      <c r="AG546" s="23"/>
      <c r="AL546" s="22"/>
      <c r="AQ546" s="22"/>
      <c r="AT546" s="23"/>
      <c r="AV546" s="23"/>
    </row>
    <row r="547" ht="15.75" customHeight="1">
      <c r="G547" s="20"/>
      <c r="H547" s="21"/>
      <c r="N547" s="22"/>
      <c r="P547" s="20"/>
      <c r="S547" s="22"/>
      <c r="U547" s="20"/>
      <c r="V547" s="20"/>
      <c r="AB547" s="20"/>
      <c r="AG547" s="23"/>
      <c r="AL547" s="22"/>
      <c r="AQ547" s="22"/>
      <c r="AT547" s="23"/>
      <c r="AV547" s="23"/>
    </row>
    <row r="548" ht="15.75" customHeight="1">
      <c r="G548" s="20"/>
      <c r="H548" s="21"/>
      <c r="N548" s="22"/>
      <c r="P548" s="20"/>
      <c r="S548" s="22"/>
      <c r="U548" s="20"/>
      <c r="V548" s="20"/>
      <c r="AB548" s="20"/>
      <c r="AG548" s="23"/>
      <c r="AL548" s="22"/>
      <c r="AQ548" s="22"/>
      <c r="AT548" s="23"/>
      <c r="AV548" s="23"/>
    </row>
    <row r="549" ht="15.75" customHeight="1">
      <c r="G549" s="20"/>
      <c r="H549" s="21"/>
      <c r="N549" s="22"/>
      <c r="P549" s="20"/>
      <c r="S549" s="22"/>
      <c r="U549" s="20"/>
      <c r="V549" s="20"/>
      <c r="AB549" s="20"/>
      <c r="AG549" s="23"/>
      <c r="AL549" s="22"/>
      <c r="AQ549" s="22"/>
      <c r="AT549" s="23"/>
      <c r="AV549" s="23"/>
    </row>
    <row r="550" ht="15.75" customHeight="1">
      <c r="G550" s="20"/>
      <c r="H550" s="21"/>
      <c r="N550" s="22"/>
      <c r="P550" s="20"/>
      <c r="S550" s="22"/>
      <c r="U550" s="20"/>
      <c r="V550" s="20"/>
      <c r="AB550" s="20"/>
      <c r="AG550" s="23"/>
      <c r="AL550" s="22"/>
      <c r="AQ550" s="22"/>
      <c r="AT550" s="23"/>
      <c r="AV550" s="23"/>
    </row>
    <row r="551" ht="15.75" customHeight="1">
      <c r="G551" s="20"/>
      <c r="H551" s="21"/>
      <c r="N551" s="22"/>
      <c r="P551" s="20"/>
      <c r="S551" s="22"/>
      <c r="U551" s="20"/>
      <c r="V551" s="20"/>
      <c r="AB551" s="20"/>
      <c r="AG551" s="23"/>
      <c r="AL551" s="22"/>
      <c r="AQ551" s="22"/>
      <c r="AT551" s="23"/>
      <c r="AV551" s="23"/>
    </row>
    <row r="552" ht="15.75" customHeight="1">
      <c r="G552" s="20"/>
      <c r="H552" s="21"/>
      <c r="N552" s="22"/>
      <c r="P552" s="20"/>
      <c r="S552" s="22"/>
      <c r="U552" s="20"/>
      <c r="V552" s="20"/>
      <c r="AB552" s="20"/>
      <c r="AG552" s="23"/>
      <c r="AL552" s="22"/>
      <c r="AQ552" s="22"/>
      <c r="AT552" s="23"/>
      <c r="AV552" s="23"/>
    </row>
    <row r="553" ht="15.75" customHeight="1">
      <c r="G553" s="20"/>
      <c r="H553" s="21"/>
      <c r="N553" s="22"/>
      <c r="P553" s="20"/>
      <c r="S553" s="22"/>
      <c r="U553" s="20"/>
      <c r="V553" s="20"/>
      <c r="AB553" s="20"/>
      <c r="AG553" s="23"/>
      <c r="AL553" s="22"/>
      <c r="AQ553" s="22"/>
      <c r="AT553" s="23"/>
      <c r="AV553" s="23"/>
    </row>
    <row r="554" ht="15.75" customHeight="1">
      <c r="G554" s="20"/>
      <c r="H554" s="21"/>
      <c r="N554" s="22"/>
      <c r="P554" s="20"/>
      <c r="S554" s="22"/>
      <c r="U554" s="20"/>
      <c r="V554" s="20"/>
      <c r="AB554" s="20"/>
      <c r="AG554" s="23"/>
      <c r="AL554" s="22"/>
      <c r="AQ554" s="22"/>
      <c r="AT554" s="23"/>
      <c r="AV554" s="23"/>
    </row>
    <row r="555" ht="15.75" customHeight="1">
      <c r="G555" s="20"/>
      <c r="H555" s="21"/>
      <c r="N555" s="22"/>
      <c r="P555" s="20"/>
      <c r="S555" s="22"/>
      <c r="U555" s="20"/>
      <c r="V555" s="20"/>
      <c r="AB555" s="20"/>
      <c r="AG555" s="23"/>
      <c r="AL555" s="22"/>
      <c r="AQ555" s="22"/>
      <c r="AT555" s="23"/>
      <c r="AV555" s="23"/>
    </row>
    <row r="556" ht="15.75" customHeight="1">
      <c r="G556" s="20"/>
      <c r="H556" s="21"/>
      <c r="N556" s="22"/>
      <c r="P556" s="20"/>
      <c r="S556" s="22"/>
      <c r="U556" s="20"/>
      <c r="V556" s="20"/>
      <c r="AB556" s="20"/>
      <c r="AG556" s="23"/>
      <c r="AL556" s="22"/>
      <c r="AQ556" s="22"/>
      <c r="AT556" s="23"/>
      <c r="AV556" s="23"/>
    </row>
    <row r="557" ht="15.75" customHeight="1">
      <c r="G557" s="20"/>
      <c r="H557" s="21"/>
      <c r="N557" s="22"/>
      <c r="P557" s="20"/>
      <c r="S557" s="22"/>
      <c r="U557" s="20"/>
      <c r="V557" s="20"/>
      <c r="AB557" s="20"/>
      <c r="AG557" s="23"/>
      <c r="AL557" s="22"/>
      <c r="AQ557" s="22"/>
      <c r="AT557" s="23"/>
      <c r="AV557" s="23"/>
    </row>
    <row r="558" ht="15.75" customHeight="1">
      <c r="G558" s="20"/>
      <c r="H558" s="21"/>
      <c r="N558" s="22"/>
      <c r="P558" s="20"/>
      <c r="S558" s="22"/>
      <c r="U558" s="20"/>
      <c r="V558" s="20"/>
      <c r="AB558" s="20"/>
      <c r="AG558" s="23"/>
      <c r="AL558" s="22"/>
      <c r="AQ558" s="22"/>
      <c r="AT558" s="23"/>
      <c r="AV558" s="23"/>
    </row>
    <row r="559" ht="15.75" customHeight="1">
      <c r="G559" s="20"/>
      <c r="H559" s="21"/>
      <c r="N559" s="22"/>
      <c r="P559" s="20"/>
      <c r="S559" s="22"/>
      <c r="U559" s="20"/>
      <c r="V559" s="20"/>
      <c r="AB559" s="20"/>
      <c r="AG559" s="23"/>
      <c r="AL559" s="22"/>
      <c r="AQ559" s="22"/>
      <c r="AT559" s="23"/>
      <c r="AV559" s="23"/>
    </row>
    <row r="560" ht="15.75" customHeight="1">
      <c r="G560" s="20"/>
      <c r="H560" s="21"/>
      <c r="N560" s="22"/>
      <c r="P560" s="20"/>
      <c r="S560" s="22"/>
      <c r="U560" s="20"/>
      <c r="V560" s="20"/>
      <c r="AB560" s="20"/>
      <c r="AG560" s="23"/>
      <c r="AL560" s="22"/>
      <c r="AQ560" s="22"/>
      <c r="AT560" s="23"/>
      <c r="AV560" s="23"/>
    </row>
    <row r="561" ht="15.75" customHeight="1">
      <c r="G561" s="20"/>
      <c r="H561" s="21"/>
      <c r="N561" s="22"/>
      <c r="P561" s="20"/>
      <c r="S561" s="22"/>
      <c r="U561" s="20"/>
      <c r="V561" s="20"/>
      <c r="AB561" s="20"/>
      <c r="AG561" s="23"/>
      <c r="AL561" s="22"/>
      <c r="AQ561" s="22"/>
      <c r="AT561" s="23"/>
      <c r="AV561" s="23"/>
    </row>
    <row r="562" ht="15.75" customHeight="1">
      <c r="G562" s="20"/>
      <c r="H562" s="21"/>
      <c r="N562" s="22"/>
      <c r="P562" s="20"/>
      <c r="S562" s="22"/>
      <c r="U562" s="20"/>
      <c r="V562" s="20"/>
      <c r="AB562" s="20"/>
      <c r="AG562" s="23"/>
      <c r="AL562" s="22"/>
      <c r="AQ562" s="22"/>
      <c r="AT562" s="23"/>
      <c r="AV562" s="23"/>
    </row>
    <row r="563" ht="15.75" customHeight="1">
      <c r="G563" s="20"/>
      <c r="H563" s="21"/>
      <c r="N563" s="22"/>
      <c r="P563" s="20"/>
      <c r="S563" s="22"/>
      <c r="U563" s="20"/>
      <c r="V563" s="20"/>
      <c r="AB563" s="20"/>
      <c r="AG563" s="23"/>
      <c r="AL563" s="22"/>
      <c r="AQ563" s="22"/>
      <c r="AT563" s="23"/>
      <c r="AV563" s="23"/>
    </row>
    <row r="564" ht="15.75" customHeight="1">
      <c r="G564" s="20"/>
      <c r="H564" s="21"/>
      <c r="N564" s="22"/>
      <c r="P564" s="20"/>
      <c r="S564" s="22"/>
      <c r="U564" s="20"/>
      <c r="V564" s="20"/>
      <c r="AB564" s="20"/>
      <c r="AG564" s="23"/>
      <c r="AL564" s="22"/>
      <c r="AQ564" s="22"/>
      <c r="AT564" s="23"/>
      <c r="AV564" s="23"/>
    </row>
    <row r="565" ht="15.75" customHeight="1">
      <c r="G565" s="20"/>
      <c r="H565" s="21"/>
      <c r="N565" s="22"/>
      <c r="P565" s="20"/>
      <c r="S565" s="22"/>
      <c r="U565" s="20"/>
      <c r="V565" s="20"/>
      <c r="AB565" s="20"/>
      <c r="AG565" s="23"/>
      <c r="AL565" s="22"/>
      <c r="AQ565" s="22"/>
      <c r="AT565" s="23"/>
      <c r="AV565" s="23"/>
    </row>
    <row r="566" ht="15.75" customHeight="1">
      <c r="G566" s="20"/>
      <c r="H566" s="21"/>
      <c r="N566" s="22"/>
      <c r="P566" s="20"/>
      <c r="S566" s="22"/>
      <c r="U566" s="20"/>
      <c r="V566" s="20"/>
      <c r="AB566" s="20"/>
      <c r="AG566" s="23"/>
      <c r="AL566" s="22"/>
      <c r="AQ566" s="22"/>
      <c r="AT566" s="23"/>
      <c r="AV566" s="23"/>
    </row>
    <row r="567" ht="15.75" customHeight="1">
      <c r="G567" s="20"/>
      <c r="H567" s="21"/>
      <c r="N567" s="22"/>
      <c r="P567" s="20"/>
      <c r="S567" s="22"/>
      <c r="U567" s="20"/>
      <c r="V567" s="20"/>
      <c r="AB567" s="20"/>
      <c r="AG567" s="23"/>
      <c r="AL567" s="22"/>
      <c r="AQ567" s="22"/>
      <c r="AT567" s="23"/>
      <c r="AV567" s="23"/>
    </row>
    <row r="568" ht="15.75" customHeight="1">
      <c r="G568" s="20"/>
      <c r="H568" s="21"/>
      <c r="N568" s="22"/>
      <c r="P568" s="20"/>
      <c r="S568" s="22"/>
      <c r="U568" s="20"/>
      <c r="V568" s="20"/>
      <c r="AB568" s="20"/>
      <c r="AG568" s="23"/>
      <c r="AL568" s="22"/>
      <c r="AQ568" s="22"/>
      <c r="AT568" s="23"/>
      <c r="AV568" s="23"/>
    </row>
    <row r="569" ht="15.75" customHeight="1">
      <c r="G569" s="20"/>
      <c r="H569" s="21"/>
      <c r="N569" s="22"/>
      <c r="P569" s="20"/>
      <c r="S569" s="22"/>
      <c r="U569" s="20"/>
      <c r="V569" s="20"/>
      <c r="AB569" s="20"/>
      <c r="AG569" s="23"/>
      <c r="AL569" s="22"/>
      <c r="AQ569" s="22"/>
      <c r="AT569" s="23"/>
      <c r="AV569" s="23"/>
    </row>
    <row r="570" ht="15.75" customHeight="1">
      <c r="G570" s="20"/>
      <c r="H570" s="21"/>
      <c r="N570" s="22"/>
      <c r="P570" s="20"/>
      <c r="S570" s="22"/>
      <c r="U570" s="20"/>
      <c r="V570" s="20"/>
      <c r="AB570" s="20"/>
      <c r="AG570" s="23"/>
      <c r="AL570" s="22"/>
      <c r="AQ570" s="22"/>
      <c r="AT570" s="23"/>
      <c r="AV570" s="23"/>
    </row>
    <row r="571" ht="15.75" customHeight="1">
      <c r="G571" s="20"/>
      <c r="H571" s="21"/>
      <c r="N571" s="22"/>
      <c r="P571" s="20"/>
      <c r="S571" s="22"/>
      <c r="U571" s="20"/>
      <c r="V571" s="20"/>
      <c r="AB571" s="20"/>
      <c r="AG571" s="23"/>
      <c r="AL571" s="22"/>
      <c r="AQ571" s="22"/>
      <c r="AT571" s="23"/>
      <c r="AV571" s="23"/>
    </row>
    <row r="572" ht="15.75" customHeight="1">
      <c r="G572" s="20"/>
      <c r="H572" s="21"/>
      <c r="N572" s="22"/>
      <c r="P572" s="20"/>
      <c r="S572" s="22"/>
      <c r="U572" s="20"/>
      <c r="V572" s="20"/>
      <c r="AB572" s="20"/>
      <c r="AG572" s="23"/>
      <c r="AL572" s="22"/>
      <c r="AQ572" s="22"/>
      <c r="AT572" s="23"/>
      <c r="AV572" s="23"/>
    </row>
    <row r="573" ht="15.75" customHeight="1">
      <c r="G573" s="20"/>
      <c r="H573" s="21"/>
      <c r="N573" s="22"/>
      <c r="P573" s="20"/>
      <c r="S573" s="22"/>
      <c r="U573" s="20"/>
      <c r="V573" s="20"/>
      <c r="AB573" s="20"/>
      <c r="AG573" s="23"/>
      <c r="AL573" s="22"/>
      <c r="AQ573" s="22"/>
      <c r="AT573" s="23"/>
      <c r="AV573" s="23"/>
    </row>
    <row r="574" ht="15.75" customHeight="1">
      <c r="G574" s="20"/>
      <c r="H574" s="21"/>
      <c r="N574" s="22"/>
      <c r="P574" s="20"/>
      <c r="S574" s="22"/>
      <c r="U574" s="20"/>
      <c r="V574" s="20"/>
      <c r="AB574" s="20"/>
      <c r="AG574" s="23"/>
      <c r="AL574" s="22"/>
      <c r="AQ574" s="22"/>
      <c r="AT574" s="23"/>
      <c r="AV574" s="23"/>
    </row>
    <row r="575" ht="15.75" customHeight="1">
      <c r="G575" s="20"/>
      <c r="H575" s="21"/>
      <c r="N575" s="22"/>
      <c r="P575" s="20"/>
      <c r="S575" s="22"/>
      <c r="U575" s="20"/>
      <c r="V575" s="20"/>
      <c r="AB575" s="20"/>
      <c r="AG575" s="23"/>
      <c r="AL575" s="22"/>
      <c r="AQ575" s="22"/>
      <c r="AT575" s="23"/>
      <c r="AV575" s="23"/>
    </row>
    <row r="576" ht="15.75" customHeight="1">
      <c r="G576" s="20"/>
      <c r="H576" s="21"/>
      <c r="N576" s="22"/>
      <c r="P576" s="20"/>
      <c r="S576" s="22"/>
      <c r="U576" s="20"/>
      <c r="V576" s="20"/>
      <c r="AB576" s="20"/>
      <c r="AG576" s="23"/>
      <c r="AL576" s="22"/>
      <c r="AQ576" s="22"/>
      <c r="AT576" s="23"/>
      <c r="AV576" s="23"/>
    </row>
    <row r="577" ht="15.75" customHeight="1">
      <c r="G577" s="20"/>
      <c r="H577" s="21"/>
      <c r="N577" s="22"/>
      <c r="P577" s="20"/>
      <c r="S577" s="22"/>
      <c r="U577" s="20"/>
      <c r="V577" s="20"/>
      <c r="AB577" s="20"/>
      <c r="AG577" s="23"/>
      <c r="AL577" s="22"/>
      <c r="AQ577" s="22"/>
      <c r="AT577" s="23"/>
      <c r="AV577" s="23"/>
    </row>
    <row r="578" ht="15.75" customHeight="1">
      <c r="G578" s="20"/>
      <c r="H578" s="21"/>
      <c r="N578" s="22"/>
      <c r="P578" s="20"/>
      <c r="S578" s="22"/>
      <c r="U578" s="20"/>
      <c r="V578" s="20"/>
      <c r="AB578" s="20"/>
      <c r="AG578" s="23"/>
      <c r="AL578" s="22"/>
      <c r="AQ578" s="22"/>
      <c r="AT578" s="23"/>
      <c r="AV578" s="23"/>
    </row>
    <row r="579" ht="15.75" customHeight="1">
      <c r="G579" s="20"/>
      <c r="H579" s="21"/>
      <c r="N579" s="22"/>
      <c r="P579" s="20"/>
      <c r="S579" s="22"/>
      <c r="U579" s="20"/>
      <c r="V579" s="20"/>
      <c r="AB579" s="20"/>
      <c r="AG579" s="23"/>
      <c r="AL579" s="22"/>
      <c r="AQ579" s="22"/>
      <c r="AT579" s="23"/>
      <c r="AV579" s="23"/>
    </row>
    <row r="580" ht="15.75" customHeight="1">
      <c r="G580" s="20"/>
      <c r="H580" s="21"/>
      <c r="N580" s="22"/>
      <c r="P580" s="20"/>
      <c r="S580" s="22"/>
      <c r="U580" s="20"/>
      <c r="V580" s="20"/>
      <c r="AB580" s="20"/>
      <c r="AG580" s="23"/>
      <c r="AL580" s="22"/>
      <c r="AQ580" s="22"/>
      <c r="AT580" s="23"/>
      <c r="AV580" s="23"/>
    </row>
    <row r="581" ht="15.75" customHeight="1">
      <c r="G581" s="20"/>
      <c r="H581" s="21"/>
      <c r="N581" s="22"/>
      <c r="P581" s="20"/>
      <c r="S581" s="22"/>
      <c r="U581" s="20"/>
      <c r="V581" s="20"/>
      <c r="AB581" s="20"/>
      <c r="AG581" s="23"/>
      <c r="AL581" s="22"/>
      <c r="AQ581" s="22"/>
      <c r="AT581" s="23"/>
      <c r="AV581" s="23"/>
    </row>
    <row r="582" ht="15.75" customHeight="1">
      <c r="G582" s="20"/>
      <c r="H582" s="21"/>
      <c r="N582" s="22"/>
      <c r="P582" s="20"/>
      <c r="S582" s="22"/>
      <c r="U582" s="20"/>
      <c r="V582" s="20"/>
      <c r="AB582" s="20"/>
      <c r="AG582" s="23"/>
      <c r="AL582" s="22"/>
      <c r="AQ582" s="22"/>
      <c r="AT582" s="23"/>
      <c r="AV582" s="23"/>
    </row>
    <row r="583" ht="15.75" customHeight="1">
      <c r="G583" s="20"/>
      <c r="H583" s="21"/>
      <c r="N583" s="22"/>
      <c r="P583" s="20"/>
      <c r="S583" s="22"/>
      <c r="U583" s="20"/>
      <c r="V583" s="20"/>
      <c r="AB583" s="20"/>
      <c r="AG583" s="23"/>
      <c r="AL583" s="22"/>
      <c r="AQ583" s="22"/>
      <c r="AT583" s="23"/>
      <c r="AV583" s="23"/>
    </row>
    <row r="584" ht="15.75" customHeight="1">
      <c r="G584" s="20"/>
      <c r="H584" s="21"/>
      <c r="N584" s="22"/>
      <c r="P584" s="20"/>
      <c r="S584" s="22"/>
      <c r="U584" s="20"/>
      <c r="V584" s="20"/>
      <c r="AB584" s="20"/>
      <c r="AG584" s="23"/>
      <c r="AL584" s="22"/>
      <c r="AQ584" s="22"/>
      <c r="AT584" s="23"/>
      <c r="AV584" s="23"/>
    </row>
    <row r="585" ht="15.75" customHeight="1">
      <c r="G585" s="20"/>
      <c r="H585" s="21"/>
      <c r="N585" s="22"/>
      <c r="P585" s="20"/>
      <c r="S585" s="22"/>
      <c r="U585" s="20"/>
      <c r="V585" s="20"/>
      <c r="AB585" s="20"/>
      <c r="AG585" s="23"/>
      <c r="AL585" s="22"/>
      <c r="AQ585" s="22"/>
      <c r="AT585" s="23"/>
      <c r="AV585" s="23"/>
    </row>
    <row r="586" ht="15.75" customHeight="1">
      <c r="G586" s="20"/>
      <c r="H586" s="21"/>
      <c r="N586" s="22"/>
      <c r="P586" s="20"/>
      <c r="S586" s="22"/>
      <c r="U586" s="20"/>
      <c r="V586" s="20"/>
      <c r="AB586" s="20"/>
      <c r="AG586" s="23"/>
      <c r="AL586" s="22"/>
      <c r="AQ586" s="22"/>
      <c r="AT586" s="23"/>
      <c r="AV586" s="23"/>
    </row>
    <row r="587" ht="15.75" customHeight="1">
      <c r="G587" s="20"/>
      <c r="H587" s="21"/>
      <c r="N587" s="22"/>
      <c r="P587" s="20"/>
      <c r="S587" s="22"/>
      <c r="U587" s="20"/>
      <c r="V587" s="20"/>
      <c r="AB587" s="20"/>
      <c r="AG587" s="23"/>
      <c r="AL587" s="22"/>
      <c r="AQ587" s="22"/>
      <c r="AT587" s="23"/>
      <c r="AV587" s="23"/>
    </row>
    <row r="588" ht="15.75" customHeight="1">
      <c r="G588" s="20"/>
      <c r="H588" s="21"/>
      <c r="N588" s="22"/>
      <c r="P588" s="20"/>
      <c r="S588" s="22"/>
      <c r="U588" s="20"/>
      <c r="V588" s="20"/>
      <c r="AB588" s="20"/>
      <c r="AG588" s="23"/>
      <c r="AL588" s="22"/>
      <c r="AQ588" s="22"/>
      <c r="AT588" s="23"/>
      <c r="AV588" s="23"/>
    </row>
    <row r="589" ht="15.75" customHeight="1">
      <c r="G589" s="20"/>
      <c r="H589" s="21"/>
      <c r="N589" s="22"/>
      <c r="P589" s="20"/>
      <c r="S589" s="22"/>
      <c r="U589" s="20"/>
      <c r="V589" s="20"/>
      <c r="AB589" s="20"/>
      <c r="AG589" s="23"/>
      <c r="AL589" s="22"/>
      <c r="AQ589" s="22"/>
      <c r="AT589" s="23"/>
      <c r="AV589" s="23"/>
    </row>
    <row r="590" ht="15.75" customHeight="1">
      <c r="G590" s="20"/>
      <c r="H590" s="21"/>
      <c r="N590" s="22"/>
      <c r="P590" s="20"/>
      <c r="S590" s="22"/>
      <c r="U590" s="20"/>
      <c r="V590" s="20"/>
      <c r="AB590" s="20"/>
      <c r="AG590" s="23"/>
      <c r="AL590" s="22"/>
      <c r="AQ590" s="22"/>
      <c r="AT590" s="23"/>
      <c r="AV590" s="23"/>
    </row>
    <row r="591" ht="15.75" customHeight="1">
      <c r="G591" s="20"/>
      <c r="H591" s="21"/>
      <c r="N591" s="22"/>
      <c r="P591" s="20"/>
      <c r="S591" s="22"/>
      <c r="U591" s="20"/>
      <c r="V591" s="20"/>
      <c r="AB591" s="20"/>
      <c r="AG591" s="23"/>
      <c r="AL591" s="22"/>
      <c r="AQ591" s="22"/>
      <c r="AT591" s="23"/>
      <c r="AV591" s="23"/>
    </row>
    <row r="592" ht="15.75" customHeight="1">
      <c r="G592" s="20"/>
      <c r="H592" s="21"/>
      <c r="N592" s="22"/>
      <c r="P592" s="20"/>
      <c r="S592" s="22"/>
      <c r="U592" s="20"/>
      <c r="V592" s="20"/>
      <c r="AB592" s="20"/>
      <c r="AG592" s="23"/>
      <c r="AL592" s="22"/>
      <c r="AQ592" s="22"/>
      <c r="AT592" s="23"/>
      <c r="AV592" s="23"/>
    </row>
    <row r="593" ht="15.75" customHeight="1">
      <c r="G593" s="20"/>
      <c r="H593" s="21"/>
      <c r="N593" s="22"/>
      <c r="P593" s="20"/>
      <c r="S593" s="22"/>
      <c r="U593" s="20"/>
      <c r="V593" s="20"/>
      <c r="AB593" s="20"/>
      <c r="AG593" s="23"/>
      <c r="AL593" s="22"/>
      <c r="AQ593" s="22"/>
      <c r="AT593" s="23"/>
      <c r="AV593" s="23"/>
    </row>
    <row r="594" ht="15.75" customHeight="1">
      <c r="G594" s="20"/>
      <c r="H594" s="21"/>
      <c r="N594" s="22"/>
      <c r="P594" s="20"/>
      <c r="S594" s="22"/>
      <c r="U594" s="20"/>
      <c r="V594" s="20"/>
      <c r="AB594" s="20"/>
      <c r="AG594" s="23"/>
      <c r="AL594" s="22"/>
      <c r="AQ594" s="22"/>
      <c r="AT594" s="23"/>
      <c r="AV594" s="23"/>
    </row>
    <row r="595" ht="15.75" customHeight="1">
      <c r="G595" s="20"/>
      <c r="H595" s="21"/>
      <c r="N595" s="22"/>
      <c r="P595" s="20"/>
      <c r="S595" s="22"/>
      <c r="U595" s="20"/>
      <c r="V595" s="20"/>
      <c r="AB595" s="20"/>
      <c r="AG595" s="23"/>
      <c r="AL595" s="22"/>
      <c r="AQ595" s="22"/>
      <c r="AT595" s="23"/>
      <c r="AV595" s="23"/>
    </row>
    <row r="596" ht="15.75" customHeight="1">
      <c r="G596" s="20"/>
      <c r="H596" s="21"/>
      <c r="N596" s="22"/>
      <c r="P596" s="20"/>
      <c r="S596" s="22"/>
      <c r="U596" s="20"/>
      <c r="V596" s="20"/>
      <c r="AB596" s="20"/>
      <c r="AG596" s="23"/>
      <c r="AL596" s="22"/>
      <c r="AQ596" s="22"/>
      <c r="AT596" s="23"/>
      <c r="AV596" s="23"/>
    </row>
    <row r="597" ht="15.75" customHeight="1">
      <c r="G597" s="20"/>
      <c r="H597" s="21"/>
      <c r="N597" s="22"/>
      <c r="P597" s="20"/>
      <c r="S597" s="22"/>
      <c r="U597" s="20"/>
      <c r="V597" s="20"/>
      <c r="AB597" s="20"/>
      <c r="AG597" s="23"/>
      <c r="AL597" s="22"/>
      <c r="AQ597" s="22"/>
      <c r="AT597" s="23"/>
      <c r="AV597" s="23"/>
    </row>
    <row r="598" ht="15.75" customHeight="1">
      <c r="G598" s="20"/>
      <c r="H598" s="21"/>
      <c r="N598" s="22"/>
      <c r="P598" s="20"/>
      <c r="S598" s="22"/>
      <c r="U598" s="20"/>
      <c r="V598" s="20"/>
      <c r="AB598" s="20"/>
      <c r="AG598" s="23"/>
      <c r="AL598" s="22"/>
      <c r="AQ598" s="22"/>
      <c r="AT598" s="23"/>
      <c r="AV598" s="23"/>
    </row>
    <row r="599" ht="15.75" customHeight="1">
      <c r="G599" s="20"/>
      <c r="H599" s="21"/>
      <c r="N599" s="22"/>
      <c r="P599" s="20"/>
      <c r="S599" s="22"/>
      <c r="U599" s="20"/>
      <c r="V599" s="20"/>
      <c r="AB599" s="20"/>
      <c r="AG599" s="23"/>
      <c r="AL599" s="22"/>
      <c r="AQ599" s="22"/>
      <c r="AT599" s="23"/>
      <c r="AV599" s="23"/>
    </row>
    <row r="600" ht="15.75" customHeight="1">
      <c r="G600" s="20"/>
      <c r="H600" s="21"/>
      <c r="N600" s="22"/>
      <c r="P600" s="20"/>
      <c r="S600" s="22"/>
      <c r="U600" s="20"/>
      <c r="V600" s="20"/>
      <c r="AB600" s="20"/>
      <c r="AG600" s="23"/>
      <c r="AL600" s="22"/>
      <c r="AQ600" s="22"/>
      <c r="AT600" s="23"/>
      <c r="AV600" s="23"/>
    </row>
    <row r="601" ht="15.75" customHeight="1">
      <c r="G601" s="20"/>
      <c r="H601" s="21"/>
      <c r="N601" s="22"/>
      <c r="P601" s="20"/>
      <c r="S601" s="22"/>
      <c r="U601" s="20"/>
      <c r="V601" s="20"/>
      <c r="AB601" s="20"/>
      <c r="AG601" s="23"/>
      <c r="AL601" s="22"/>
      <c r="AQ601" s="22"/>
      <c r="AT601" s="23"/>
      <c r="AV601" s="23"/>
    </row>
    <row r="602" ht="15.75" customHeight="1">
      <c r="G602" s="20"/>
      <c r="H602" s="21"/>
      <c r="N602" s="22"/>
      <c r="P602" s="20"/>
      <c r="S602" s="22"/>
      <c r="U602" s="20"/>
      <c r="V602" s="20"/>
      <c r="AB602" s="20"/>
      <c r="AG602" s="23"/>
      <c r="AL602" s="22"/>
      <c r="AQ602" s="22"/>
      <c r="AT602" s="23"/>
      <c r="AV602" s="23"/>
    </row>
    <row r="603" ht="15.75" customHeight="1">
      <c r="G603" s="20"/>
      <c r="H603" s="21"/>
      <c r="N603" s="22"/>
      <c r="P603" s="20"/>
      <c r="S603" s="22"/>
      <c r="U603" s="20"/>
      <c r="V603" s="20"/>
      <c r="AB603" s="20"/>
      <c r="AG603" s="23"/>
      <c r="AL603" s="22"/>
      <c r="AQ603" s="22"/>
      <c r="AT603" s="23"/>
      <c r="AV603" s="23"/>
    </row>
    <row r="604" ht="15.75" customHeight="1">
      <c r="G604" s="20"/>
      <c r="H604" s="21"/>
      <c r="N604" s="22"/>
      <c r="P604" s="20"/>
      <c r="S604" s="22"/>
      <c r="U604" s="20"/>
      <c r="V604" s="20"/>
      <c r="AB604" s="20"/>
      <c r="AG604" s="23"/>
      <c r="AL604" s="22"/>
      <c r="AQ604" s="22"/>
      <c r="AT604" s="23"/>
      <c r="AV604" s="23"/>
    </row>
    <row r="605" ht="15.75" customHeight="1">
      <c r="G605" s="20"/>
      <c r="H605" s="21"/>
      <c r="N605" s="22"/>
      <c r="P605" s="20"/>
      <c r="S605" s="22"/>
      <c r="U605" s="20"/>
      <c r="V605" s="20"/>
      <c r="AB605" s="20"/>
      <c r="AG605" s="23"/>
      <c r="AL605" s="22"/>
      <c r="AQ605" s="22"/>
      <c r="AT605" s="23"/>
      <c r="AV605" s="23"/>
    </row>
    <row r="606" ht="15.75" customHeight="1">
      <c r="G606" s="20"/>
      <c r="H606" s="21"/>
      <c r="N606" s="22"/>
      <c r="P606" s="20"/>
      <c r="S606" s="22"/>
      <c r="U606" s="20"/>
      <c r="V606" s="20"/>
      <c r="AB606" s="20"/>
      <c r="AG606" s="23"/>
      <c r="AL606" s="22"/>
      <c r="AQ606" s="22"/>
      <c r="AT606" s="23"/>
      <c r="AV606" s="23"/>
    </row>
    <row r="607" ht="15.75" customHeight="1">
      <c r="G607" s="20"/>
      <c r="H607" s="21"/>
      <c r="N607" s="22"/>
      <c r="P607" s="20"/>
      <c r="S607" s="22"/>
      <c r="U607" s="20"/>
      <c r="V607" s="20"/>
      <c r="AB607" s="20"/>
      <c r="AG607" s="23"/>
      <c r="AL607" s="22"/>
      <c r="AQ607" s="22"/>
      <c r="AT607" s="23"/>
      <c r="AV607" s="23"/>
    </row>
    <row r="608" ht="15.75" customHeight="1">
      <c r="G608" s="20"/>
      <c r="H608" s="21"/>
      <c r="N608" s="22"/>
      <c r="P608" s="20"/>
      <c r="S608" s="22"/>
      <c r="U608" s="20"/>
      <c r="V608" s="20"/>
      <c r="AB608" s="20"/>
      <c r="AG608" s="23"/>
      <c r="AL608" s="22"/>
      <c r="AQ608" s="22"/>
      <c r="AT608" s="23"/>
      <c r="AV608" s="23"/>
    </row>
    <row r="609" ht="15.75" customHeight="1">
      <c r="G609" s="20"/>
      <c r="H609" s="21"/>
      <c r="N609" s="22"/>
      <c r="P609" s="20"/>
      <c r="S609" s="22"/>
      <c r="U609" s="20"/>
      <c r="V609" s="20"/>
      <c r="AB609" s="20"/>
      <c r="AG609" s="23"/>
      <c r="AL609" s="22"/>
      <c r="AQ609" s="22"/>
      <c r="AT609" s="23"/>
      <c r="AV609" s="23"/>
    </row>
    <row r="610" ht="15.75" customHeight="1">
      <c r="G610" s="20"/>
      <c r="H610" s="21"/>
      <c r="N610" s="22"/>
      <c r="P610" s="20"/>
      <c r="S610" s="22"/>
      <c r="U610" s="20"/>
      <c r="V610" s="20"/>
      <c r="AB610" s="20"/>
      <c r="AG610" s="23"/>
      <c r="AL610" s="22"/>
      <c r="AQ610" s="22"/>
      <c r="AT610" s="23"/>
      <c r="AV610" s="23"/>
    </row>
    <row r="611" ht="15.75" customHeight="1">
      <c r="G611" s="20"/>
      <c r="H611" s="21"/>
      <c r="N611" s="22"/>
      <c r="P611" s="20"/>
      <c r="S611" s="22"/>
      <c r="U611" s="20"/>
      <c r="V611" s="20"/>
      <c r="AB611" s="20"/>
      <c r="AG611" s="23"/>
      <c r="AL611" s="22"/>
      <c r="AQ611" s="22"/>
      <c r="AT611" s="23"/>
      <c r="AV611" s="23"/>
    </row>
    <row r="612" ht="15.75" customHeight="1">
      <c r="G612" s="20"/>
      <c r="H612" s="21"/>
      <c r="N612" s="22"/>
      <c r="P612" s="20"/>
      <c r="S612" s="22"/>
      <c r="U612" s="20"/>
      <c r="V612" s="20"/>
      <c r="AB612" s="20"/>
      <c r="AG612" s="23"/>
      <c r="AL612" s="22"/>
      <c r="AQ612" s="22"/>
      <c r="AT612" s="23"/>
      <c r="AV612" s="23"/>
    </row>
    <row r="613" ht="15.75" customHeight="1">
      <c r="G613" s="20"/>
      <c r="H613" s="21"/>
      <c r="N613" s="22"/>
      <c r="P613" s="20"/>
      <c r="S613" s="22"/>
      <c r="U613" s="20"/>
      <c r="V613" s="20"/>
      <c r="AB613" s="20"/>
      <c r="AG613" s="23"/>
      <c r="AL613" s="22"/>
      <c r="AQ613" s="22"/>
      <c r="AT613" s="23"/>
      <c r="AV613" s="23"/>
    </row>
    <row r="614" ht="15.75" customHeight="1">
      <c r="G614" s="20"/>
      <c r="H614" s="21"/>
      <c r="N614" s="22"/>
      <c r="P614" s="20"/>
      <c r="S614" s="22"/>
      <c r="U614" s="20"/>
      <c r="V614" s="20"/>
      <c r="AB614" s="20"/>
      <c r="AG614" s="23"/>
      <c r="AL614" s="22"/>
      <c r="AQ614" s="22"/>
      <c r="AT614" s="23"/>
      <c r="AV614" s="23"/>
    </row>
    <row r="615" ht="15.75" customHeight="1">
      <c r="G615" s="20"/>
      <c r="H615" s="21"/>
      <c r="N615" s="22"/>
      <c r="P615" s="20"/>
      <c r="S615" s="22"/>
      <c r="U615" s="20"/>
      <c r="V615" s="20"/>
      <c r="AB615" s="20"/>
      <c r="AG615" s="23"/>
      <c r="AL615" s="22"/>
      <c r="AQ615" s="22"/>
      <c r="AT615" s="23"/>
      <c r="AV615" s="23"/>
    </row>
    <row r="616" ht="15.75" customHeight="1">
      <c r="G616" s="20"/>
      <c r="H616" s="21"/>
      <c r="N616" s="22"/>
      <c r="P616" s="20"/>
      <c r="S616" s="22"/>
      <c r="U616" s="20"/>
      <c r="V616" s="20"/>
      <c r="AB616" s="20"/>
      <c r="AG616" s="23"/>
      <c r="AL616" s="22"/>
      <c r="AQ616" s="22"/>
      <c r="AT616" s="23"/>
      <c r="AV616" s="23"/>
    </row>
    <row r="617" ht="15.75" customHeight="1">
      <c r="G617" s="20"/>
      <c r="H617" s="21"/>
      <c r="N617" s="22"/>
      <c r="P617" s="20"/>
      <c r="S617" s="22"/>
      <c r="U617" s="20"/>
      <c r="V617" s="20"/>
      <c r="AB617" s="20"/>
      <c r="AG617" s="23"/>
      <c r="AL617" s="22"/>
      <c r="AQ617" s="22"/>
      <c r="AT617" s="23"/>
      <c r="AV617" s="23"/>
    </row>
    <row r="618" ht="15.75" customHeight="1">
      <c r="G618" s="20"/>
      <c r="H618" s="21"/>
      <c r="N618" s="22"/>
      <c r="P618" s="20"/>
      <c r="S618" s="22"/>
      <c r="U618" s="20"/>
      <c r="V618" s="20"/>
      <c r="AB618" s="20"/>
      <c r="AG618" s="23"/>
      <c r="AL618" s="22"/>
      <c r="AQ618" s="22"/>
      <c r="AT618" s="23"/>
      <c r="AV618" s="23"/>
    </row>
    <row r="619" ht="15.75" customHeight="1">
      <c r="G619" s="20"/>
      <c r="H619" s="21"/>
      <c r="N619" s="22"/>
      <c r="P619" s="20"/>
      <c r="S619" s="22"/>
      <c r="U619" s="20"/>
      <c r="V619" s="20"/>
      <c r="AB619" s="20"/>
      <c r="AG619" s="23"/>
      <c r="AL619" s="22"/>
      <c r="AQ619" s="22"/>
      <c r="AT619" s="23"/>
      <c r="AV619" s="23"/>
    </row>
    <row r="620" ht="15.75" customHeight="1">
      <c r="G620" s="20"/>
      <c r="H620" s="21"/>
      <c r="N620" s="22"/>
      <c r="P620" s="20"/>
      <c r="S620" s="22"/>
      <c r="U620" s="20"/>
      <c r="V620" s="20"/>
      <c r="AB620" s="20"/>
      <c r="AG620" s="23"/>
      <c r="AL620" s="22"/>
      <c r="AQ620" s="22"/>
      <c r="AT620" s="23"/>
      <c r="AV620" s="23"/>
    </row>
    <row r="621" ht="15.75" customHeight="1">
      <c r="G621" s="20"/>
      <c r="H621" s="21"/>
      <c r="N621" s="22"/>
      <c r="P621" s="20"/>
      <c r="S621" s="22"/>
      <c r="U621" s="20"/>
      <c r="V621" s="20"/>
      <c r="AB621" s="20"/>
      <c r="AG621" s="23"/>
      <c r="AL621" s="22"/>
      <c r="AQ621" s="22"/>
      <c r="AT621" s="23"/>
      <c r="AV621" s="23"/>
    </row>
    <row r="622" ht="15.75" customHeight="1">
      <c r="G622" s="20"/>
      <c r="H622" s="21"/>
      <c r="N622" s="22"/>
      <c r="P622" s="20"/>
      <c r="S622" s="22"/>
      <c r="U622" s="20"/>
      <c r="V622" s="20"/>
      <c r="AB622" s="20"/>
      <c r="AG622" s="23"/>
      <c r="AL622" s="22"/>
      <c r="AQ622" s="22"/>
      <c r="AT622" s="23"/>
      <c r="AV622" s="23"/>
    </row>
    <row r="623" ht="15.75" customHeight="1">
      <c r="G623" s="20"/>
      <c r="H623" s="21"/>
      <c r="N623" s="22"/>
      <c r="P623" s="20"/>
      <c r="S623" s="22"/>
      <c r="U623" s="20"/>
      <c r="V623" s="20"/>
      <c r="AB623" s="20"/>
      <c r="AG623" s="23"/>
      <c r="AL623" s="22"/>
      <c r="AQ623" s="22"/>
      <c r="AT623" s="23"/>
      <c r="AV623" s="23"/>
    </row>
    <row r="624" ht="15.75" customHeight="1">
      <c r="G624" s="20"/>
      <c r="H624" s="21"/>
      <c r="N624" s="22"/>
      <c r="P624" s="20"/>
      <c r="S624" s="22"/>
      <c r="U624" s="20"/>
      <c r="V624" s="20"/>
      <c r="AB624" s="20"/>
      <c r="AG624" s="23"/>
      <c r="AL624" s="22"/>
      <c r="AQ624" s="22"/>
      <c r="AT624" s="23"/>
      <c r="AV624" s="23"/>
    </row>
    <row r="625" ht="15.75" customHeight="1">
      <c r="G625" s="20"/>
      <c r="H625" s="21"/>
      <c r="N625" s="22"/>
      <c r="P625" s="20"/>
      <c r="S625" s="22"/>
      <c r="U625" s="20"/>
      <c r="V625" s="20"/>
      <c r="AB625" s="20"/>
      <c r="AG625" s="23"/>
      <c r="AL625" s="22"/>
      <c r="AQ625" s="22"/>
      <c r="AT625" s="23"/>
      <c r="AV625" s="23"/>
    </row>
    <row r="626" ht="15.75" customHeight="1">
      <c r="G626" s="20"/>
      <c r="H626" s="21"/>
      <c r="N626" s="22"/>
      <c r="P626" s="20"/>
      <c r="S626" s="22"/>
      <c r="U626" s="20"/>
      <c r="V626" s="20"/>
      <c r="AB626" s="20"/>
      <c r="AG626" s="23"/>
      <c r="AL626" s="22"/>
      <c r="AQ626" s="22"/>
      <c r="AT626" s="23"/>
      <c r="AV626" s="23"/>
    </row>
    <row r="627" ht="15.75" customHeight="1">
      <c r="G627" s="20"/>
      <c r="H627" s="21"/>
      <c r="N627" s="22"/>
      <c r="P627" s="20"/>
      <c r="S627" s="22"/>
      <c r="U627" s="20"/>
      <c r="V627" s="20"/>
      <c r="AB627" s="20"/>
      <c r="AG627" s="23"/>
      <c r="AL627" s="22"/>
      <c r="AQ627" s="22"/>
      <c r="AT627" s="23"/>
      <c r="AV627" s="23"/>
    </row>
    <row r="628" ht="15.75" customHeight="1">
      <c r="G628" s="20"/>
      <c r="H628" s="21"/>
      <c r="N628" s="22"/>
      <c r="P628" s="20"/>
      <c r="S628" s="22"/>
      <c r="U628" s="20"/>
      <c r="V628" s="20"/>
      <c r="AB628" s="20"/>
      <c r="AG628" s="23"/>
      <c r="AL628" s="22"/>
      <c r="AQ628" s="22"/>
      <c r="AT628" s="23"/>
      <c r="AV628" s="23"/>
    </row>
    <row r="629" ht="15.75" customHeight="1">
      <c r="G629" s="20"/>
      <c r="H629" s="21"/>
      <c r="N629" s="22"/>
      <c r="P629" s="20"/>
      <c r="S629" s="22"/>
      <c r="U629" s="20"/>
      <c r="V629" s="20"/>
      <c r="AB629" s="20"/>
      <c r="AG629" s="23"/>
      <c r="AL629" s="22"/>
      <c r="AQ629" s="22"/>
      <c r="AT629" s="23"/>
      <c r="AV629" s="23"/>
    </row>
    <row r="630" ht="15.75" customHeight="1">
      <c r="G630" s="20"/>
      <c r="H630" s="21"/>
      <c r="N630" s="22"/>
      <c r="P630" s="20"/>
      <c r="S630" s="22"/>
      <c r="U630" s="20"/>
      <c r="V630" s="20"/>
      <c r="AB630" s="20"/>
      <c r="AG630" s="23"/>
      <c r="AL630" s="22"/>
      <c r="AQ630" s="22"/>
      <c r="AT630" s="23"/>
      <c r="AV630" s="23"/>
    </row>
    <row r="631" ht="15.75" customHeight="1">
      <c r="G631" s="20"/>
      <c r="H631" s="21"/>
      <c r="N631" s="22"/>
      <c r="P631" s="20"/>
      <c r="S631" s="22"/>
      <c r="U631" s="20"/>
      <c r="V631" s="20"/>
      <c r="AB631" s="20"/>
      <c r="AG631" s="23"/>
      <c r="AL631" s="22"/>
      <c r="AQ631" s="22"/>
      <c r="AT631" s="23"/>
      <c r="AV631" s="23"/>
    </row>
    <row r="632" ht="15.75" customHeight="1">
      <c r="G632" s="20"/>
      <c r="H632" s="21"/>
      <c r="N632" s="22"/>
      <c r="P632" s="20"/>
      <c r="S632" s="22"/>
      <c r="U632" s="20"/>
      <c r="V632" s="20"/>
      <c r="AB632" s="20"/>
      <c r="AG632" s="23"/>
      <c r="AL632" s="22"/>
      <c r="AQ632" s="22"/>
      <c r="AT632" s="23"/>
      <c r="AV632" s="23"/>
    </row>
    <row r="633" ht="15.75" customHeight="1">
      <c r="G633" s="20"/>
      <c r="H633" s="21"/>
      <c r="N633" s="22"/>
      <c r="P633" s="20"/>
      <c r="S633" s="22"/>
      <c r="U633" s="20"/>
      <c r="V633" s="20"/>
      <c r="AB633" s="20"/>
      <c r="AG633" s="23"/>
      <c r="AL633" s="22"/>
      <c r="AQ633" s="22"/>
      <c r="AT633" s="23"/>
      <c r="AV633" s="23"/>
    </row>
    <row r="634" ht="15.75" customHeight="1">
      <c r="G634" s="20"/>
      <c r="H634" s="21"/>
      <c r="N634" s="22"/>
      <c r="P634" s="20"/>
      <c r="S634" s="22"/>
      <c r="U634" s="20"/>
      <c r="V634" s="20"/>
      <c r="AB634" s="20"/>
      <c r="AG634" s="23"/>
      <c r="AL634" s="22"/>
      <c r="AQ634" s="22"/>
      <c r="AT634" s="23"/>
      <c r="AV634" s="23"/>
    </row>
    <row r="635" ht="15.75" customHeight="1">
      <c r="G635" s="20"/>
      <c r="H635" s="21"/>
      <c r="N635" s="22"/>
      <c r="P635" s="20"/>
      <c r="S635" s="22"/>
      <c r="U635" s="20"/>
      <c r="V635" s="20"/>
      <c r="AB635" s="20"/>
      <c r="AG635" s="23"/>
      <c r="AL635" s="22"/>
      <c r="AQ635" s="22"/>
      <c r="AT635" s="23"/>
      <c r="AV635" s="23"/>
    </row>
    <row r="636" ht="15.75" customHeight="1">
      <c r="G636" s="20"/>
      <c r="H636" s="21"/>
      <c r="N636" s="22"/>
      <c r="P636" s="20"/>
      <c r="S636" s="22"/>
      <c r="U636" s="20"/>
      <c r="V636" s="20"/>
      <c r="AB636" s="20"/>
      <c r="AG636" s="23"/>
      <c r="AL636" s="22"/>
      <c r="AQ636" s="22"/>
      <c r="AT636" s="23"/>
      <c r="AV636" s="23"/>
    </row>
    <row r="637" ht="15.75" customHeight="1">
      <c r="G637" s="20"/>
      <c r="H637" s="21"/>
      <c r="N637" s="22"/>
      <c r="P637" s="20"/>
      <c r="S637" s="22"/>
      <c r="U637" s="20"/>
      <c r="V637" s="20"/>
      <c r="AB637" s="20"/>
      <c r="AG637" s="23"/>
      <c r="AL637" s="22"/>
      <c r="AQ637" s="22"/>
      <c r="AT637" s="23"/>
      <c r="AV637" s="23"/>
    </row>
    <row r="638" ht="15.75" customHeight="1">
      <c r="G638" s="20"/>
      <c r="H638" s="21"/>
      <c r="N638" s="22"/>
      <c r="P638" s="20"/>
      <c r="S638" s="22"/>
      <c r="U638" s="20"/>
      <c r="V638" s="20"/>
      <c r="AB638" s="20"/>
      <c r="AG638" s="23"/>
      <c r="AL638" s="22"/>
      <c r="AQ638" s="22"/>
      <c r="AT638" s="23"/>
      <c r="AV638" s="23"/>
    </row>
    <row r="639" ht="15.75" customHeight="1">
      <c r="G639" s="20"/>
      <c r="H639" s="21"/>
      <c r="N639" s="22"/>
      <c r="P639" s="20"/>
      <c r="S639" s="22"/>
      <c r="U639" s="20"/>
      <c r="V639" s="20"/>
      <c r="AB639" s="20"/>
      <c r="AG639" s="23"/>
      <c r="AL639" s="22"/>
      <c r="AQ639" s="22"/>
      <c r="AT639" s="23"/>
      <c r="AV639" s="23"/>
    </row>
    <row r="640" ht="15.75" customHeight="1">
      <c r="G640" s="20"/>
      <c r="H640" s="21"/>
      <c r="N640" s="22"/>
      <c r="P640" s="20"/>
      <c r="S640" s="22"/>
      <c r="U640" s="20"/>
      <c r="V640" s="20"/>
      <c r="AB640" s="20"/>
      <c r="AG640" s="23"/>
      <c r="AL640" s="22"/>
      <c r="AQ640" s="22"/>
      <c r="AT640" s="23"/>
      <c r="AV640" s="23"/>
    </row>
    <row r="641" ht="15.75" customHeight="1">
      <c r="G641" s="20"/>
      <c r="H641" s="21"/>
      <c r="N641" s="22"/>
      <c r="P641" s="20"/>
      <c r="S641" s="22"/>
      <c r="U641" s="20"/>
      <c r="V641" s="20"/>
      <c r="AB641" s="20"/>
      <c r="AG641" s="23"/>
      <c r="AL641" s="22"/>
      <c r="AQ641" s="22"/>
      <c r="AT641" s="23"/>
      <c r="AV641" s="23"/>
    </row>
    <row r="642" ht="15.75" customHeight="1">
      <c r="G642" s="20"/>
      <c r="H642" s="21"/>
      <c r="N642" s="22"/>
      <c r="P642" s="20"/>
      <c r="S642" s="22"/>
      <c r="U642" s="20"/>
      <c r="V642" s="20"/>
      <c r="AB642" s="20"/>
      <c r="AG642" s="23"/>
      <c r="AL642" s="22"/>
      <c r="AQ642" s="22"/>
      <c r="AT642" s="23"/>
      <c r="AV642" s="23"/>
    </row>
    <row r="643" ht="15.75" customHeight="1">
      <c r="G643" s="20"/>
      <c r="H643" s="21"/>
      <c r="N643" s="22"/>
      <c r="P643" s="20"/>
      <c r="S643" s="22"/>
      <c r="U643" s="20"/>
      <c r="V643" s="20"/>
      <c r="AB643" s="20"/>
      <c r="AG643" s="23"/>
      <c r="AL643" s="22"/>
      <c r="AQ643" s="22"/>
      <c r="AT643" s="23"/>
      <c r="AV643" s="23"/>
    </row>
    <row r="644" ht="15.75" customHeight="1">
      <c r="G644" s="20"/>
      <c r="H644" s="21"/>
      <c r="N644" s="22"/>
      <c r="P644" s="20"/>
      <c r="S644" s="22"/>
      <c r="U644" s="20"/>
      <c r="V644" s="20"/>
      <c r="AB644" s="20"/>
      <c r="AG644" s="23"/>
      <c r="AL644" s="22"/>
      <c r="AQ644" s="22"/>
      <c r="AT644" s="23"/>
      <c r="AV644" s="23"/>
    </row>
    <row r="645" ht="15.75" customHeight="1">
      <c r="G645" s="20"/>
      <c r="H645" s="21"/>
      <c r="N645" s="22"/>
      <c r="P645" s="20"/>
      <c r="S645" s="22"/>
      <c r="U645" s="20"/>
      <c r="V645" s="20"/>
      <c r="AB645" s="20"/>
      <c r="AG645" s="23"/>
      <c r="AL645" s="22"/>
      <c r="AQ645" s="22"/>
      <c r="AT645" s="23"/>
      <c r="AV645" s="23"/>
    </row>
    <row r="646" ht="15.75" customHeight="1">
      <c r="G646" s="20"/>
      <c r="H646" s="21"/>
      <c r="N646" s="22"/>
      <c r="P646" s="20"/>
      <c r="S646" s="22"/>
      <c r="U646" s="20"/>
      <c r="V646" s="20"/>
      <c r="AB646" s="20"/>
      <c r="AG646" s="23"/>
      <c r="AL646" s="22"/>
      <c r="AQ646" s="22"/>
      <c r="AT646" s="23"/>
      <c r="AV646" s="23"/>
    </row>
    <row r="647" ht="15.75" customHeight="1">
      <c r="G647" s="20"/>
      <c r="H647" s="21"/>
      <c r="N647" s="22"/>
      <c r="P647" s="20"/>
      <c r="S647" s="22"/>
      <c r="U647" s="20"/>
      <c r="V647" s="20"/>
      <c r="AB647" s="20"/>
      <c r="AG647" s="23"/>
      <c r="AL647" s="22"/>
      <c r="AQ647" s="22"/>
      <c r="AT647" s="23"/>
      <c r="AV647" s="23"/>
    </row>
    <row r="648" ht="15.75" customHeight="1">
      <c r="G648" s="20"/>
      <c r="H648" s="21"/>
      <c r="N648" s="22"/>
      <c r="P648" s="20"/>
      <c r="S648" s="22"/>
      <c r="U648" s="20"/>
      <c r="V648" s="20"/>
      <c r="AB648" s="20"/>
      <c r="AG648" s="23"/>
      <c r="AL648" s="22"/>
      <c r="AQ648" s="22"/>
      <c r="AT648" s="23"/>
      <c r="AV648" s="23"/>
    </row>
    <row r="649" ht="15.75" customHeight="1">
      <c r="G649" s="20"/>
      <c r="H649" s="21"/>
      <c r="N649" s="22"/>
      <c r="P649" s="20"/>
      <c r="S649" s="22"/>
      <c r="U649" s="20"/>
      <c r="V649" s="20"/>
      <c r="AB649" s="20"/>
      <c r="AG649" s="23"/>
      <c r="AL649" s="22"/>
      <c r="AQ649" s="22"/>
      <c r="AT649" s="23"/>
      <c r="AV649" s="23"/>
    </row>
    <row r="650" ht="15.75" customHeight="1">
      <c r="G650" s="20"/>
      <c r="H650" s="21"/>
      <c r="N650" s="22"/>
      <c r="P650" s="20"/>
      <c r="S650" s="22"/>
      <c r="U650" s="20"/>
      <c r="V650" s="20"/>
      <c r="AB650" s="20"/>
      <c r="AG650" s="23"/>
      <c r="AL650" s="22"/>
      <c r="AQ650" s="22"/>
      <c r="AT650" s="23"/>
      <c r="AV650" s="23"/>
    </row>
    <row r="651" ht="15.75" customHeight="1">
      <c r="G651" s="20"/>
      <c r="H651" s="21"/>
      <c r="N651" s="22"/>
      <c r="P651" s="20"/>
      <c r="S651" s="22"/>
      <c r="U651" s="20"/>
      <c r="V651" s="20"/>
      <c r="AB651" s="20"/>
      <c r="AG651" s="23"/>
      <c r="AL651" s="22"/>
      <c r="AQ651" s="22"/>
      <c r="AT651" s="23"/>
      <c r="AV651" s="23"/>
    </row>
    <row r="652" ht="15.75" customHeight="1">
      <c r="G652" s="20"/>
      <c r="H652" s="21"/>
      <c r="N652" s="22"/>
      <c r="P652" s="20"/>
      <c r="S652" s="22"/>
      <c r="U652" s="20"/>
      <c r="V652" s="20"/>
      <c r="AB652" s="20"/>
      <c r="AG652" s="23"/>
      <c r="AL652" s="22"/>
      <c r="AQ652" s="22"/>
      <c r="AT652" s="23"/>
      <c r="AV652" s="23"/>
    </row>
    <row r="653" ht="15.75" customHeight="1">
      <c r="G653" s="20"/>
      <c r="H653" s="21"/>
      <c r="N653" s="22"/>
      <c r="P653" s="20"/>
      <c r="S653" s="22"/>
      <c r="U653" s="20"/>
      <c r="V653" s="20"/>
      <c r="AB653" s="20"/>
      <c r="AG653" s="23"/>
      <c r="AL653" s="22"/>
      <c r="AQ653" s="22"/>
      <c r="AT653" s="23"/>
      <c r="AV653" s="23"/>
    </row>
    <row r="654" ht="15.75" customHeight="1">
      <c r="G654" s="20"/>
      <c r="H654" s="21"/>
      <c r="N654" s="22"/>
      <c r="P654" s="20"/>
      <c r="S654" s="22"/>
      <c r="U654" s="20"/>
      <c r="V654" s="20"/>
      <c r="AB654" s="20"/>
      <c r="AG654" s="23"/>
      <c r="AL654" s="22"/>
      <c r="AQ654" s="22"/>
      <c r="AT654" s="23"/>
      <c r="AV654" s="23"/>
    </row>
    <row r="655" ht="15.75" customHeight="1">
      <c r="G655" s="20"/>
      <c r="H655" s="21"/>
      <c r="N655" s="22"/>
      <c r="P655" s="20"/>
      <c r="S655" s="22"/>
      <c r="U655" s="20"/>
      <c r="V655" s="20"/>
      <c r="AB655" s="20"/>
      <c r="AG655" s="23"/>
      <c r="AL655" s="22"/>
      <c r="AQ655" s="22"/>
      <c r="AT655" s="23"/>
      <c r="AV655" s="23"/>
    </row>
    <row r="656" ht="15.75" customHeight="1">
      <c r="G656" s="20"/>
      <c r="H656" s="21"/>
      <c r="N656" s="22"/>
      <c r="P656" s="20"/>
      <c r="S656" s="22"/>
      <c r="U656" s="20"/>
      <c r="V656" s="20"/>
      <c r="AB656" s="20"/>
      <c r="AG656" s="23"/>
      <c r="AL656" s="22"/>
      <c r="AQ656" s="22"/>
      <c r="AT656" s="23"/>
      <c r="AV656" s="23"/>
    </row>
    <row r="657" ht="15.75" customHeight="1">
      <c r="G657" s="20"/>
      <c r="H657" s="21"/>
      <c r="N657" s="22"/>
      <c r="P657" s="20"/>
      <c r="S657" s="22"/>
      <c r="U657" s="20"/>
      <c r="V657" s="20"/>
      <c r="AB657" s="20"/>
      <c r="AG657" s="23"/>
      <c r="AL657" s="22"/>
      <c r="AQ657" s="22"/>
      <c r="AT657" s="23"/>
      <c r="AV657" s="23"/>
    </row>
    <row r="658" ht="15.75" customHeight="1">
      <c r="G658" s="20"/>
      <c r="H658" s="21"/>
      <c r="N658" s="22"/>
      <c r="P658" s="20"/>
      <c r="S658" s="22"/>
      <c r="U658" s="20"/>
      <c r="V658" s="20"/>
      <c r="AB658" s="20"/>
      <c r="AG658" s="23"/>
      <c r="AL658" s="22"/>
      <c r="AQ658" s="22"/>
      <c r="AT658" s="23"/>
      <c r="AV658" s="23"/>
    </row>
    <row r="659" ht="15.75" customHeight="1">
      <c r="G659" s="20"/>
      <c r="H659" s="21"/>
      <c r="N659" s="22"/>
      <c r="P659" s="20"/>
      <c r="S659" s="22"/>
      <c r="U659" s="20"/>
      <c r="V659" s="20"/>
      <c r="AB659" s="20"/>
      <c r="AG659" s="23"/>
      <c r="AL659" s="22"/>
      <c r="AQ659" s="22"/>
      <c r="AT659" s="23"/>
      <c r="AV659" s="23"/>
    </row>
    <row r="660" ht="15.75" customHeight="1">
      <c r="G660" s="20"/>
      <c r="H660" s="21"/>
      <c r="N660" s="22"/>
      <c r="P660" s="20"/>
      <c r="S660" s="22"/>
      <c r="U660" s="20"/>
      <c r="V660" s="20"/>
      <c r="AB660" s="20"/>
      <c r="AG660" s="23"/>
      <c r="AL660" s="22"/>
      <c r="AQ660" s="22"/>
      <c r="AT660" s="23"/>
      <c r="AV660" s="23"/>
    </row>
    <row r="661" ht="15.75" customHeight="1">
      <c r="G661" s="20"/>
      <c r="H661" s="21"/>
      <c r="N661" s="22"/>
      <c r="P661" s="20"/>
      <c r="S661" s="22"/>
      <c r="U661" s="20"/>
      <c r="V661" s="20"/>
      <c r="AB661" s="20"/>
      <c r="AG661" s="23"/>
      <c r="AL661" s="22"/>
      <c r="AQ661" s="22"/>
      <c r="AT661" s="23"/>
      <c r="AV661" s="23"/>
    </row>
    <row r="662" ht="15.75" customHeight="1">
      <c r="G662" s="20"/>
      <c r="H662" s="21"/>
      <c r="N662" s="22"/>
      <c r="P662" s="20"/>
      <c r="S662" s="22"/>
      <c r="U662" s="20"/>
      <c r="V662" s="20"/>
      <c r="AB662" s="20"/>
      <c r="AG662" s="23"/>
      <c r="AL662" s="22"/>
      <c r="AQ662" s="22"/>
      <c r="AT662" s="23"/>
      <c r="AV662" s="23"/>
    </row>
    <row r="663" ht="15.75" customHeight="1">
      <c r="G663" s="20"/>
      <c r="H663" s="21"/>
      <c r="N663" s="22"/>
      <c r="P663" s="20"/>
      <c r="S663" s="22"/>
      <c r="U663" s="20"/>
      <c r="V663" s="20"/>
      <c r="AB663" s="20"/>
      <c r="AG663" s="23"/>
      <c r="AL663" s="22"/>
      <c r="AQ663" s="22"/>
      <c r="AT663" s="23"/>
      <c r="AV663" s="23"/>
    </row>
    <row r="664" ht="15.75" customHeight="1">
      <c r="G664" s="20"/>
      <c r="H664" s="21"/>
      <c r="N664" s="22"/>
      <c r="P664" s="20"/>
      <c r="S664" s="22"/>
      <c r="U664" s="20"/>
      <c r="V664" s="20"/>
      <c r="AB664" s="20"/>
      <c r="AG664" s="23"/>
      <c r="AL664" s="22"/>
      <c r="AQ664" s="22"/>
      <c r="AT664" s="23"/>
      <c r="AV664" s="23"/>
    </row>
    <row r="665" ht="15.75" customHeight="1">
      <c r="G665" s="20"/>
      <c r="H665" s="21"/>
      <c r="N665" s="22"/>
      <c r="P665" s="20"/>
      <c r="S665" s="22"/>
      <c r="U665" s="20"/>
      <c r="V665" s="20"/>
      <c r="AB665" s="20"/>
      <c r="AG665" s="23"/>
      <c r="AL665" s="22"/>
      <c r="AQ665" s="22"/>
      <c r="AT665" s="23"/>
      <c r="AV665" s="23"/>
    </row>
    <row r="666" ht="15.75" customHeight="1">
      <c r="G666" s="20"/>
      <c r="H666" s="21"/>
      <c r="N666" s="22"/>
      <c r="P666" s="20"/>
      <c r="S666" s="22"/>
      <c r="U666" s="20"/>
      <c r="V666" s="20"/>
      <c r="AB666" s="20"/>
      <c r="AG666" s="23"/>
      <c r="AL666" s="22"/>
      <c r="AQ666" s="22"/>
      <c r="AT666" s="23"/>
      <c r="AV666" s="23"/>
    </row>
    <row r="667" ht="15.75" customHeight="1">
      <c r="G667" s="20"/>
      <c r="H667" s="21"/>
      <c r="N667" s="22"/>
      <c r="P667" s="20"/>
      <c r="S667" s="22"/>
      <c r="U667" s="20"/>
      <c r="V667" s="20"/>
      <c r="AB667" s="20"/>
      <c r="AG667" s="23"/>
      <c r="AL667" s="22"/>
      <c r="AQ667" s="22"/>
      <c r="AT667" s="23"/>
      <c r="AV667" s="23"/>
    </row>
    <row r="668" ht="15.75" customHeight="1">
      <c r="G668" s="20"/>
      <c r="H668" s="21"/>
      <c r="N668" s="22"/>
      <c r="P668" s="20"/>
      <c r="S668" s="22"/>
      <c r="U668" s="20"/>
      <c r="V668" s="20"/>
      <c r="AB668" s="20"/>
      <c r="AG668" s="23"/>
      <c r="AL668" s="22"/>
      <c r="AQ668" s="22"/>
      <c r="AT668" s="23"/>
      <c r="AV668" s="23"/>
    </row>
    <row r="669" ht="15.75" customHeight="1">
      <c r="G669" s="20"/>
      <c r="H669" s="21"/>
      <c r="N669" s="22"/>
      <c r="P669" s="20"/>
      <c r="S669" s="22"/>
      <c r="U669" s="20"/>
      <c r="V669" s="20"/>
      <c r="AB669" s="20"/>
      <c r="AG669" s="23"/>
      <c r="AL669" s="22"/>
      <c r="AQ669" s="22"/>
      <c r="AT669" s="23"/>
      <c r="AV669" s="23"/>
    </row>
    <row r="670" ht="15.75" customHeight="1">
      <c r="G670" s="20"/>
      <c r="H670" s="21"/>
      <c r="N670" s="22"/>
      <c r="P670" s="20"/>
      <c r="S670" s="22"/>
      <c r="U670" s="20"/>
      <c r="V670" s="20"/>
      <c r="AB670" s="20"/>
      <c r="AG670" s="23"/>
      <c r="AL670" s="22"/>
      <c r="AQ670" s="22"/>
      <c r="AT670" s="23"/>
      <c r="AV670" s="23"/>
    </row>
    <row r="671" ht="15.75" customHeight="1">
      <c r="G671" s="20"/>
      <c r="H671" s="21"/>
      <c r="N671" s="22"/>
      <c r="P671" s="20"/>
      <c r="S671" s="22"/>
      <c r="U671" s="20"/>
      <c r="V671" s="20"/>
      <c r="AB671" s="20"/>
      <c r="AG671" s="23"/>
      <c r="AL671" s="22"/>
      <c r="AQ671" s="22"/>
      <c r="AT671" s="23"/>
      <c r="AV671" s="23"/>
    </row>
    <row r="672" ht="15.75" customHeight="1">
      <c r="G672" s="20"/>
      <c r="H672" s="21"/>
      <c r="N672" s="22"/>
      <c r="P672" s="20"/>
      <c r="S672" s="22"/>
      <c r="U672" s="20"/>
      <c r="V672" s="20"/>
      <c r="AB672" s="20"/>
      <c r="AG672" s="23"/>
      <c r="AL672" s="22"/>
      <c r="AQ672" s="22"/>
      <c r="AT672" s="23"/>
      <c r="AV672" s="23"/>
    </row>
    <row r="673" ht="15.75" customHeight="1">
      <c r="G673" s="20"/>
      <c r="H673" s="21"/>
      <c r="N673" s="22"/>
      <c r="P673" s="20"/>
      <c r="S673" s="22"/>
      <c r="U673" s="20"/>
      <c r="V673" s="20"/>
      <c r="AB673" s="20"/>
      <c r="AG673" s="23"/>
      <c r="AL673" s="22"/>
      <c r="AQ673" s="22"/>
      <c r="AT673" s="23"/>
      <c r="AV673" s="23"/>
    </row>
    <row r="674" ht="15.75" customHeight="1">
      <c r="G674" s="20"/>
      <c r="H674" s="21"/>
      <c r="N674" s="22"/>
      <c r="P674" s="20"/>
      <c r="S674" s="22"/>
      <c r="U674" s="20"/>
      <c r="V674" s="20"/>
      <c r="AB674" s="20"/>
      <c r="AG674" s="23"/>
      <c r="AL674" s="22"/>
      <c r="AQ674" s="22"/>
      <c r="AT674" s="23"/>
      <c r="AV674" s="23"/>
    </row>
    <row r="675" ht="15.75" customHeight="1">
      <c r="G675" s="20"/>
      <c r="H675" s="21"/>
      <c r="N675" s="22"/>
      <c r="P675" s="20"/>
      <c r="S675" s="22"/>
      <c r="U675" s="20"/>
      <c r="V675" s="20"/>
      <c r="AB675" s="20"/>
      <c r="AG675" s="23"/>
      <c r="AL675" s="22"/>
      <c r="AQ675" s="22"/>
      <c r="AT675" s="23"/>
      <c r="AV675" s="23"/>
    </row>
    <row r="676" ht="15.75" customHeight="1">
      <c r="G676" s="20"/>
      <c r="H676" s="21"/>
      <c r="N676" s="22"/>
      <c r="P676" s="20"/>
      <c r="S676" s="22"/>
      <c r="U676" s="20"/>
      <c r="V676" s="20"/>
      <c r="AB676" s="20"/>
      <c r="AG676" s="23"/>
      <c r="AL676" s="22"/>
      <c r="AQ676" s="22"/>
      <c r="AT676" s="23"/>
      <c r="AV676" s="23"/>
    </row>
    <row r="677" ht="15.75" customHeight="1">
      <c r="G677" s="20"/>
      <c r="H677" s="21"/>
      <c r="N677" s="22"/>
      <c r="P677" s="20"/>
      <c r="S677" s="22"/>
      <c r="U677" s="20"/>
      <c r="V677" s="20"/>
      <c r="AB677" s="20"/>
      <c r="AG677" s="23"/>
      <c r="AL677" s="22"/>
      <c r="AQ677" s="22"/>
      <c r="AT677" s="23"/>
      <c r="AV677" s="23"/>
    </row>
    <row r="678" ht="15.75" customHeight="1">
      <c r="G678" s="20"/>
      <c r="H678" s="21"/>
      <c r="N678" s="22"/>
      <c r="P678" s="20"/>
      <c r="S678" s="22"/>
      <c r="U678" s="20"/>
      <c r="V678" s="20"/>
      <c r="AB678" s="20"/>
      <c r="AG678" s="23"/>
      <c r="AL678" s="22"/>
      <c r="AQ678" s="22"/>
      <c r="AT678" s="23"/>
      <c r="AV678" s="23"/>
    </row>
    <row r="679" ht="15.75" customHeight="1">
      <c r="G679" s="20"/>
      <c r="H679" s="21"/>
      <c r="N679" s="22"/>
      <c r="P679" s="20"/>
      <c r="S679" s="22"/>
      <c r="U679" s="20"/>
      <c r="V679" s="20"/>
      <c r="AB679" s="20"/>
      <c r="AG679" s="23"/>
      <c r="AL679" s="22"/>
      <c r="AQ679" s="22"/>
      <c r="AT679" s="23"/>
      <c r="AV679" s="23"/>
    </row>
    <row r="680" ht="15.75" customHeight="1">
      <c r="G680" s="20"/>
      <c r="H680" s="21"/>
      <c r="N680" s="22"/>
      <c r="P680" s="20"/>
      <c r="S680" s="22"/>
      <c r="U680" s="20"/>
      <c r="V680" s="20"/>
      <c r="AB680" s="20"/>
      <c r="AG680" s="23"/>
      <c r="AL680" s="22"/>
      <c r="AQ680" s="22"/>
      <c r="AT680" s="23"/>
      <c r="AV680" s="23"/>
    </row>
    <row r="681" ht="15.75" customHeight="1">
      <c r="G681" s="20"/>
      <c r="H681" s="21"/>
      <c r="N681" s="22"/>
      <c r="P681" s="20"/>
      <c r="S681" s="22"/>
      <c r="U681" s="20"/>
      <c r="V681" s="20"/>
      <c r="AB681" s="20"/>
      <c r="AG681" s="23"/>
      <c r="AL681" s="22"/>
      <c r="AQ681" s="22"/>
      <c r="AT681" s="23"/>
      <c r="AV681" s="23"/>
    </row>
    <row r="682" ht="15.75" customHeight="1">
      <c r="G682" s="20"/>
      <c r="H682" s="21"/>
      <c r="N682" s="22"/>
      <c r="P682" s="20"/>
      <c r="S682" s="22"/>
      <c r="U682" s="20"/>
      <c r="V682" s="20"/>
      <c r="AB682" s="20"/>
      <c r="AG682" s="23"/>
      <c r="AL682" s="22"/>
      <c r="AQ682" s="22"/>
      <c r="AT682" s="23"/>
      <c r="AV682" s="23"/>
    </row>
    <row r="683" ht="15.75" customHeight="1">
      <c r="G683" s="20"/>
      <c r="H683" s="21"/>
      <c r="N683" s="22"/>
      <c r="P683" s="20"/>
      <c r="S683" s="22"/>
      <c r="U683" s="20"/>
      <c r="V683" s="20"/>
      <c r="AB683" s="20"/>
      <c r="AG683" s="23"/>
      <c r="AL683" s="22"/>
      <c r="AQ683" s="22"/>
      <c r="AT683" s="23"/>
      <c r="AV683" s="23"/>
    </row>
    <row r="684" ht="15.75" customHeight="1">
      <c r="G684" s="20"/>
      <c r="H684" s="21"/>
      <c r="N684" s="22"/>
      <c r="P684" s="20"/>
      <c r="S684" s="22"/>
      <c r="U684" s="20"/>
      <c r="V684" s="20"/>
      <c r="AB684" s="20"/>
      <c r="AG684" s="23"/>
      <c r="AL684" s="22"/>
      <c r="AQ684" s="22"/>
      <c r="AT684" s="23"/>
      <c r="AV684" s="23"/>
    </row>
    <row r="685" ht="15.75" customHeight="1">
      <c r="G685" s="20"/>
      <c r="H685" s="21"/>
      <c r="N685" s="22"/>
      <c r="P685" s="20"/>
      <c r="S685" s="22"/>
      <c r="U685" s="20"/>
      <c r="V685" s="20"/>
      <c r="AB685" s="20"/>
      <c r="AG685" s="23"/>
      <c r="AL685" s="22"/>
      <c r="AQ685" s="22"/>
      <c r="AT685" s="23"/>
      <c r="AV685" s="23"/>
    </row>
    <row r="686" ht="15.75" customHeight="1">
      <c r="G686" s="20"/>
      <c r="H686" s="21"/>
      <c r="N686" s="22"/>
      <c r="P686" s="20"/>
      <c r="S686" s="22"/>
      <c r="U686" s="20"/>
      <c r="V686" s="20"/>
      <c r="AB686" s="20"/>
      <c r="AG686" s="23"/>
      <c r="AL686" s="22"/>
      <c r="AQ686" s="22"/>
      <c r="AT686" s="23"/>
      <c r="AV686" s="23"/>
    </row>
    <row r="687" ht="15.75" customHeight="1">
      <c r="G687" s="20"/>
      <c r="H687" s="21"/>
      <c r="N687" s="22"/>
      <c r="P687" s="20"/>
      <c r="S687" s="22"/>
      <c r="U687" s="20"/>
      <c r="V687" s="20"/>
      <c r="AB687" s="20"/>
      <c r="AG687" s="23"/>
      <c r="AL687" s="22"/>
      <c r="AQ687" s="22"/>
      <c r="AT687" s="23"/>
      <c r="AV687" s="23"/>
    </row>
    <row r="688" ht="15.75" customHeight="1">
      <c r="G688" s="20"/>
      <c r="H688" s="21"/>
      <c r="N688" s="22"/>
      <c r="P688" s="20"/>
      <c r="S688" s="22"/>
      <c r="U688" s="20"/>
      <c r="V688" s="20"/>
      <c r="AB688" s="20"/>
      <c r="AG688" s="23"/>
      <c r="AL688" s="22"/>
      <c r="AQ688" s="22"/>
      <c r="AT688" s="23"/>
      <c r="AV688" s="23"/>
    </row>
    <row r="689" ht="15.75" customHeight="1">
      <c r="G689" s="20"/>
      <c r="H689" s="21"/>
      <c r="N689" s="22"/>
      <c r="P689" s="20"/>
      <c r="S689" s="22"/>
      <c r="U689" s="20"/>
      <c r="V689" s="20"/>
      <c r="AB689" s="20"/>
      <c r="AG689" s="23"/>
      <c r="AL689" s="22"/>
      <c r="AQ689" s="22"/>
      <c r="AT689" s="23"/>
      <c r="AV689" s="23"/>
    </row>
    <row r="690" ht="15.75" customHeight="1">
      <c r="G690" s="20"/>
      <c r="H690" s="21"/>
      <c r="N690" s="22"/>
      <c r="P690" s="20"/>
      <c r="S690" s="22"/>
      <c r="U690" s="20"/>
      <c r="V690" s="20"/>
      <c r="AB690" s="20"/>
      <c r="AG690" s="23"/>
      <c r="AL690" s="22"/>
      <c r="AQ690" s="22"/>
      <c r="AT690" s="23"/>
      <c r="AV690" s="23"/>
    </row>
    <row r="691" ht="15.75" customHeight="1">
      <c r="G691" s="20"/>
      <c r="H691" s="21"/>
      <c r="N691" s="22"/>
      <c r="P691" s="20"/>
      <c r="S691" s="22"/>
      <c r="U691" s="20"/>
      <c r="V691" s="20"/>
      <c r="AB691" s="20"/>
      <c r="AG691" s="23"/>
      <c r="AL691" s="22"/>
      <c r="AQ691" s="22"/>
      <c r="AT691" s="23"/>
      <c r="AV691" s="23"/>
    </row>
    <row r="692" ht="15.75" customHeight="1">
      <c r="G692" s="20"/>
      <c r="H692" s="21"/>
      <c r="N692" s="22"/>
      <c r="P692" s="20"/>
      <c r="S692" s="22"/>
      <c r="U692" s="20"/>
      <c r="V692" s="20"/>
      <c r="AB692" s="20"/>
      <c r="AG692" s="23"/>
      <c r="AL692" s="22"/>
      <c r="AQ692" s="22"/>
      <c r="AT692" s="23"/>
      <c r="AV692" s="23"/>
    </row>
    <row r="693" ht="15.75" customHeight="1">
      <c r="G693" s="20"/>
      <c r="H693" s="21"/>
      <c r="N693" s="22"/>
      <c r="P693" s="20"/>
      <c r="S693" s="22"/>
      <c r="U693" s="20"/>
      <c r="V693" s="20"/>
      <c r="AB693" s="20"/>
      <c r="AG693" s="23"/>
      <c r="AL693" s="22"/>
      <c r="AQ693" s="22"/>
      <c r="AT693" s="23"/>
      <c r="AV693" s="23"/>
    </row>
    <row r="694" ht="15.75" customHeight="1">
      <c r="G694" s="20"/>
      <c r="H694" s="21"/>
      <c r="N694" s="22"/>
      <c r="P694" s="20"/>
      <c r="S694" s="22"/>
      <c r="U694" s="20"/>
      <c r="V694" s="20"/>
      <c r="AB694" s="20"/>
      <c r="AG694" s="23"/>
      <c r="AL694" s="22"/>
      <c r="AQ694" s="22"/>
      <c r="AT694" s="23"/>
      <c r="AV694" s="23"/>
    </row>
    <row r="695" ht="15.75" customHeight="1">
      <c r="G695" s="20"/>
      <c r="H695" s="21"/>
      <c r="N695" s="22"/>
      <c r="P695" s="20"/>
      <c r="S695" s="22"/>
      <c r="U695" s="20"/>
      <c r="V695" s="20"/>
      <c r="AB695" s="20"/>
      <c r="AG695" s="23"/>
      <c r="AL695" s="22"/>
      <c r="AQ695" s="22"/>
      <c r="AT695" s="23"/>
      <c r="AV695" s="23"/>
    </row>
    <row r="696" ht="15.75" customHeight="1">
      <c r="G696" s="20"/>
      <c r="H696" s="21"/>
      <c r="N696" s="22"/>
      <c r="P696" s="20"/>
      <c r="S696" s="22"/>
      <c r="U696" s="20"/>
      <c r="V696" s="20"/>
      <c r="AB696" s="20"/>
      <c r="AG696" s="23"/>
      <c r="AL696" s="22"/>
      <c r="AQ696" s="22"/>
      <c r="AT696" s="23"/>
      <c r="AV696" s="23"/>
    </row>
    <row r="697" ht="15.75" customHeight="1">
      <c r="G697" s="20"/>
      <c r="H697" s="21"/>
      <c r="N697" s="22"/>
      <c r="P697" s="20"/>
      <c r="S697" s="22"/>
      <c r="U697" s="20"/>
      <c r="V697" s="20"/>
      <c r="AB697" s="20"/>
      <c r="AG697" s="23"/>
      <c r="AL697" s="22"/>
      <c r="AQ697" s="22"/>
      <c r="AT697" s="23"/>
      <c r="AV697" s="23"/>
    </row>
    <row r="698" ht="15.75" customHeight="1">
      <c r="G698" s="20"/>
      <c r="H698" s="21"/>
      <c r="N698" s="22"/>
      <c r="P698" s="20"/>
      <c r="S698" s="22"/>
      <c r="U698" s="20"/>
      <c r="V698" s="20"/>
      <c r="AB698" s="20"/>
      <c r="AG698" s="23"/>
      <c r="AL698" s="22"/>
      <c r="AQ698" s="22"/>
      <c r="AT698" s="23"/>
      <c r="AV698" s="23"/>
    </row>
    <row r="699" ht="15.75" customHeight="1">
      <c r="G699" s="20"/>
      <c r="H699" s="21"/>
      <c r="N699" s="22"/>
      <c r="P699" s="20"/>
      <c r="S699" s="22"/>
      <c r="U699" s="20"/>
      <c r="V699" s="20"/>
      <c r="AB699" s="20"/>
      <c r="AG699" s="23"/>
      <c r="AL699" s="22"/>
      <c r="AQ699" s="22"/>
      <c r="AT699" s="23"/>
      <c r="AV699" s="23"/>
    </row>
    <row r="700" ht="15.75" customHeight="1">
      <c r="G700" s="20"/>
      <c r="H700" s="21"/>
      <c r="N700" s="22"/>
      <c r="P700" s="20"/>
      <c r="S700" s="22"/>
      <c r="U700" s="20"/>
      <c r="V700" s="20"/>
      <c r="AB700" s="20"/>
      <c r="AG700" s="23"/>
      <c r="AL700" s="22"/>
      <c r="AQ700" s="22"/>
      <c r="AT700" s="23"/>
      <c r="AV700" s="23"/>
    </row>
    <row r="701" ht="15.75" customHeight="1">
      <c r="G701" s="20"/>
      <c r="H701" s="21"/>
      <c r="N701" s="22"/>
      <c r="P701" s="20"/>
      <c r="S701" s="22"/>
      <c r="U701" s="20"/>
      <c r="V701" s="20"/>
      <c r="AB701" s="20"/>
      <c r="AG701" s="23"/>
      <c r="AL701" s="22"/>
      <c r="AQ701" s="22"/>
      <c r="AT701" s="23"/>
      <c r="AV701" s="23"/>
    </row>
    <row r="702" ht="15.75" customHeight="1">
      <c r="G702" s="20"/>
      <c r="H702" s="21"/>
      <c r="N702" s="22"/>
      <c r="P702" s="20"/>
      <c r="S702" s="22"/>
      <c r="U702" s="20"/>
      <c r="V702" s="20"/>
      <c r="AB702" s="20"/>
      <c r="AG702" s="23"/>
      <c r="AL702" s="22"/>
      <c r="AQ702" s="22"/>
      <c r="AT702" s="23"/>
      <c r="AV702" s="23"/>
    </row>
    <row r="703" ht="15.75" customHeight="1">
      <c r="G703" s="20"/>
      <c r="H703" s="21"/>
      <c r="N703" s="22"/>
      <c r="P703" s="20"/>
      <c r="S703" s="22"/>
      <c r="U703" s="20"/>
      <c r="V703" s="20"/>
      <c r="AB703" s="20"/>
      <c r="AG703" s="23"/>
      <c r="AL703" s="22"/>
      <c r="AQ703" s="22"/>
      <c r="AT703" s="23"/>
      <c r="AV703" s="23"/>
    </row>
    <row r="704" ht="15.75" customHeight="1">
      <c r="G704" s="20"/>
      <c r="H704" s="21"/>
      <c r="N704" s="22"/>
      <c r="P704" s="20"/>
      <c r="S704" s="22"/>
      <c r="U704" s="20"/>
      <c r="V704" s="20"/>
      <c r="AB704" s="20"/>
      <c r="AG704" s="23"/>
      <c r="AL704" s="22"/>
      <c r="AQ704" s="22"/>
      <c r="AT704" s="23"/>
      <c r="AV704" s="23"/>
    </row>
    <row r="705" ht="15.75" customHeight="1">
      <c r="G705" s="20"/>
      <c r="H705" s="21"/>
      <c r="N705" s="22"/>
      <c r="P705" s="20"/>
      <c r="S705" s="22"/>
      <c r="U705" s="20"/>
      <c r="V705" s="20"/>
      <c r="AB705" s="20"/>
      <c r="AG705" s="23"/>
      <c r="AL705" s="22"/>
      <c r="AQ705" s="22"/>
      <c r="AT705" s="23"/>
      <c r="AV705" s="23"/>
    </row>
    <row r="706" ht="15.75" customHeight="1">
      <c r="G706" s="20"/>
      <c r="H706" s="21"/>
      <c r="N706" s="22"/>
      <c r="P706" s="20"/>
      <c r="S706" s="22"/>
      <c r="U706" s="20"/>
      <c r="V706" s="20"/>
      <c r="AB706" s="20"/>
      <c r="AG706" s="23"/>
      <c r="AL706" s="22"/>
      <c r="AQ706" s="22"/>
      <c r="AT706" s="23"/>
      <c r="AV706" s="23"/>
    </row>
    <row r="707" ht="15.75" customHeight="1">
      <c r="G707" s="20"/>
      <c r="H707" s="21"/>
      <c r="N707" s="22"/>
      <c r="P707" s="20"/>
      <c r="S707" s="22"/>
      <c r="U707" s="20"/>
      <c r="V707" s="20"/>
      <c r="AB707" s="20"/>
      <c r="AG707" s="23"/>
      <c r="AL707" s="22"/>
      <c r="AQ707" s="22"/>
      <c r="AT707" s="23"/>
      <c r="AV707" s="23"/>
    </row>
    <row r="708" ht="15.75" customHeight="1">
      <c r="G708" s="20"/>
      <c r="H708" s="21"/>
      <c r="N708" s="22"/>
      <c r="P708" s="20"/>
      <c r="S708" s="22"/>
      <c r="U708" s="20"/>
      <c r="V708" s="20"/>
      <c r="AB708" s="20"/>
      <c r="AG708" s="23"/>
      <c r="AL708" s="22"/>
      <c r="AQ708" s="22"/>
      <c r="AT708" s="23"/>
      <c r="AV708" s="23"/>
    </row>
    <row r="709" ht="15.75" customHeight="1">
      <c r="G709" s="20"/>
      <c r="H709" s="21"/>
      <c r="N709" s="22"/>
      <c r="P709" s="20"/>
      <c r="S709" s="22"/>
      <c r="U709" s="20"/>
      <c r="V709" s="20"/>
      <c r="AB709" s="20"/>
      <c r="AG709" s="23"/>
      <c r="AL709" s="22"/>
      <c r="AQ709" s="22"/>
      <c r="AT709" s="23"/>
      <c r="AV709" s="23"/>
    </row>
    <row r="710" ht="15.75" customHeight="1">
      <c r="G710" s="20"/>
      <c r="H710" s="21"/>
      <c r="N710" s="22"/>
      <c r="P710" s="20"/>
      <c r="S710" s="22"/>
      <c r="U710" s="20"/>
      <c r="V710" s="20"/>
      <c r="AB710" s="20"/>
      <c r="AG710" s="23"/>
      <c r="AL710" s="22"/>
      <c r="AQ710" s="22"/>
      <c r="AT710" s="23"/>
      <c r="AV710" s="23"/>
    </row>
    <row r="711" ht="15.75" customHeight="1">
      <c r="G711" s="20"/>
      <c r="H711" s="21"/>
      <c r="N711" s="22"/>
      <c r="P711" s="20"/>
      <c r="S711" s="22"/>
      <c r="U711" s="20"/>
      <c r="V711" s="20"/>
      <c r="AB711" s="20"/>
      <c r="AG711" s="23"/>
      <c r="AL711" s="22"/>
      <c r="AQ711" s="22"/>
      <c r="AT711" s="23"/>
      <c r="AV711" s="23"/>
    </row>
    <row r="712" ht="15.75" customHeight="1">
      <c r="G712" s="20"/>
      <c r="H712" s="21"/>
      <c r="N712" s="22"/>
      <c r="P712" s="20"/>
      <c r="S712" s="22"/>
      <c r="U712" s="20"/>
      <c r="V712" s="20"/>
      <c r="AB712" s="20"/>
      <c r="AG712" s="23"/>
      <c r="AL712" s="22"/>
      <c r="AQ712" s="22"/>
      <c r="AT712" s="23"/>
      <c r="AV712" s="23"/>
    </row>
    <row r="713" ht="15.75" customHeight="1">
      <c r="G713" s="20"/>
      <c r="H713" s="21"/>
      <c r="N713" s="22"/>
      <c r="P713" s="20"/>
      <c r="S713" s="22"/>
      <c r="U713" s="20"/>
      <c r="V713" s="20"/>
      <c r="AB713" s="20"/>
      <c r="AG713" s="23"/>
      <c r="AL713" s="22"/>
      <c r="AQ713" s="22"/>
      <c r="AT713" s="23"/>
      <c r="AV713" s="23"/>
    </row>
    <row r="714" ht="15.75" customHeight="1">
      <c r="G714" s="20"/>
      <c r="H714" s="21"/>
      <c r="N714" s="22"/>
      <c r="P714" s="20"/>
      <c r="S714" s="22"/>
      <c r="U714" s="20"/>
      <c r="V714" s="20"/>
      <c r="AB714" s="20"/>
      <c r="AG714" s="23"/>
      <c r="AL714" s="22"/>
      <c r="AQ714" s="22"/>
      <c r="AT714" s="23"/>
      <c r="AV714" s="23"/>
    </row>
    <row r="715" ht="15.75" customHeight="1">
      <c r="G715" s="20"/>
      <c r="H715" s="21"/>
      <c r="N715" s="22"/>
      <c r="P715" s="20"/>
      <c r="S715" s="22"/>
      <c r="U715" s="20"/>
      <c r="V715" s="20"/>
      <c r="AB715" s="20"/>
      <c r="AG715" s="23"/>
      <c r="AL715" s="22"/>
      <c r="AQ715" s="22"/>
      <c r="AT715" s="23"/>
      <c r="AV715" s="23"/>
    </row>
    <row r="716" ht="15.75" customHeight="1">
      <c r="G716" s="20"/>
      <c r="H716" s="21"/>
      <c r="N716" s="22"/>
      <c r="P716" s="20"/>
      <c r="S716" s="22"/>
      <c r="U716" s="20"/>
      <c r="V716" s="20"/>
      <c r="AB716" s="20"/>
      <c r="AG716" s="23"/>
      <c r="AL716" s="22"/>
      <c r="AQ716" s="22"/>
      <c r="AT716" s="23"/>
      <c r="AV716" s="23"/>
    </row>
    <row r="717" ht="15.75" customHeight="1">
      <c r="G717" s="20"/>
      <c r="H717" s="21"/>
      <c r="N717" s="22"/>
      <c r="P717" s="20"/>
      <c r="S717" s="22"/>
      <c r="U717" s="20"/>
      <c r="V717" s="20"/>
      <c r="AB717" s="20"/>
      <c r="AG717" s="23"/>
      <c r="AL717" s="22"/>
      <c r="AQ717" s="22"/>
      <c r="AT717" s="23"/>
      <c r="AV717" s="23"/>
    </row>
    <row r="718" ht="15.75" customHeight="1">
      <c r="G718" s="20"/>
      <c r="H718" s="21"/>
      <c r="N718" s="22"/>
      <c r="P718" s="20"/>
      <c r="S718" s="22"/>
      <c r="U718" s="20"/>
      <c r="V718" s="20"/>
      <c r="AB718" s="20"/>
      <c r="AG718" s="23"/>
      <c r="AL718" s="22"/>
      <c r="AQ718" s="22"/>
      <c r="AT718" s="23"/>
      <c r="AV718" s="23"/>
    </row>
    <row r="719" ht="15.75" customHeight="1">
      <c r="G719" s="20"/>
      <c r="H719" s="21"/>
      <c r="N719" s="22"/>
      <c r="P719" s="20"/>
      <c r="S719" s="22"/>
      <c r="U719" s="20"/>
      <c r="V719" s="20"/>
      <c r="AB719" s="20"/>
      <c r="AG719" s="23"/>
      <c r="AL719" s="22"/>
      <c r="AQ719" s="22"/>
      <c r="AT719" s="23"/>
      <c r="AV719" s="23"/>
    </row>
    <row r="720" ht="15.75" customHeight="1">
      <c r="G720" s="20"/>
      <c r="H720" s="21"/>
      <c r="N720" s="22"/>
      <c r="P720" s="20"/>
      <c r="S720" s="22"/>
      <c r="U720" s="20"/>
      <c r="V720" s="20"/>
      <c r="AB720" s="20"/>
      <c r="AG720" s="23"/>
      <c r="AL720" s="22"/>
      <c r="AQ720" s="22"/>
      <c r="AT720" s="23"/>
      <c r="AV720" s="23"/>
    </row>
    <row r="721" ht="15.75" customHeight="1">
      <c r="G721" s="20"/>
      <c r="H721" s="21"/>
      <c r="N721" s="22"/>
      <c r="P721" s="20"/>
      <c r="S721" s="22"/>
      <c r="U721" s="20"/>
      <c r="V721" s="20"/>
      <c r="AB721" s="20"/>
      <c r="AG721" s="23"/>
      <c r="AL721" s="22"/>
      <c r="AQ721" s="22"/>
      <c r="AT721" s="23"/>
      <c r="AV721" s="23"/>
    </row>
    <row r="722" ht="15.75" customHeight="1">
      <c r="G722" s="20"/>
      <c r="H722" s="21"/>
      <c r="N722" s="22"/>
      <c r="P722" s="20"/>
      <c r="S722" s="22"/>
      <c r="U722" s="20"/>
      <c r="V722" s="20"/>
      <c r="AB722" s="20"/>
      <c r="AG722" s="23"/>
      <c r="AL722" s="22"/>
      <c r="AQ722" s="22"/>
      <c r="AT722" s="23"/>
      <c r="AV722" s="23"/>
    </row>
    <row r="723" ht="15.75" customHeight="1">
      <c r="G723" s="20"/>
      <c r="H723" s="21"/>
      <c r="N723" s="22"/>
      <c r="P723" s="20"/>
      <c r="S723" s="22"/>
      <c r="U723" s="20"/>
      <c r="V723" s="20"/>
      <c r="AB723" s="20"/>
      <c r="AG723" s="23"/>
      <c r="AL723" s="22"/>
      <c r="AQ723" s="22"/>
      <c r="AT723" s="23"/>
      <c r="AV723" s="23"/>
    </row>
    <row r="724" ht="15.75" customHeight="1">
      <c r="G724" s="20"/>
      <c r="H724" s="21"/>
      <c r="N724" s="22"/>
      <c r="P724" s="20"/>
      <c r="S724" s="22"/>
      <c r="U724" s="20"/>
      <c r="V724" s="20"/>
      <c r="AB724" s="20"/>
      <c r="AG724" s="23"/>
      <c r="AL724" s="22"/>
      <c r="AQ724" s="22"/>
      <c r="AT724" s="23"/>
      <c r="AV724" s="23"/>
    </row>
    <row r="725" ht="15.75" customHeight="1">
      <c r="G725" s="20"/>
      <c r="H725" s="21"/>
      <c r="N725" s="22"/>
      <c r="P725" s="20"/>
      <c r="S725" s="22"/>
      <c r="U725" s="20"/>
      <c r="V725" s="20"/>
      <c r="AB725" s="20"/>
      <c r="AG725" s="23"/>
      <c r="AL725" s="22"/>
      <c r="AQ725" s="22"/>
      <c r="AT725" s="23"/>
      <c r="AV725" s="23"/>
    </row>
    <row r="726" ht="15.75" customHeight="1">
      <c r="G726" s="20"/>
      <c r="H726" s="21"/>
      <c r="N726" s="22"/>
      <c r="P726" s="20"/>
      <c r="S726" s="22"/>
      <c r="U726" s="20"/>
      <c r="V726" s="20"/>
      <c r="AB726" s="20"/>
      <c r="AG726" s="23"/>
      <c r="AL726" s="22"/>
      <c r="AQ726" s="22"/>
      <c r="AT726" s="23"/>
      <c r="AV726" s="23"/>
    </row>
    <row r="727" ht="15.75" customHeight="1">
      <c r="G727" s="20"/>
      <c r="H727" s="21"/>
      <c r="N727" s="22"/>
      <c r="P727" s="20"/>
      <c r="S727" s="22"/>
      <c r="U727" s="20"/>
      <c r="V727" s="20"/>
      <c r="AB727" s="20"/>
      <c r="AG727" s="23"/>
      <c r="AL727" s="22"/>
      <c r="AQ727" s="22"/>
      <c r="AT727" s="23"/>
      <c r="AV727" s="23"/>
    </row>
    <row r="728" ht="15.75" customHeight="1">
      <c r="G728" s="20"/>
      <c r="H728" s="21"/>
      <c r="N728" s="22"/>
      <c r="P728" s="20"/>
      <c r="S728" s="22"/>
      <c r="U728" s="20"/>
      <c r="V728" s="20"/>
      <c r="AB728" s="20"/>
      <c r="AG728" s="23"/>
      <c r="AL728" s="22"/>
      <c r="AQ728" s="22"/>
      <c r="AT728" s="23"/>
      <c r="AV728" s="23"/>
    </row>
    <row r="729" ht="15.75" customHeight="1">
      <c r="G729" s="20"/>
      <c r="H729" s="21"/>
      <c r="N729" s="22"/>
      <c r="P729" s="20"/>
      <c r="S729" s="22"/>
      <c r="U729" s="20"/>
      <c r="V729" s="20"/>
      <c r="AB729" s="20"/>
      <c r="AG729" s="23"/>
      <c r="AL729" s="22"/>
      <c r="AQ729" s="22"/>
      <c r="AT729" s="23"/>
      <c r="AV729" s="23"/>
    </row>
    <row r="730" ht="15.75" customHeight="1">
      <c r="G730" s="20"/>
      <c r="H730" s="21"/>
      <c r="N730" s="22"/>
      <c r="P730" s="20"/>
      <c r="S730" s="22"/>
      <c r="U730" s="20"/>
      <c r="V730" s="20"/>
      <c r="AB730" s="20"/>
      <c r="AG730" s="23"/>
      <c r="AL730" s="22"/>
      <c r="AQ730" s="22"/>
      <c r="AT730" s="23"/>
      <c r="AV730" s="23"/>
    </row>
    <row r="731" ht="15.75" customHeight="1">
      <c r="G731" s="20"/>
      <c r="H731" s="21"/>
      <c r="N731" s="22"/>
      <c r="P731" s="20"/>
      <c r="S731" s="22"/>
      <c r="U731" s="20"/>
      <c r="V731" s="20"/>
      <c r="AB731" s="20"/>
      <c r="AG731" s="23"/>
      <c r="AL731" s="22"/>
      <c r="AQ731" s="22"/>
      <c r="AT731" s="23"/>
      <c r="AV731" s="23"/>
    </row>
    <row r="732" ht="15.75" customHeight="1">
      <c r="G732" s="20"/>
      <c r="H732" s="21"/>
      <c r="N732" s="22"/>
      <c r="P732" s="20"/>
      <c r="S732" s="22"/>
      <c r="U732" s="20"/>
      <c r="V732" s="20"/>
      <c r="AB732" s="20"/>
      <c r="AG732" s="23"/>
      <c r="AL732" s="22"/>
      <c r="AQ732" s="22"/>
      <c r="AT732" s="23"/>
      <c r="AV732" s="23"/>
    </row>
    <row r="733" ht="15.75" customHeight="1">
      <c r="G733" s="20"/>
      <c r="H733" s="21"/>
      <c r="N733" s="22"/>
      <c r="P733" s="20"/>
      <c r="S733" s="22"/>
      <c r="U733" s="20"/>
      <c r="V733" s="20"/>
      <c r="AB733" s="20"/>
      <c r="AG733" s="23"/>
      <c r="AL733" s="22"/>
      <c r="AQ733" s="22"/>
      <c r="AT733" s="23"/>
      <c r="AV733" s="23"/>
    </row>
    <row r="734" ht="15.75" customHeight="1">
      <c r="G734" s="20"/>
      <c r="H734" s="21"/>
      <c r="N734" s="22"/>
      <c r="P734" s="20"/>
      <c r="S734" s="22"/>
      <c r="U734" s="20"/>
      <c r="V734" s="20"/>
      <c r="AB734" s="20"/>
      <c r="AG734" s="23"/>
      <c r="AL734" s="22"/>
      <c r="AQ734" s="22"/>
      <c r="AT734" s="23"/>
      <c r="AV734" s="23"/>
    </row>
    <row r="735" ht="15.75" customHeight="1">
      <c r="G735" s="20"/>
      <c r="H735" s="21"/>
      <c r="N735" s="22"/>
      <c r="P735" s="20"/>
      <c r="S735" s="22"/>
      <c r="U735" s="20"/>
      <c r="V735" s="20"/>
      <c r="AB735" s="20"/>
      <c r="AG735" s="23"/>
      <c r="AL735" s="22"/>
      <c r="AQ735" s="22"/>
      <c r="AT735" s="23"/>
      <c r="AV735" s="23"/>
    </row>
    <row r="736" ht="15.75" customHeight="1">
      <c r="G736" s="20"/>
      <c r="H736" s="21"/>
      <c r="N736" s="22"/>
      <c r="P736" s="20"/>
      <c r="S736" s="22"/>
      <c r="U736" s="20"/>
      <c r="V736" s="20"/>
      <c r="AB736" s="20"/>
      <c r="AG736" s="23"/>
      <c r="AL736" s="22"/>
      <c r="AQ736" s="22"/>
      <c r="AT736" s="23"/>
      <c r="AV736" s="23"/>
    </row>
    <row r="737" ht="15.75" customHeight="1">
      <c r="G737" s="20"/>
      <c r="H737" s="21"/>
      <c r="N737" s="22"/>
      <c r="P737" s="20"/>
      <c r="S737" s="22"/>
      <c r="U737" s="20"/>
      <c r="V737" s="20"/>
      <c r="AB737" s="20"/>
      <c r="AG737" s="23"/>
      <c r="AL737" s="22"/>
      <c r="AQ737" s="22"/>
      <c r="AT737" s="23"/>
      <c r="AV737" s="23"/>
    </row>
    <row r="738" ht="15.75" customHeight="1">
      <c r="G738" s="20"/>
      <c r="H738" s="21"/>
      <c r="N738" s="22"/>
      <c r="P738" s="20"/>
      <c r="S738" s="22"/>
      <c r="U738" s="20"/>
      <c r="V738" s="20"/>
      <c r="AB738" s="20"/>
      <c r="AG738" s="23"/>
      <c r="AL738" s="22"/>
      <c r="AQ738" s="22"/>
      <c r="AT738" s="23"/>
      <c r="AV738" s="23"/>
    </row>
    <row r="739" ht="15.75" customHeight="1">
      <c r="G739" s="20"/>
      <c r="H739" s="21"/>
      <c r="N739" s="22"/>
      <c r="P739" s="20"/>
      <c r="S739" s="22"/>
      <c r="U739" s="20"/>
      <c r="V739" s="20"/>
      <c r="AB739" s="20"/>
      <c r="AG739" s="23"/>
      <c r="AL739" s="22"/>
      <c r="AQ739" s="22"/>
      <c r="AT739" s="23"/>
      <c r="AV739" s="23"/>
    </row>
    <row r="740" ht="15.75" customHeight="1">
      <c r="G740" s="20"/>
      <c r="H740" s="21"/>
      <c r="N740" s="22"/>
      <c r="P740" s="20"/>
      <c r="S740" s="22"/>
      <c r="U740" s="20"/>
      <c r="V740" s="20"/>
      <c r="AB740" s="20"/>
      <c r="AG740" s="23"/>
      <c r="AL740" s="22"/>
      <c r="AQ740" s="22"/>
      <c r="AT740" s="23"/>
      <c r="AV740" s="23"/>
    </row>
    <row r="741" ht="15.75" customHeight="1">
      <c r="G741" s="20"/>
      <c r="H741" s="21"/>
      <c r="N741" s="22"/>
      <c r="P741" s="20"/>
      <c r="S741" s="22"/>
      <c r="U741" s="20"/>
      <c r="V741" s="20"/>
      <c r="AB741" s="20"/>
      <c r="AG741" s="23"/>
      <c r="AL741" s="22"/>
      <c r="AQ741" s="22"/>
      <c r="AT741" s="23"/>
      <c r="AV741" s="23"/>
    </row>
    <row r="742" ht="15.75" customHeight="1">
      <c r="G742" s="20"/>
      <c r="H742" s="21"/>
      <c r="N742" s="22"/>
      <c r="P742" s="20"/>
      <c r="S742" s="22"/>
      <c r="U742" s="20"/>
      <c r="V742" s="20"/>
      <c r="AB742" s="20"/>
      <c r="AG742" s="23"/>
      <c r="AL742" s="22"/>
      <c r="AQ742" s="22"/>
      <c r="AT742" s="23"/>
      <c r="AV742" s="23"/>
    </row>
    <row r="743" ht="15.75" customHeight="1">
      <c r="G743" s="20"/>
      <c r="H743" s="21"/>
      <c r="N743" s="22"/>
      <c r="P743" s="20"/>
      <c r="S743" s="22"/>
      <c r="U743" s="20"/>
      <c r="V743" s="20"/>
      <c r="AB743" s="20"/>
      <c r="AG743" s="23"/>
      <c r="AL743" s="22"/>
      <c r="AQ743" s="22"/>
      <c r="AT743" s="23"/>
      <c r="AV743" s="23"/>
    </row>
    <row r="744" ht="15.75" customHeight="1">
      <c r="G744" s="20"/>
      <c r="H744" s="21"/>
      <c r="N744" s="22"/>
      <c r="P744" s="20"/>
      <c r="S744" s="22"/>
      <c r="U744" s="20"/>
      <c r="V744" s="20"/>
      <c r="AB744" s="20"/>
      <c r="AG744" s="23"/>
      <c r="AL744" s="22"/>
      <c r="AQ744" s="22"/>
      <c r="AT744" s="23"/>
      <c r="AV744" s="23"/>
    </row>
    <row r="745" ht="15.75" customHeight="1">
      <c r="G745" s="20"/>
      <c r="H745" s="21"/>
      <c r="N745" s="22"/>
      <c r="P745" s="20"/>
      <c r="S745" s="22"/>
      <c r="U745" s="20"/>
      <c r="V745" s="20"/>
      <c r="AB745" s="20"/>
      <c r="AG745" s="23"/>
      <c r="AL745" s="22"/>
      <c r="AQ745" s="22"/>
      <c r="AT745" s="23"/>
      <c r="AV745" s="23"/>
    </row>
    <row r="746" ht="15.75" customHeight="1">
      <c r="G746" s="20"/>
      <c r="H746" s="21"/>
      <c r="N746" s="22"/>
      <c r="P746" s="20"/>
      <c r="S746" s="22"/>
      <c r="U746" s="20"/>
      <c r="V746" s="20"/>
      <c r="AB746" s="20"/>
      <c r="AG746" s="23"/>
      <c r="AL746" s="22"/>
      <c r="AQ746" s="22"/>
      <c r="AT746" s="23"/>
      <c r="AV746" s="23"/>
    </row>
    <row r="747" ht="15.75" customHeight="1">
      <c r="G747" s="20"/>
      <c r="H747" s="21"/>
      <c r="N747" s="22"/>
      <c r="P747" s="20"/>
      <c r="S747" s="22"/>
      <c r="U747" s="20"/>
      <c r="V747" s="20"/>
      <c r="AB747" s="20"/>
      <c r="AG747" s="23"/>
      <c r="AL747" s="22"/>
      <c r="AQ747" s="22"/>
      <c r="AT747" s="23"/>
      <c r="AV747" s="23"/>
    </row>
    <row r="748" ht="15.75" customHeight="1">
      <c r="G748" s="20"/>
      <c r="H748" s="21"/>
      <c r="N748" s="22"/>
      <c r="P748" s="20"/>
      <c r="S748" s="22"/>
      <c r="U748" s="20"/>
      <c r="V748" s="20"/>
      <c r="AB748" s="20"/>
      <c r="AG748" s="23"/>
      <c r="AL748" s="22"/>
      <c r="AQ748" s="22"/>
      <c r="AT748" s="23"/>
      <c r="AV748" s="23"/>
    </row>
    <row r="749" ht="15.75" customHeight="1">
      <c r="G749" s="20"/>
      <c r="H749" s="21"/>
      <c r="N749" s="22"/>
      <c r="P749" s="20"/>
      <c r="S749" s="22"/>
      <c r="U749" s="20"/>
      <c r="V749" s="20"/>
      <c r="AB749" s="20"/>
      <c r="AG749" s="23"/>
      <c r="AL749" s="22"/>
      <c r="AQ749" s="22"/>
      <c r="AT749" s="23"/>
      <c r="AV749" s="23"/>
    </row>
    <row r="750" ht="15.75" customHeight="1">
      <c r="G750" s="20"/>
      <c r="H750" s="21"/>
      <c r="N750" s="22"/>
      <c r="P750" s="20"/>
      <c r="S750" s="22"/>
      <c r="U750" s="20"/>
      <c r="V750" s="20"/>
      <c r="AB750" s="20"/>
      <c r="AG750" s="23"/>
      <c r="AL750" s="22"/>
      <c r="AQ750" s="22"/>
      <c r="AT750" s="23"/>
      <c r="AV750" s="23"/>
    </row>
    <row r="751" ht="15.75" customHeight="1">
      <c r="G751" s="20"/>
      <c r="H751" s="21"/>
      <c r="N751" s="22"/>
      <c r="P751" s="20"/>
      <c r="S751" s="22"/>
      <c r="U751" s="20"/>
      <c r="V751" s="20"/>
      <c r="AB751" s="20"/>
      <c r="AG751" s="23"/>
      <c r="AL751" s="22"/>
      <c r="AQ751" s="22"/>
      <c r="AT751" s="23"/>
      <c r="AV751" s="23"/>
    </row>
    <row r="752" ht="15.75" customHeight="1">
      <c r="G752" s="20"/>
      <c r="H752" s="21"/>
      <c r="N752" s="22"/>
      <c r="P752" s="20"/>
      <c r="S752" s="22"/>
      <c r="U752" s="20"/>
      <c r="V752" s="20"/>
      <c r="AB752" s="20"/>
      <c r="AG752" s="23"/>
      <c r="AL752" s="22"/>
      <c r="AQ752" s="22"/>
      <c r="AT752" s="23"/>
      <c r="AV752" s="23"/>
    </row>
    <row r="753" ht="15.75" customHeight="1">
      <c r="G753" s="20"/>
      <c r="H753" s="21"/>
      <c r="N753" s="22"/>
      <c r="P753" s="20"/>
      <c r="S753" s="22"/>
      <c r="U753" s="20"/>
      <c r="V753" s="20"/>
      <c r="AB753" s="20"/>
      <c r="AG753" s="23"/>
      <c r="AL753" s="22"/>
      <c r="AQ753" s="22"/>
      <c r="AT753" s="23"/>
      <c r="AV753" s="23"/>
    </row>
    <row r="754" ht="15.75" customHeight="1">
      <c r="G754" s="20"/>
      <c r="H754" s="21"/>
      <c r="N754" s="22"/>
      <c r="P754" s="20"/>
      <c r="S754" s="22"/>
      <c r="U754" s="20"/>
      <c r="V754" s="20"/>
      <c r="AB754" s="20"/>
      <c r="AG754" s="23"/>
      <c r="AL754" s="22"/>
      <c r="AQ754" s="22"/>
      <c r="AT754" s="23"/>
      <c r="AV754" s="23"/>
    </row>
    <row r="755" ht="15.75" customHeight="1">
      <c r="G755" s="20"/>
      <c r="H755" s="21"/>
      <c r="N755" s="22"/>
      <c r="P755" s="20"/>
      <c r="S755" s="22"/>
      <c r="U755" s="20"/>
      <c r="V755" s="20"/>
      <c r="AB755" s="20"/>
      <c r="AG755" s="23"/>
      <c r="AL755" s="22"/>
      <c r="AQ755" s="22"/>
      <c r="AT755" s="23"/>
      <c r="AV755" s="23"/>
    </row>
    <row r="756" ht="15.75" customHeight="1">
      <c r="G756" s="20"/>
      <c r="H756" s="21"/>
      <c r="N756" s="22"/>
      <c r="P756" s="20"/>
      <c r="S756" s="22"/>
      <c r="U756" s="20"/>
      <c r="V756" s="20"/>
      <c r="AB756" s="20"/>
      <c r="AG756" s="23"/>
      <c r="AL756" s="22"/>
      <c r="AQ756" s="22"/>
      <c r="AT756" s="23"/>
      <c r="AV756" s="23"/>
    </row>
    <row r="757" ht="15.75" customHeight="1">
      <c r="G757" s="20"/>
      <c r="H757" s="21"/>
      <c r="N757" s="22"/>
      <c r="P757" s="20"/>
      <c r="S757" s="22"/>
      <c r="U757" s="20"/>
      <c r="V757" s="20"/>
      <c r="AB757" s="20"/>
      <c r="AG757" s="23"/>
      <c r="AL757" s="22"/>
      <c r="AQ757" s="22"/>
      <c r="AT757" s="23"/>
      <c r="AV757" s="23"/>
    </row>
    <row r="758" ht="15.75" customHeight="1">
      <c r="G758" s="20"/>
      <c r="H758" s="21"/>
      <c r="N758" s="22"/>
      <c r="P758" s="20"/>
      <c r="S758" s="22"/>
      <c r="U758" s="20"/>
      <c r="V758" s="20"/>
      <c r="AB758" s="20"/>
      <c r="AG758" s="23"/>
      <c r="AL758" s="22"/>
      <c r="AQ758" s="22"/>
      <c r="AT758" s="23"/>
      <c r="AV758" s="23"/>
    </row>
    <row r="759" ht="15.75" customHeight="1">
      <c r="G759" s="20"/>
      <c r="H759" s="21"/>
      <c r="N759" s="22"/>
      <c r="P759" s="20"/>
      <c r="S759" s="22"/>
      <c r="U759" s="20"/>
      <c r="V759" s="20"/>
      <c r="AB759" s="20"/>
      <c r="AG759" s="23"/>
      <c r="AL759" s="22"/>
      <c r="AQ759" s="22"/>
      <c r="AT759" s="23"/>
      <c r="AV759" s="23"/>
    </row>
    <row r="760" ht="15.75" customHeight="1">
      <c r="G760" s="20"/>
      <c r="H760" s="21"/>
      <c r="N760" s="22"/>
      <c r="P760" s="20"/>
      <c r="S760" s="22"/>
      <c r="U760" s="20"/>
      <c r="V760" s="20"/>
      <c r="AB760" s="20"/>
      <c r="AG760" s="23"/>
      <c r="AL760" s="22"/>
      <c r="AQ760" s="22"/>
      <c r="AT760" s="23"/>
      <c r="AV760" s="23"/>
    </row>
    <row r="761" ht="15.75" customHeight="1">
      <c r="G761" s="20"/>
      <c r="H761" s="21"/>
      <c r="N761" s="22"/>
      <c r="P761" s="20"/>
      <c r="S761" s="22"/>
      <c r="U761" s="20"/>
      <c r="V761" s="20"/>
      <c r="AB761" s="20"/>
      <c r="AG761" s="23"/>
      <c r="AL761" s="22"/>
      <c r="AQ761" s="22"/>
      <c r="AT761" s="23"/>
      <c r="AV761" s="23"/>
    </row>
    <row r="762" ht="15.75" customHeight="1">
      <c r="G762" s="20"/>
      <c r="H762" s="21"/>
      <c r="N762" s="22"/>
      <c r="P762" s="20"/>
      <c r="S762" s="22"/>
      <c r="U762" s="20"/>
      <c r="V762" s="20"/>
      <c r="AB762" s="20"/>
      <c r="AG762" s="23"/>
      <c r="AL762" s="22"/>
      <c r="AQ762" s="22"/>
      <c r="AT762" s="23"/>
      <c r="AV762" s="23"/>
    </row>
    <row r="763" ht="15.75" customHeight="1">
      <c r="G763" s="20"/>
      <c r="H763" s="21"/>
      <c r="N763" s="22"/>
      <c r="P763" s="20"/>
      <c r="S763" s="22"/>
      <c r="U763" s="20"/>
      <c r="V763" s="20"/>
      <c r="AB763" s="20"/>
      <c r="AG763" s="23"/>
      <c r="AL763" s="22"/>
      <c r="AQ763" s="22"/>
      <c r="AT763" s="23"/>
      <c r="AV763" s="23"/>
    </row>
    <row r="764" ht="15.75" customHeight="1">
      <c r="G764" s="20"/>
      <c r="H764" s="21"/>
      <c r="N764" s="22"/>
      <c r="P764" s="20"/>
      <c r="S764" s="22"/>
      <c r="U764" s="20"/>
      <c r="V764" s="20"/>
      <c r="AB764" s="20"/>
      <c r="AG764" s="23"/>
      <c r="AL764" s="22"/>
      <c r="AQ764" s="22"/>
      <c r="AT764" s="23"/>
      <c r="AV764" s="23"/>
    </row>
    <row r="765" ht="15.75" customHeight="1">
      <c r="G765" s="20"/>
      <c r="H765" s="21"/>
      <c r="N765" s="22"/>
      <c r="P765" s="20"/>
      <c r="S765" s="22"/>
      <c r="U765" s="20"/>
      <c r="V765" s="20"/>
      <c r="AB765" s="20"/>
      <c r="AG765" s="23"/>
      <c r="AL765" s="22"/>
      <c r="AQ765" s="22"/>
      <c r="AT765" s="23"/>
      <c r="AV765" s="23"/>
    </row>
    <row r="766" ht="15.75" customHeight="1">
      <c r="G766" s="20"/>
      <c r="H766" s="21"/>
      <c r="N766" s="22"/>
      <c r="P766" s="20"/>
      <c r="S766" s="22"/>
      <c r="U766" s="20"/>
      <c r="V766" s="20"/>
      <c r="AB766" s="20"/>
      <c r="AG766" s="23"/>
      <c r="AL766" s="22"/>
      <c r="AQ766" s="22"/>
      <c r="AT766" s="23"/>
      <c r="AV766" s="23"/>
    </row>
    <row r="767" ht="15.75" customHeight="1">
      <c r="G767" s="20"/>
      <c r="H767" s="21"/>
      <c r="N767" s="22"/>
      <c r="P767" s="20"/>
      <c r="S767" s="22"/>
      <c r="U767" s="20"/>
      <c r="V767" s="20"/>
      <c r="AB767" s="20"/>
      <c r="AG767" s="23"/>
      <c r="AL767" s="22"/>
      <c r="AQ767" s="22"/>
      <c r="AT767" s="23"/>
      <c r="AV767" s="23"/>
    </row>
    <row r="768" ht="15.75" customHeight="1">
      <c r="G768" s="20"/>
      <c r="H768" s="21"/>
      <c r="N768" s="22"/>
      <c r="P768" s="20"/>
      <c r="S768" s="22"/>
      <c r="U768" s="20"/>
      <c r="V768" s="20"/>
      <c r="AB768" s="20"/>
      <c r="AG768" s="23"/>
      <c r="AL768" s="22"/>
      <c r="AQ768" s="22"/>
      <c r="AT768" s="23"/>
      <c r="AV768" s="23"/>
    </row>
    <row r="769" ht="15.75" customHeight="1">
      <c r="G769" s="20"/>
      <c r="H769" s="21"/>
      <c r="N769" s="22"/>
      <c r="P769" s="20"/>
      <c r="S769" s="22"/>
      <c r="U769" s="20"/>
      <c r="V769" s="20"/>
      <c r="AB769" s="20"/>
      <c r="AG769" s="23"/>
      <c r="AL769" s="22"/>
      <c r="AQ769" s="22"/>
      <c r="AT769" s="23"/>
      <c r="AV769" s="23"/>
    </row>
    <row r="770" ht="15.75" customHeight="1">
      <c r="G770" s="20"/>
      <c r="H770" s="21"/>
      <c r="N770" s="22"/>
      <c r="P770" s="20"/>
      <c r="S770" s="22"/>
      <c r="U770" s="20"/>
      <c r="V770" s="20"/>
      <c r="AB770" s="20"/>
      <c r="AG770" s="23"/>
      <c r="AL770" s="22"/>
      <c r="AQ770" s="22"/>
      <c r="AT770" s="23"/>
      <c r="AV770" s="23"/>
    </row>
    <row r="771" ht="15.75" customHeight="1">
      <c r="G771" s="20"/>
      <c r="H771" s="21"/>
      <c r="N771" s="22"/>
      <c r="P771" s="20"/>
      <c r="S771" s="22"/>
      <c r="U771" s="20"/>
      <c r="V771" s="20"/>
      <c r="AB771" s="20"/>
      <c r="AG771" s="23"/>
      <c r="AL771" s="22"/>
      <c r="AQ771" s="22"/>
      <c r="AT771" s="23"/>
      <c r="AV771" s="23"/>
    </row>
    <row r="772" ht="15.75" customHeight="1">
      <c r="G772" s="20"/>
      <c r="H772" s="21"/>
      <c r="N772" s="22"/>
      <c r="P772" s="20"/>
      <c r="S772" s="22"/>
      <c r="U772" s="20"/>
      <c r="V772" s="20"/>
      <c r="AB772" s="20"/>
      <c r="AG772" s="23"/>
      <c r="AL772" s="22"/>
      <c r="AQ772" s="22"/>
      <c r="AT772" s="23"/>
      <c r="AV772" s="23"/>
    </row>
    <row r="773" ht="15.75" customHeight="1">
      <c r="G773" s="20"/>
      <c r="H773" s="21"/>
      <c r="N773" s="22"/>
      <c r="P773" s="20"/>
      <c r="S773" s="22"/>
      <c r="U773" s="20"/>
      <c r="V773" s="20"/>
      <c r="AB773" s="20"/>
      <c r="AG773" s="23"/>
      <c r="AL773" s="22"/>
      <c r="AQ773" s="22"/>
      <c r="AT773" s="23"/>
      <c r="AV773" s="23"/>
    </row>
    <row r="774" ht="15.75" customHeight="1">
      <c r="G774" s="20"/>
      <c r="H774" s="21"/>
      <c r="N774" s="22"/>
      <c r="P774" s="20"/>
      <c r="S774" s="22"/>
      <c r="U774" s="20"/>
      <c r="V774" s="20"/>
      <c r="AB774" s="20"/>
      <c r="AG774" s="23"/>
      <c r="AL774" s="22"/>
      <c r="AQ774" s="22"/>
      <c r="AT774" s="23"/>
      <c r="AV774" s="23"/>
    </row>
    <row r="775" ht="15.75" customHeight="1">
      <c r="G775" s="20"/>
      <c r="H775" s="21"/>
      <c r="N775" s="22"/>
      <c r="P775" s="20"/>
      <c r="S775" s="22"/>
      <c r="U775" s="20"/>
      <c r="V775" s="20"/>
      <c r="AB775" s="20"/>
      <c r="AG775" s="23"/>
      <c r="AL775" s="22"/>
      <c r="AQ775" s="22"/>
      <c r="AT775" s="23"/>
      <c r="AV775" s="23"/>
    </row>
    <row r="776" ht="15.75" customHeight="1">
      <c r="G776" s="20"/>
      <c r="H776" s="21"/>
      <c r="N776" s="22"/>
      <c r="P776" s="20"/>
      <c r="S776" s="22"/>
      <c r="U776" s="20"/>
      <c r="V776" s="20"/>
      <c r="AB776" s="20"/>
      <c r="AG776" s="23"/>
      <c r="AL776" s="22"/>
      <c r="AQ776" s="22"/>
      <c r="AT776" s="23"/>
      <c r="AV776" s="23"/>
    </row>
    <row r="777" ht="15.75" customHeight="1">
      <c r="G777" s="20"/>
      <c r="H777" s="21"/>
      <c r="N777" s="22"/>
      <c r="P777" s="20"/>
      <c r="S777" s="22"/>
      <c r="U777" s="20"/>
      <c r="V777" s="20"/>
      <c r="AB777" s="20"/>
      <c r="AG777" s="23"/>
      <c r="AL777" s="22"/>
      <c r="AQ777" s="22"/>
      <c r="AT777" s="23"/>
      <c r="AV777" s="23"/>
    </row>
    <row r="778" ht="15.75" customHeight="1">
      <c r="G778" s="20"/>
      <c r="H778" s="21"/>
      <c r="N778" s="22"/>
      <c r="P778" s="20"/>
      <c r="S778" s="22"/>
      <c r="U778" s="20"/>
      <c r="V778" s="20"/>
      <c r="AB778" s="20"/>
      <c r="AG778" s="23"/>
      <c r="AL778" s="22"/>
      <c r="AQ778" s="22"/>
      <c r="AT778" s="23"/>
      <c r="AV778" s="23"/>
    </row>
    <row r="779" ht="15.75" customHeight="1">
      <c r="G779" s="20"/>
      <c r="H779" s="21"/>
      <c r="N779" s="22"/>
      <c r="P779" s="20"/>
      <c r="S779" s="22"/>
      <c r="U779" s="20"/>
      <c r="V779" s="20"/>
      <c r="AB779" s="20"/>
      <c r="AG779" s="23"/>
      <c r="AL779" s="22"/>
      <c r="AQ779" s="22"/>
      <c r="AT779" s="23"/>
      <c r="AV779" s="23"/>
    </row>
    <row r="780" ht="15.75" customHeight="1">
      <c r="G780" s="20"/>
      <c r="H780" s="21"/>
      <c r="N780" s="22"/>
      <c r="P780" s="20"/>
      <c r="S780" s="22"/>
      <c r="U780" s="20"/>
      <c r="V780" s="20"/>
      <c r="AB780" s="20"/>
      <c r="AG780" s="23"/>
      <c r="AL780" s="22"/>
      <c r="AQ780" s="22"/>
      <c r="AT780" s="23"/>
      <c r="AV780" s="23"/>
    </row>
    <row r="781" ht="15.75" customHeight="1">
      <c r="G781" s="20"/>
      <c r="H781" s="21"/>
      <c r="N781" s="22"/>
      <c r="P781" s="20"/>
      <c r="S781" s="22"/>
      <c r="U781" s="20"/>
      <c r="V781" s="20"/>
      <c r="AB781" s="20"/>
      <c r="AG781" s="23"/>
      <c r="AL781" s="22"/>
      <c r="AQ781" s="22"/>
      <c r="AT781" s="23"/>
      <c r="AV781" s="23"/>
    </row>
    <row r="782" ht="15.75" customHeight="1">
      <c r="G782" s="20"/>
      <c r="H782" s="21"/>
      <c r="N782" s="22"/>
      <c r="P782" s="20"/>
      <c r="S782" s="22"/>
      <c r="U782" s="20"/>
      <c r="V782" s="20"/>
      <c r="AB782" s="20"/>
      <c r="AG782" s="23"/>
      <c r="AL782" s="22"/>
      <c r="AQ782" s="22"/>
      <c r="AT782" s="23"/>
      <c r="AV782" s="23"/>
    </row>
    <row r="783" ht="15.75" customHeight="1">
      <c r="G783" s="20"/>
      <c r="H783" s="21"/>
      <c r="N783" s="22"/>
      <c r="P783" s="20"/>
      <c r="S783" s="22"/>
      <c r="U783" s="20"/>
      <c r="V783" s="20"/>
      <c r="AB783" s="20"/>
      <c r="AG783" s="23"/>
      <c r="AL783" s="22"/>
      <c r="AQ783" s="22"/>
      <c r="AT783" s="23"/>
      <c r="AV783" s="23"/>
    </row>
    <row r="784" ht="15.75" customHeight="1">
      <c r="G784" s="20"/>
      <c r="H784" s="21"/>
      <c r="N784" s="22"/>
      <c r="P784" s="20"/>
      <c r="S784" s="22"/>
      <c r="U784" s="20"/>
      <c r="V784" s="20"/>
      <c r="AB784" s="20"/>
      <c r="AG784" s="23"/>
      <c r="AL784" s="22"/>
      <c r="AQ784" s="22"/>
      <c r="AT784" s="23"/>
      <c r="AV784" s="23"/>
    </row>
    <row r="785" ht="15.75" customHeight="1">
      <c r="G785" s="20"/>
      <c r="H785" s="21"/>
      <c r="N785" s="22"/>
      <c r="P785" s="20"/>
      <c r="S785" s="22"/>
      <c r="U785" s="20"/>
      <c r="V785" s="20"/>
      <c r="AB785" s="20"/>
      <c r="AG785" s="23"/>
      <c r="AL785" s="22"/>
      <c r="AQ785" s="22"/>
      <c r="AT785" s="23"/>
      <c r="AV785" s="23"/>
    </row>
    <row r="786" ht="15.75" customHeight="1">
      <c r="G786" s="20"/>
      <c r="H786" s="21"/>
      <c r="N786" s="22"/>
      <c r="P786" s="20"/>
      <c r="S786" s="22"/>
      <c r="U786" s="20"/>
      <c r="V786" s="20"/>
      <c r="AB786" s="20"/>
      <c r="AG786" s="23"/>
      <c r="AL786" s="22"/>
      <c r="AQ786" s="22"/>
      <c r="AT786" s="23"/>
      <c r="AV786" s="23"/>
    </row>
    <row r="787" ht="15.75" customHeight="1">
      <c r="G787" s="20"/>
      <c r="H787" s="21"/>
      <c r="N787" s="22"/>
      <c r="P787" s="20"/>
      <c r="S787" s="22"/>
      <c r="U787" s="20"/>
      <c r="V787" s="20"/>
      <c r="AB787" s="20"/>
      <c r="AG787" s="23"/>
      <c r="AL787" s="22"/>
      <c r="AQ787" s="22"/>
      <c r="AT787" s="23"/>
      <c r="AV787" s="23"/>
    </row>
    <row r="788" ht="15.75" customHeight="1">
      <c r="G788" s="20"/>
      <c r="H788" s="21"/>
      <c r="N788" s="22"/>
      <c r="P788" s="20"/>
      <c r="S788" s="22"/>
      <c r="U788" s="20"/>
      <c r="V788" s="20"/>
      <c r="AB788" s="20"/>
      <c r="AG788" s="23"/>
      <c r="AL788" s="22"/>
      <c r="AQ788" s="22"/>
      <c r="AT788" s="23"/>
      <c r="AV788" s="23"/>
    </row>
    <row r="789" ht="15.75" customHeight="1">
      <c r="G789" s="20"/>
      <c r="H789" s="21"/>
      <c r="N789" s="22"/>
      <c r="P789" s="20"/>
      <c r="S789" s="22"/>
      <c r="U789" s="20"/>
      <c r="V789" s="20"/>
      <c r="AB789" s="20"/>
      <c r="AG789" s="23"/>
      <c r="AL789" s="22"/>
      <c r="AQ789" s="22"/>
      <c r="AT789" s="23"/>
      <c r="AV789" s="23"/>
    </row>
    <row r="790" ht="15.75" customHeight="1">
      <c r="G790" s="20"/>
      <c r="H790" s="21"/>
      <c r="N790" s="22"/>
      <c r="P790" s="20"/>
      <c r="S790" s="22"/>
      <c r="U790" s="20"/>
      <c r="V790" s="20"/>
      <c r="AB790" s="20"/>
      <c r="AG790" s="23"/>
      <c r="AL790" s="22"/>
      <c r="AQ790" s="22"/>
      <c r="AT790" s="23"/>
      <c r="AV790" s="23"/>
    </row>
    <row r="791" ht="15.75" customHeight="1">
      <c r="G791" s="20"/>
      <c r="H791" s="21"/>
      <c r="N791" s="22"/>
      <c r="P791" s="20"/>
      <c r="S791" s="22"/>
      <c r="U791" s="20"/>
      <c r="V791" s="20"/>
      <c r="AB791" s="20"/>
      <c r="AG791" s="23"/>
      <c r="AL791" s="22"/>
      <c r="AQ791" s="22"/>
      <c r="AT791" s="23"/>
      <c r="AV791" s="23"/>
    </row>
    <row r="792" ht="15.75" customHeight="1">
      <c r="G792" s="20"/>
      <c r="H792" s="21"/>
      <c r="N792" s="22"/>
      <c r="P792" s="20"/>
      <c r="S792" s="22"/>
      <c r="U792" s="20"/>
      <c r="V792" s="20"/>
      <c r="AB792" s="20"/>
      <c r="AG792" s="23"/>
      <c r="AL792" s="22"/>
      <c r="AQ792" s="22"/>
      <c r="AT792" s="23"/>
      <c r="AV792" s="23"/>
    </row>
    <row r="793" ht="15.75" customHeight="1">
      <c r="G793" s="20"/>
      <c r="H793" s="21"/>
      <c r="N793" s="22"/>
      <c r="P793" s="20"/>
      <c r="S793" s="22"/>
      <c r="U793" s="20"/>
      <c r="V793" s="20"/>
      <c r="AB793" s="20"/>
      <c r="AG793" s="23"/>
      <c r="AL793" s="22"/>
      <c r="AQ793" s="22"/>
      <c r="AT793" s="23"/>
      <c r="AV793" s="23"/>
    </row>
    <row r="794" ht="15.75" customHeight="1">
      <c r="G794" s="20"/>
      <c r="H794" s="21"/>
      <c r="N794" s="22"/>
      <c r="P794" s="20"/>
      <c r="S794" s="22"/>
      <c r="U794" s="20"/>
      <c r="V794" s="20"/>
      <c r="AB794" s="20"/>
      <c r="AG794" s="23"/>
      <c r="AL794" s="22"/>
      <c r="AQ794" s="22"/>
      <c r="AT794" s="23"/>
      <c r="AV794" s="23"/>
    </row>
    <row r="795" ht="15.75" customHeight="1">
      <c r="G795" s="20"/>
      <c r="H795" s="21"/>
      <c r="N795" s="22"/>
      <c r="P795" s="20"/>
      <c r="S795" s="22"/>
      <c r="U795" s="20"/>
      <c r="V795" s="20"/>
      <c r="AB795" s="20"/>
      <c r="AG795" s="23"/>
      <c r="AL795" s="22"/>
      <c r="AQ795" s="22"/>
      <c r="AT795" s="23"/>
      <c r="AV795" s="23"/>
    </row>
    <row r="796" ht="15.75" customHeight="1">
      <c r="G796" s="20"/>
      <c r="H796" s="21"/>
      <c r="N796" s="22"/>
      <c r="P796" s="20"/>
      <c r="S796" s="22"/>
      <c r="U796" s="20"/>
      <c r="V796" s="20"/>
      <c r="AB796" s="20"/>
      <c r="AG796" s="23"/>
      <c r="AL796" s="22"/>
      <c r="AQ796" s="22"/>
      <c r="AT796" s="23"/>
      <c r="AV796" s="23"/>
    </row>
    <row r="797" ht="15.75" customHeight="1">
      <c r="G797" s="20"/>
      <c r="H797" s="21"/>
      <c r="N797" s="22"/>
      <c r="P797" s="20"/>
      <c r="S797" s="22"/>
      <c r="U797" s="20"/>
      <c r="V797" s="20"/>
      <c r="AB797" s="20"/>
      <c r="AG797" s="23"/>
      <c r="AL797" s="22"/>
      <c r="AQ797" s="22"/>
      <c r="AT797" s="23"/>
      <c r="AV797" s="23"/>
    </row>
    <row r="798" ht="15.75" customHeight="1">
      <c r="G798" s="20"/>
      <c r="H798" s="21"/>
      <c r="N798" s="22"/>
      <c r="P798" s="20"/>
      <c r="S798" s="22"/>
      <c r="U798" s="20"/>
      <c r="V798" s="20"/>
      <c r="AB798" s="20"/>
      <c r="AG798" s="23"/>
      <c r="AL798" s="22"/>
      <c r="AQ798" s="22"/>
      <c r="AT798" s="23"/>
      <c r="AV798" s="23"/>
    </row>
    <row r="799" ht="15.75" customHeight="1">
      <c r="G799" s="20"/>
      <c r="H799" s="21"/>
      <c r="N799" s="22"/>
      <c r="P799" s="20"/>
      <c r="S799" s="22"/>
      <c r="U799" s="20"/>
      <c r="V799" s="20"/>
      <c r="AB799" s="20"/>
      <c r="AG799" s="23"/>
      <c r="AL799" s="22"/>
      <c r="AQ799" s="22"/>
      <c r="AT799" s="23"/>
      <c r="AV799" s="23"/>
    </row>
    <row r="800" ht="15.75" customHeight="1">
      <c r="G800" s="20"/>
      <c r="H800" s="21"/>
      <c r="N800" s="22"/>
      <c r="P800" s="20"/>
      <c r="S800" s="22"/>
      <c r="U800" s="20"/>
      <c r="V800" s="20"/>
      <c r="AB800" s="20"/>
      <c r="AG800" s="23"/>
      <c r="AL800" s="22"/>
      <c r="AQ800" s="22"/>
      <c r="AT800" s="23"/>
      <c r="AV800" s="23"/>
    </row>
    <row r="801" ht="15.75" customHeight="1">
      <c r="G801" s="20"/>
      <c r="H801" s="21"/>
      <c r="N801" s="22"/>
      <c r="P801" s="20"/>
      <c r="S801" s="22"/>
      <c r="U801" s="20"/>
      <c r="V801" s="20"/>
      <c r="AB801" s="20"/>
      <c r="AG801" s="23"/>
      <c r="AL801" s="22"/>
      <c r="AQ801" s="22"/>
      <c r="AT801" s="23"/>
      <c r="AV801" s="23"/>
    </row>
    <row r="802" ht="15.75" customHeight="1">
      <c r="G802" s="20"/>
      <c r="H802" s="21"/>
      <c r="N802" s="22"/>
      <c r="P802" s="20"/>
      <c r="S802" s="22"/>
      <c r="U802" s="20"/>
      <c r="V802" s="20"/>
      <c r="AB802" s="20"/>
      <c r="AG802" s="23"/>
      <c r="AL802" s="22"/>
      <c r="AQ802" s="22"/>
      <c r="AT802" s="23"/>
      <c r="AV802" s="23"/>
    </row>
    <row r="803" ht="15.75" customHeight="1">
      <c r="G803" s="20"/>
      <c r="H803" s="21"/>
      <c r="N803" s="22"/>
      <c r="P803" s="20"/>
      <c r="S803" s="22"/>
      <c r="U803" s="20"/>
      <c r="V803" s="20"/>
      <c r="AB803" s="20"/>
      <c r="AG803" s="23"/>
      <c r="AL803" s="22"/>
      <c r="AQ803" s="22"/>
      <c r="AT803" s="23"/>
      <c r="AV803" s="23"/>
    </row>
    <row r="804" ht="15.75" customHeight="1">
      <c r="G804" s="20"/>
      <c r="H804" s="21"/>
      <c r="N804" s="22"/>
      <c r="P804" s="20"/>
      <c r="S804" s="22"/>
      <c r="U804" s="20"/>
      <c r="V804" s="20"/>
      <c r="AB804" s="20"/>
      <c r="AG804" s="23"/>
      <c r="AL804" s="22"/>
      <c r="AQ804" s="22"/>
      <c r="AT804" s="23"/>
      <c r="AV804" s="23"/>
    </row>
    <row r="805" ht="15.75" customHeight="1">
      <c r="G805" s="20"/>
      <c r="H805" s="21"/>
      <c r="N805" s="22"/>
      <c r="P805" s="20"/>
      <c r="S805" s="22"/>
      <c r="U805" s="20"/>
      <c r="V805" s="20"/>
      <c r="AB805" s="20"/>
      <c r="AG805" s="23"/>
      <c r="AL805" s="22"/>
      <c r="AQ805" s="22"/>
      <c r="AT805" s="23"/>
      <c r="AV805" s="23"/>
    </row>
    <row r="806" ht="15.75" customHeight="1">
      <c r="G806" s="20"/>
      <c r="H806" s="21"/>
      <c r="N806" s="22"/>
      <c r="P806" s="20"/>
      <c r="S806" s="22"/>
      <c r="U806" s="20"/>
      <c r="V806" s="20"/>
      <c r="AB806" s="20"/>
      <c r="AG806" s="23"/>
      <c r="AL806" s="22"/>
      <c r="AQ806" s="22"/>
      <c r="AT806" s="23"/>
      <c r="AV806" s="23"/>
    </row>
    <row r="807" ht="15.75" customHeight="1">
      <c r="G807" s="20"/>
      <c r="H807" s="21"/>
      <c r="N807" s="22"/>
      <c r="P807" s="20"/>
      <c r="S807" s="22"/>
      <c r="U807" s="20"/>
      <c r="V807" s="20"/>
      <c r="AB807" s="20"/>
      <c r="AG807" s="23"/>
      <c r="AL807" s="22"/>
      <c r="AQ807" s="22"/>
      <c r="AT807" s="23"/>
      <c r="AV807" s="23"/>
    </row>
    <row r="808" ht="15.75" customHeight="1">
      <c r="G808" s="20"/>
      <c r="H808" s="21"/>
      <c r="N808" s="22"/>
      <c r="P808" s="20"/>
      <c r="S808" s="22"/>
      <c r="U808" s="20"/>
      <c r="V808" s="20"/>
      <c r="AB808" s="20"/>
      <c r="AG808" s="23"/>
      <c r="AL808" s="22"/>
      <c r="AQ808" s="22"/>
      <c r="AT808" s="23"/>
      <c r="AV808" s="23"/>
    </row>
    <row r="809" ht="15.75" customHeight="1">
      <c r="G809" s="20"/>
      <c r="H809" s="21"/>
      <c r="N809" s="22"/>
      <c r="P809" s="20"/>
      <c r="S809" s="22"/>
      <c r="U809" s="20"/>
      <c r="V809" s="20"/>
      <c r="AB809" s="20"/>
      <c r="AG809" s="23"/>
      <c r="AL809" s="22"/>
      <c r="AQ809" s="22"/>
      <c r="AT809" s="23"/>
      <c r="AV809" s="23"/>
    </row>
    <row r="810" ht="15.75" customHeight="1">
      <c r="G810" s="20"/>
      <c r="H810" s="21"/>
      <c r="N810" s="22"/>
      <c r="P810" s="20"/>
      <c r="S810" s="22"/>
      <c r="U810" s="20"/>
      <c r="V810" s="20"/>
      <c r="AB810" s="20"/>
      <c r="AG810" s="23"/>
      <c r="AL810" s="22"/>
      <c r="AQ810" s="22"/>
      <c r="AT810" s="23"/>
      <c r="AV810" s="23"/>
    </row>
    <row r="811" ht="15.75" customHeight="1">
      <c r="G811" s="20"/>
      <c r="H811" s="21"/>
      <c r="N811" s="22"/>
      <c r="P811" s="20"/>
      <c r="S811" s="22"/>
      <c r="U811" s="20"/>
      <c r="V811" s="20"/>
      <c r="AB811" s="20"/>
      <c r="AG811" s="23"/>
      <c r="AL811" s="22"/>
      <c r="AQ811" s="22"/>
      <c r="AT811" s="23"/>
      <c r="AV811" s="23"/>
    </row>
    <row r="812" ht="15.75" customHeight="1">
      <c r="G812" s="20"/>
      <c r="H812" s="21"/>
      <c r="N812" s="22"/>
      <c r="P812" s="20"/>
      <c r="S812" s="22"/>
      <c r="U812" s="20"/>
      <c r="V812" s="20"/>
      <c r="AB812" s="20"/>
      <c r="AG812" s="23"/>
      <c r="AL812" s="22"/>
      <c r="AQ812" s="22"/>
      <c r="AT812" s="23"/>
      <c r="AV812" s="23"/>
    </row>
    <row r="813" ht="15.75" customHeight="1">
      <c r="G813" s="20"/>
      <c r="H813" s="21"/>
      <c r="N813" s="22"/>
      <c r="P813" s="20"/>
      <c r="S813" s="22"/>
      <c r="U813" s="20"/>
      <c r="V813" s="20"/>
      <c r="AB813" s="20"/>
      <c r="AG813" s="23"/>
      <c r="AL813" s="22"/>
      <c r="AQ813" s="22"/>
      <c r="AT813" s="23"/>
      <c r="AV813" s="23"/>
    </row>
    <row r="814" ht="15.75" customHeight="1">
      <c r="G814" s="20"/>
      <c r="H814" s="21"/>
      <c r="N814" s="22"/>
      <c r="P814" s="20"/>
      <c r="S814" s="22"/>
      <c r="U814" s="20"/>
      <c r="V814" s="20"/>
      <c r="AB814" s="20"/>
      <c r="AG814" s="23"/>
      <c r="AL814" s="22"/>
      <c r="AQ814" s="22"/>
      <c r="AT814" s="23"/>
      <c r="AV814" s="23"/>
    </row>
    <row r="815" ht="15.75" customHeight="1">
      <c r="G815" s="20"/>
      <c r="H815" s="21"/>
      <c r="N815" s="22"/>
      <c r="P815" s="20"/>
      <c r="S815" s="22"/>
      <c r="U815" s="20"/>
      <c r="V815" s="20"/>
      <c r="AB815" s="20"/>
      <c r="AG815" s="23"/>
      <c r="AL815" s="22"/>
      <c r="AQ815" s="22"/>
      <c r="AT815" s="23"/>
      <c r="AV815" s="23"/>
    </row>
    <row r="816" ht="15.75" customHeight="1">
      <c r="G816" s="20"/>
      <c r="H816" s="21"/>
      <c r="N816" s="22"/>
      <c r="P816" s="20"/>
      <c r="S816" s="22"/>
      <c r="U816" s="20"/>
      <c r="V816" s="20"/>
      <c r="AB816" s="20"/>
      <c r="AG816" s="23"/>
      <c r="AL816" s="22"/>
      <c r="AQ816" s="22"/>
      <c r="AT816" s="23"/>
      <c r="AV816" s="23"/>
    </row>
    <row r="817" ht="15.75" customHeight="1">
      <c r="G817" s="20"/>
      <c r="H817" s="21"/>
      <c r="N817" s="22"/>
      <c r="P817" s="20"/>
      <c r="S817" s="22"/>
      <c r="U817" s="20"/>
      <c r="V817" s="20"/>
      <c r="AB817" s="20"/>
      <c r="AG817" s="23"/>
      <c r="AL817" s="22"/>
      <c r="AQ817" s="22"/>
      <c r="AT817" s="23"/>
      <c r="AV817" s="23"/>
    </row>
    <row r="818" ht="15.75" customHeight="1">
      <c r="G818" s="20"/>
      <c r="H818" s="21"/>
      <c r="N818" s="22"/>
      <c r="P818" s="20"/>
      <c r="S818" s="22"/>
      <c r="U818" s="20"/>
      <c r="V818" s="20"/>
      <c r="AB818" s="20"/>
      <c r="AG818" s="23"/>
      <c r="AL818" s="22"/>
      <c r="AQ818" s="22"/>
      <c r="AT818" s="23"/>
      <c r="AV818" s="23"/>
    </row>
    <row r="819" ht="15.75" customHeight="1">
      <c r="G819" s="20"/>
      <c r="H819" s="21"/>
      <c r="N819" s="22"/>
      <c r="P819" s="20"/>
      <c r="S819" s="22"/>
      <c r="U819" s="20"/>
      <c r="V819" s="20"/>
      <c r="AB819" s="20"/>
      <c r="AG819" s="23"/>
      <c r="AL819" s="22"/>
      <c r="AQ819" s="22"/>
      <c r="AT819" s="23"/>
      <c r="AV819" s="23"/>
    </row>
    <row r="820" ht="15.75" customHeight="1">
      <c r="G820" s="20"/>
      <c r="H820" s="21"/>
      <c r="N820" s="22"/>
      <c r="P820" s="20"/>
      <c r="S820" s="22"/>
      <c r="U820" s="20"/>
      <c r="V820" s="20"/>
      <c r="AB820" s="20"/>
      <c r="AG820" s="23"/>
      <c r="AL820" s="22"/>
      <c r="AQ820" s="22"/>
      <c r="AT820" s="23"/>
      <c r="AV820" s="23"/>
    </row>
    <row r="821" ht="15.75" customHeight="1">
      <c r="G821" s="20"/>
      <c r="H821" s="21"/>
      <c r="N821" s="22"/>
      <c r="P821" s="20"/>
      <c r="S821" s="22"/>
      <c r="U821" s="20"/>
      <c r="V821" s="20"/>
      <c r="AB821" s="20"/>
      <c r="AG821" s="23"/>
      <c r="AL821" s="22"/>
      <c r="AQ821" s="22"/>
      <c r="AT821" s="23"/>
      <c r="AV821" s="23"/>
    </row>
    <row r="822" ht="15.75" customHeight="1">
      <c r="G822" s="20"/>
      <c r="H822" s="21"/>
      <c r="N822" s="22"/>
      <c r="P822" s="20"/>
      <c r="S822" s="22"/>
      <c r="U822" s="20"/>
      <c r="V822" s="20"/>
      <c r="AB822" s="20"/>
      <c r="AG822" s="23"/>
      <c r="AL822" s="22"/>
      <c r="AQ822" s="22"/>
      <c r="AT822" s="23"/>
      <c r="AV822" s="23"/>
    </row>
    <row r="823" ht="15.75" customHeight="1">
      <c r="G823" s="20"/>
      <c r="H823" s="21"/>
      <c r="N823" s="22"/>
      <c r="P823" s="20"/>
      <c r="S823" s="22"/>
      <c r="U823" s="20"/>
      <c r="V823" s="20"/>
      <c r="AB823" s="20"/>
      <c r="AG823" s="23"/>
      <c r="AL823" s="22"/>
      <c r="AQ823" s="22"/>
      <c r="AT823" s="23"/>
      <c r="AV823" s="23"/>
    </row>
    <row r="824" ht="15.75" customHeight="1">
      <c r="G824" s="20"/>
      <c r="H824" s="21"/>
      <c r="N824" s="22"/>
      <c r="P824" s="20"/>
      <c r="S824" s="22"/>
      <c r="U824" s="20"/>
      <c r="V824" s="20"/>
      <c r="AB824" s="20"/>
      <c r="AG824" s="23"/>
      <c r="AL824" s="22"/>
      <c r="AQ824" s="22"/>
      <c r="AT824" s="23"/>
      <c r="AV824" s="23"/>
    </row>
    <row r="825" ht="15.75" customHeight="1">
      <c r="G825" s="20"/>
      <c r="H825" s="21"/>
      <c r="N825" s="22"/>
      <c r="P825" s="20"/>
      <c r="S825" s="22"/>
      <c r="U825" s="20"/>
      <c r="V825" s="20"/>
      <c r="AB825" s="20"/>
      <c r="AG825" s="23"/>
      <c r="AL825" s="22"/>
      <c r="AQ825" s="22"/>
      <c r="AT825" s="23"/>
      <c r="AV825" s="23"/>
    </row>
    <row r="826" ht="15.75" customHeight="1">
      <c r="G826" s="20"/>
      <c r="H826" s="21"/>
      <c r="N826" s="22"/>
      <c r="P826" s="20"/>
      <c r="S826" s="22"/>
      <c r="U826" s="20"/>
      <c r="V826" s="20"/>
      <c r="AB826" s="20"/>
      <c r="AG826" s="23"/>
      <c r="AL826" s="22"/>
      <c r="AQ826" s="22"/>
      <c r="AT826" s="23"/>
      <c r="AV826" s="23"/>
    </row>
    <row r="827" ht="15.75" customHeight="1">
      <c r="G827" s="20"/>
      <c r="H827" s="21"/>
      <c r="N827" s="22"/>
      <c r="P827" s="20"/>
      <c r="S827" s="22"/>
      <c r="U827" s="20"/>
      <c r="V827" s="20"/>
      <c r="AB827" s="20"/>
      <c r="AG827" s="23"/>
      <c r="AL827" s="22"/>
      <c r="AQ827" s="22"/>
      <c r="AT827" s="23"/>
      <c r="AV827" s="23"/>
    </row>
    <row r="828" ht="15.75" customHeight="1">
      <c r="G828" s="20"/>
      <c r="H828" s="21"/>
      <c r="N828" s="22"/>
      <c r="P828" s="20"/>
      <c r="S828" s="22"/>
      <c r="U828" s="20"/>
      <c r="V828" s="20"/>
      <c r="AB828" s="20"/>
      <c r="AG828" s="23"/>
      <c r="AL828" s="22"/>
      <c r="AQ828" s="22"/>
      <c r="AT828" s="23"/>
      <c r="AV828" s="23"/>
    </row>
    <row r="829" ht="15.75" customHeight="1">
      <c r="G829" s="20"/>
      <c r="H829" s="21"/>
      <c r="N829" s="22"/>
      <c r="P829" s="20"/>
      <c r="S829" s="22"/>
      <c r="U829" s="20"/>
      <c r="V829" s="20"/>
      <c r="AB829" s="20"/>
      <c r="AG829" s="23"/>
      <c r="AL829" s="22"/>
      <c r="AQ829" s="22"/>
      <c r="AT829" s="23"/>
      <c r="AV829" s="23"/>
    </row>
    <row r="830" ht="15.75" customHeight="1">
      <c r="G830" s="20"/>
      <c r="H830" s="21"/>
      <c r="N830" s="22"/>
      <c r="P830" s="20"/>
      <c r="S830" s="22"/>
      <c r="U830" s="20"/>
      <c r="V830" s="20"/>
      <c r="AB830" s="20"/>
      <c r="AG830" s="23"/>
      <c r="AL830" s="22"/>
      <c r="AQ830" s="22"/>
      <c r="AT830" s="23"/>
      <c r="AV830" s="23"/>
    </row>
    <row r="831" ht="15.75" customHeight="1">
      <c r="G831" s="20"/>
      <c r="H831" s="21"/>
      <c r="N831" s="22"/>
      <c r="P831" s="20"/>
      <c r="S831" s="22"/>
      <c r="U831" s="20"/>
      <c r="V831" s="20"/>
      <c r="AB831" s="20"/>
      <c r="AG831" s="23"/>
      <c r="AL831" s="22"/>
      <c r="AQ831" s="22"/>
      <c r="AT831" s="23"/>
      <c r="AV831" s="23"/>
    </row>
    <row r="832" ht="15.75" customHeight="1">
      <c r="G832" s="20"/>
      <c r="H832" s="21"/>
      <c r="N832" s="22"/>
      <c r="P832" s="20"/>
      <c r="S832" s="22"/>
      <c r="U832" s="20"/>
      <c r="V832" s="20"/>
      <c r="AB832" s="20"/>
      <c r="AG832" s="23"/>
      <c r="AL832" s="22"/>
      <c r="AQ832" s="22"/>
      <c r="AT832" s="23"/>
      <c r="AV832" s="23"/>
    </row>
    <row r="833" ht="15.75" customHeight="1">
      <c r="G833" s="20"/>
      <c r="H833" s="21"/>
      <c r="N833" s="22"/>
      <c r="P833" s="20"/>
      <c r="S833" s="22"/>
      <c r="U833" s="20"/>
      <c r="V833" s="20"/>
      <c r="AB833" s="20"/>
      <c r="AG833" s="23"/>
      <c r="AL833" s="22"/>
      <c r="AQ833" s="22"/>
      <c r="AT833" s="23"/>
      <c r="AV833" s="23"/>
    </row>
    <row r="834" ht="15.75" customHeight="1">
      <c r="G834" s="20"/>
      <c r="H834" s="21"/>
      <c r="N834" s="22"/>
      <c r="P834" s="20"/>
      <c r="S834" s="22"/>
      <c r="U834" s="20"/>
      <c r="V834" s="20"/>
      <c r="AB834" s="20"/>
      <c r="AG834" s="23"/>
      <c r="AL834" s="22"/>
      <c r="AQ834" s="22"/>
      <c r="AT834" s="23"/>
      <c r="AV834" s="23"/>
    </row>
    <row r="835" ht="15.75" customHeight="1">
      <c r="G835" s="20"/>
      <c r="H835" s="21"/>
      <c r="N835" s="22"/>
      <c r="P835" s="20"/>
      <c r="S835" s="22"/>
      <c r="U835" s="20"/>
      <c r="V835" s="20"/>
      <c r="AB835" s="20"/>
      <c r="AG835" s="23"/>
      <c r="AL835" s="22"/>
      <c r="AQ835" s="22"/>
      <c r="AT835" s="23"/>
      <c r="AV835" s="23"/>
    </row>
    <row r="836" ht="15.75" customHeight="1">
      <c r="G836" s="20"/>
      <c r="H836" s="21"/>
      <c r="N836" s="22"/>
      <c r="P836" s="20"/>
      <c r="S836" s="22"/>
      <c r="U836" s="20"/>
      <c r="V836" s="20"/>
      <c r="AB836" s="20"/>
      <c r="AG836" s="23"/>
      <c r="AL836" s="22"/>
      <c r="AQ836" s="22"/>
      <c r="AT836" s="23"/>
      <c r="AV836" s="23"/>
    </row>
    <row r="837" ht="15.75" customHeight="1">
      <c r="G837" s="20"/>
      <c r="H837" s="21"/>
      <c r="N837" s="22"/>
      <c r="P837" s="20"/>
      <c r="S837" s="22"/>
      <c r="U837" s="20"/>
      <c r="V837" s="20"/>
      <c r="AB837" s="20"/>
      <c r="AG837" s="23"/>
      <c r="AL837" s="22"/>
      <c r="AQ837" s="22"/>
      <c r="AT837" s="23"/>
      <c r="AV837" s="23"/>
    </row>
    <row r="838" ht="15.75" customHeight="1">
      <c r="G838" s="20"/>
      <c r="H838" s="21"/>
      <c r="N838" s="22"/>
      <c r="P838" s="20"/>
      <c r="S838" s="22"/>
      <c r="U838" s="20"/>
      <c r="V838" s="20"/>
      <c r="AB838" s="20"/>
      <c r="AG838" s="23"/>
      <c r="AL838" s="22"/>
      <c r="AQ838" s="22"/>
      <c r="AT838" s="23"/>
      <c r="AV838" s="23"/>
    </row>
    <row r="839" ht="15.75" customHeight="1">
      <c r="G839" s="20"/>
      <c r="H839" s="21"/>
      <c r="N839" s="22"/>
      <c r="P839" s="20"/>
      <c r="S839" s="22"/>
      <c r="U839" s="20"/>
      <c r="V839" s="20"/>
      <c r="AB839" s="20"/>
      <c r="AG839" s="23"/>
      <c r="AL839" s="22"/>
      <c r="AQ839" s="22"/>
      <c r="AT839" s="23"/>
      <c r="AV839" s="23"/>
    </row>
    <row r="840" ht="15.75" customHeight="1">
      <c r="G840" s="20"/>
      <c r="H840" s="21"/>
      <c r="N840" s="22"/>
      <c r="P840" s="20"/>
      <c r="S840" s="22"/>
      <c r="U840" s="20"/>
      <c r="V840" s="20"/>
      <c r="AB840" s="20"/>
      <c r="AG840" s="23"/>
      <c r="AL840" s="22"/>
      <c r="AQ840" s="22"/>
      <c r="AT840" s="23"/>
      <c r="AV840" s="23"/>
    </row>
    <row r="841" ht="15.75" customHeight="1">
      <c r="G841" s="20"/>
      <c r="H841" s="21"/>
      <c r="N841" s="22"/>
      <c r="P841" s="20"/>
      <c r="S841" s="22"/>
      <c r="U841" s="20"/>
      <c r="V841" s="20"/>
      <c r="AB841" s="20"/>
      <c r="AG841" s="23"/>
      <c r="AL841" s="22"/>
      <c r="AQ841" s="22"/>
      <c r="AT841" s="23"/>
      <c r="AV841" s="23"/>
    </row>
    <row r="842" ht="15.75" customHeight="1">
      <c r="G842" s="20"/>
      <c r="H842" s="21"/>
      <c r="N842" s="22"/>
      <c r="P842" s="20"/>
      <c r="S842" s="22"/>
      <c r="U842" s="20"/>
      <c r="V842" s="20"/>
      <c r="AB842" s="20"/>
      <c r="AG842" s="23"/>
      <c r="AL842" s="22"/>
      <c r="AQ842" s="22"/>
      <c r="AT842" s="23"/>
      <c r="AV842" s="23"/>
    </row>
    <row r="843" ht="15.75" customHeight="1">
      <c r="G843" s="20"/>
      <c r="H843" s="21"/>
      <c r="N843" s="22"/>
      <c r="P843" s="20"/>
      <c r="S843" s="22"/>
      <c r="U843" s="20"/>
      <c r="V843" s="20"/>
      <c r="AB843" s="20"/>
      <c r="AG843" s="23"/>
      <c r="AL843" s="22"/>
      <c r="AQ843" s="22"/>
      <c r="AT843" s="23"/>
      <c r="AV843" s="23"/>
    </row>
    <row r="844" ht="15.75" customHeight="1">
      <c r="G844" s="20"/>
      <c r="H844" s="21"/>
      <c r="N844" s="22"/>
      <c r="P844" s="20"/>
      <c r="S844" s="22"/>
      <c r="U844" s="20"/>
      <c r="V844" s="20"/>
      <c r="AB844" s="20"/>
      <c r="AG844" s="23"/>
      <c r="AL844" s="22"/>
      <c r="AQ844" s="22"/>
      <c r="AT844" s="23"/>
      <c r="AV844" s="23"/>
    </row>
    <row r="845" ht="15.75" customHeight="1">
      <c r="G845" s="20"/>
      <c r="H845" s="21"/>
      <c r="N845" s="22"/>
      <c r="P845" s="20"/>
      <c r="S845" s="22"/>
      <c r="U845" s="20"/>
      <c r="V845" s="20"/>
      <c r="AB845" s="20"/>
      <c r="AG845" s="23"/>
      <c r="AL845" s="22"/>
      <c r="AQ845" s="22"/>
      <c r="AT845" s="23"/>
      <c r="AV845" s="23"/>
    </row>
    <row r="846" ht="15.75" customHeight="1">
      <c r="G846" s="20"/>
      <c r="H846" s="21"/>
      <c r="N846" s="22"/>
      <c r="P846" s="20"/>
      <c r="S846" s="22"/>
      <c r="U846" s="20"/>
      <c r="V846" s="20"/>
      <c r="AB846" s="20"/>
      <c r="AG846" s="23"/>
      <c r="AL846" s="22"/>
      <c r="AQ846" s="22"/>
      <c r="AT846" s="23"/>
      <c r="AV846" s="23"/>
    </row>
    <row r="847" ht="15.75" customHeight="1">
      <c r="G847" s="20"/>
      <c r="H847" s="21"/>
      <c r="N847" s="22"/>
      <c r="P847" s="20"/>
      <c r="S847" s="22"/>
      <c r="U847" s="20"/>
      <c r="V847" s="20"/>
      <c r="AB847" s="20"/>
      <c r="AG847" s="23"/>
      <c r="AL847" s="22"/>
      <c r="AQ847" s="22"/>
      <c r="AT847" s="23"/>
      <c r="AV847" s="23"/>
    </row>
    <row r="848" ht="15.75" customHeight="1">
      <c r="G848" s="20"/>
      <c r="H848" s="21"/>
      <c r="N848" s="22"/>
      <c r="P848" s="20"/>
      <c r="S848" s="22"/>
      <c r="U848" s="20"/>
      <c r="V848" s="20"/>
      <c r="AB848" s="20"/>
      <c r="AG848" s="23"/>
      <c r="AL848" s="22"/>
      <c r="AQ848" s="22"/>
      <c r="AT848" s="23"/>
      <c r="AV848" s="23"/>
    </row>
    <row r="849" ht="15.75" customHeight="1">
      <c r="G849" s="20"/>
      <c r="H849" s="21"/>
      <c r="N849" s="22"/>
      <c r="P849" s="20"/>
      <c r="S849" s="22"/>
      <c r="U849" s="20"/>
      <c r="V849" s="20"/>
      <c r="AB849" s="20"/>
      <c r="AG849" s="23"/>
      <c r="AL849" s="22"/>
      <c r="AQ849" s="22"/>
      <c r="AT849" s="23"/>
      <c r="AV849" s="23"/>
    </row>
    <row r="850" ht="15.75" customHeight="1">
      <c r="G850" s="20"/>
      <c r="H850" s="21"/>
      <c r="N850" s="22"/>
      <c r="P850" s="20"/>
      <c r="S850" s="22"/>
      <c r="U850" s="20"/>
      <c r="V850" s="20"/>
      <c r="AB850" s="20"/>
      <c r="AG850" s="23"/>
      <c r="AL850" s="22"/>
      <c r="AQ850" s="22"/>
      <c r="AT850" s="23"/>
      <c r="AV850" s="23"/>
    </row>
    <row r="851" ht="15.75" customHeight="1">
      <c r="G851" s="20"/>
      <c r="H851" s="21"/>
      <c r="N851" s="22"/>
      <c r="P851" s="20"/>
      <c r="S851" s="22"/>
      <c r="U851" s="20"/>
      <c r="V851" s="20"/>
      <c r="AB851" s="20"/>
      <c r="AG851" s="23"/>
      <c r="AL851" s="22"/>
      <c r="AQ851" s="22"/>
      <c r="AT851" s="23"/>
      <c r="AV851" s="23"/>
    </row>
    <row r="852" ht="15.75" customHeight="1">
      <c r="G852" s="20"/>
      <c r="H852" s="21"/>
      <c r="N852" s="22"/>
      <c r="P852" s="20"/>
      <c r="S852" s="22"/>
      <c r="U852" s="20"/>
      <c r="V852" s="20"/>
      <c r="AB852" s="20"/>
      <c r="AG852" s="23"/>
      <c r="AL852" s="22"/>
      <c r="AQ852" s="22"/>
      <c r="AT852" s="23"/>
      <c r="AV852" s="23"/>
    </row>
    <row r="853" ht="15.75" customHeight="1">
      <c r="G853" s="20"/>
      <c r="H853" s="21"/>
      <c r="N853" s="22"/>
      <c r="P853" s="20"/>
      <c r="S853" s="22"/>
      <c r="U853" s="20"/>
      <c r="V853" s="20"/>
      <c r="AB853" s="20"/>
      <c r="AG853" s="23"/>
      <c r="AL853" s="22"/>
      <c r="AQ853" s="22"/>
      <c r="AT853" s="23"/>
      <c r="AV853" s="23"/>
    </row>
    <row r="854" ht="15.75" customHeight="1">
      <c r="G854" s="20"/>
      <c r="H854" s="21"/>
      <c r="N854" s="22"/>
      <c r="P854" s="20"/>
      <c r="S854" s="22"/>
      <c r="U854" s="20"/>
      <c r="V854" s="20"/>
      <c r="AB854" s="20"/>
      <c r="AG854" s="23"/>
      <c r="AL854" s="22"/>
      <c r="AQ854" s="22"/>
      <c r="AT854" s="23"/>
      <c r="AV854" s="23"/>
    </row>
    <row r="855" ht="15.75" customHeight="1">
      <c r="G855" s="20"/>
      <c r="H855" s="21"/>
      <c r="N855" s="22"/>
      <c r="P855" s="20"/>
      <c r="S855" s="22"/>
      <c r="U855" s="20"/>
      <c r="V855" s="20"/>
      <c r="AB855" s="20"/>
      <c r="AG855" s="23"/>
      <c r="AL855" s="22"/>
      <c r="AQ855" s="22"/>
      <c r="AT855" s="23"/>
      <c r="AV855" s="23"/>
    </row>
    <row r="856" ht="15.75" customHeight="1">
      <c r="G856" s="20"/>
      <c r="H856" s="21"/>
      <c r="N856" s="22"/>
      <c r="P856" s="20"/>
      <c r="S856" s="22"/>
      <c r="U856" s="20"/>
      <c r="V856" s="20"/>
      <c r="AB856" s="20"/>
      <c r="AG856" s="23"/>
      <c r="AL856" s="22"/>
      <c r="AQ856" s="22"/>
      <c r="AT856" s="23"/>
      <c r="AV856" s="23"/>
    </row>
    <row r="857" ht="15.75" customHeight="1">
      <c r="G857" s="20"/>
      <c r="H857" s="21"/>
      <c r="N857" s="22"/>
      <c r="P857" s="20"/>
      <c r="S857" s="22"/>
      <c r="U857" s="20"/>
      <c r="V857" s="20"/>
      <c r="AB857" s="20"/>
      <c r="AG857" s="23"/>
      <c r="AL857" s="22"/>
      <c r="AQ857" s="22"/>
      <c r="AT857" s="23"/>
      <c r="AV857" s="23"/>
    </row>
    <row r="858" ht="15.75" customHeight="1">
      <c r="G858" s="20"/>
      <c r="H858" s="21"/>
      <c r="N858" s="22"/>
      <c r="P858" s="20"/>
      <c r="S858" s="22"/>
      <c r="U858" s="20"/>
      <c r="V858" s="20"/>
      <c r="AB858" s="20"/>
      <c r="AG858" s="23"/>
      <c r="AL858" s="22"/>
      <c r="AQ858" s="22"/>
      <c r="AT858" s="23"/>
      <c r="AV858" s="23"/>
    </row>
    <row r="859" ht="15.75" customHeight="1">
      <c r="G859" s="20"/>
      <c r="H859" s="21"/>
      <c r="N859" s="22"/>
      <c r="P859" s="20"/>
      <c r="S859" s="22"/>
      <c r="U859" s="20"/>
      <c r="V859" s="20"/>
      <c r="AB859" s="20"/>
      <c r="AG859" s="23"/>
      <c r="AL859" s="22"/>
      <c r="AQ859" s="22"/>
      <c r="AT859" s="23"/>
      <c r="AV859" s="23"/>
    </row>
    <row r="860" ht="15.75" customHeight="1">
      <c r="G860" s="20"/>
      <c r="H860" s="21"/>
      <c r="N860" s="22"/>
      <c r="P860" s="20"/>
      <c r="S860" s="22"/>
      <c r="U860" s="20"/>
      <c r="V860" s="20"/>
      <c r="AB860" s="20"/>
      <c r="AG860" s="23"/>
      <c r="AL860" s="22"/>
      <c r="AQ860" s="22"/>
      <c r="AT860" s="23"/>
      <c r="AV860" s="23"/>
    </row>
    <row r="861" ht="15.75" customHeight="1">
      <c r="G861" s="20"/>
      <c r="H861" s="21"/>
      <c r="N861" s="22"/>
      <c r="P861" s="20"/>
      <c r="S861" s="22"/>
      <c r="U861" s="20"/>
      <c r="V861" s="20"/>
      <c r="AB861" s="20"/>
      <c r="AG861" s="23"/>
      <c r="AL861" s="22"/>
      <c r="AQ861" s="22"/>
      <c r="AT861" s="23"/>
      <c r="AV861" s="23"/>
    </row>
    <row r="862" ht="15.75" customHeight="1">
      <c r="G862" s="20"/>
      <c r="H862" s="21"/>
      <c r="N862" s="22"/>
      <c r="P862" s="20"/>
      <c r="S862" s="22"/>
      <c r="U862" s="20"/>
      <c r="V862" s="20"/>
      <c r="AB862" s="20"/>
      <c r="AG862" s="23"/>
      <c r="AL862" s="22"/>
      <c r="AQ862" s="22"/>
      <c r="AT862" s="23"/>
      <c r="AV862" s="23"/>
    </row>
    <row r="863" ht="15.75" customHeight="1">
      <c r="G863" s="20"/>
      <c r="H863" s="21"/>
      <c r="N863" s="22"/>
      <c r="P863" s="20"/>
      <c r="S863" s="22"/>
      <c r="U863" s="20"/>
      <c r="V863" s="20"/>
      <c r="AB863" s="20"/>
      <c r="AG863" s="23"/>
      <c r="AL863" s="22"/>
      <c r="AQ863" s="22"/>
      <c r="AT863" s="23"/>
      <c r="AV863" s="23"/>
    </row>
    <row r="864" ht="15.75" customHeight="1">
      <c r="G864" s="20"/>
      <c r="H864" s="21"/>
      <c r="N864" s="22"/>
      <c r="P864" s="20"/>
      <c r="S864" s="22"/>
      <c r="U864" s="20"/>
      <c r="V864" s="20"/>
      <c r="AB864" s="20"/>
      <c r="AG864" s="23"/>
      <c r="AL864" s="22"/>
      <c r="AQ864" s="22"/>
      <c r="AT864" s="23"/>
      <c r="AV864" s="23"/>
    </row>
    <row r="865" ht="15.75" customHeight="1">
      <c r="G865" s="20"/>
      <c r="H865" s="21"/>
      <c r="N865" s="22"/>
      <c r="P865" s="20"/>
      <c r="S865" s="22"/>
      <c r="U865" s="20"/>
      <c r="V865" s="20"/>
      <c r="AB865" s="20"/>
      <c r="AG865" s="23"/>
      <c r="AL865" s="22"/>
      <c r="AQ865" s="22"/>
      <c r="AT865" s="23"/>
      <c r="AV865" s="23"/>
    </row>
    <row r="866" ht="15.75" customHeight="1">
      <c r="G866" s="20"/>
      <c r="H866" s="21"/>
      <c r="N866" s="22"/>
      <c r="P866" s="20"/>
      <c r="S866" s="22"/>
      <c r="U866" s="20"/>
      <c r="V866" s="20"/>
      <c r="AB866" s="20"/>
      <c r="AG866" s="23"/>
      <c r="AL866" s="22"/>
      <c r="AQ866" s="22"/>
      <c r="AT866" s="23"/>
      <c r="AV866" s="23"/>
    </row>
    <row r="867" ht="15.75" customHeight="1">
      <c r="G867" s="20"/>
      <c r="H867" s="21"/>
      <c r="N867" s="22"/>
      <c r="P867" s="20"/>
      <c r="S867" s="22"/>
      <c r="U867" s="20"/>
      <c r="V867" s="20"/>
      <c r="AB867" s="20"/>
      <c r="AG867" s="23"/>
      <c r="AL867" s="22"/>
      <c r="AQ867" s="22"/>
      <c r="AT867" s="23"/>
      <c r="AV867" s="23"/>
    </row>
    <row r="868" ht="15.75" customHeight="1">
      <c r="G868" s="20"/>
      <c r="H868" s="21"/>
      <c r="N868" s="22"/>
      <c r="P868" s="20"/>
      <c r="S868" s="22"/>
      <c r="U868" s="20"/>
      <c r="V868" s="20"/>
      <c r="AB868" s="20"/>
      <c r="AG868" s="23"/>
      <c r="AL868" s="22"/>
      <c r="AQ868" s="22"/>
      <c r="AT868" s="23"/>
      <c r="AV868" s="23"/>
    </row>
    <row r="869" ht="15.75" customHeight="1">
      <c r="G869" s="20"/>
      <c r="H869" s="21"/>
      <c r="N869" s="22"/>
      <c r="P869" s="20"/>
      <c r="S869" s="22"/>
      <c r="U869" s="20"/>
      <c r="V869" s="20"/>
      <c r="AB869" s="20"/>
      <c r="AG869" s="23"/>
      <c r="AL869" s="22"/>
      <c r="AQ869" s="22"/>
      <c r="AT869" s="23"/>
      <c r="AV869" s="23"/>
    </row>
    <row r="870" ht="15.75" customHeight="1">
      <c r="G870" s="20"/>
      <c r="H870" s="21"/>
      <c r="N870" s="22"/>
      <c r="P870" s="20"/>
      <c r="S870" s="22"/>
      <c r="U870" s="20"/>
      <c r="V870" s="20"/>
      <c r="AB870" s="20"/>
      <c r="AG870" s="23"/>
      <c r="AL870" s="22"/>
      <c r="AQ870" s="22"/>
      <c r="AT870" s="23"/>
      <c r="AV870" s="23"/>
    </row>
    <row r="871" ht="15.75" customHeight="1">
      <c r="G871" s="20"/>
      <c r="H871" s="21"/>
      <c r="N871" s="22"/>
      <c r="P871" s="20"/>
      <c r="S871" s="22"/>
      <c r="U871" s="20"/>
      <c r="V871" s="20"/>
      <c r="AB871" s="20"/>
      <c r="AG871" s="23"/>
      <c r="AL871" s="22"/>
      <c r="AQ871" s="22"/>
      <c r="AT871" s="23"/>
      <c r="AV871" s="23"/>
    </row>
    <row r="872" ht="15.75" customHeight="1">
      <c r="G872" s="20"/>
      <c r="H872" s="21"/>
      <c r="N872" s="22"/>
      <c r="P872" s="20"/>
      <c r="S872" s="22"/>
      <c r="U872" s="20"/>
      <c r="V872" s="20"/>
      <c r="AB872" s="20"/>
      <c r="AG872" s="23"/>
      <c r="AL872" s="22"/>
      <c r="AQ872" s="22"/>
      <c r="AT872" s="23"/>
      <c r="AV872" s="23"/>
    </row>
    <row r="873" ht="15.75" customHeight="1">
      <c r="G873" s="20"/>
      <c r="H873" s="21"/>
      <c r="N873" s="22"/>
      <c r="P873" s="20"/>
      <c r="S873" s="22"/>
      <c r="U873" s="20"/>
      <c r="V873" s="20"/>
      <c r="AB873" s="20"/>
      <c r="AG873" s="23"/>
      <c r="AL873" s="22"/>
      <c r="AQ873" s="22"/>
      <c r="AT873" s="23"/>
      <c r="AV873" s="23"/>
    </row>
    <row r="874" ht="15.75" customHeight="1">
      <c r="G874" s="20"/>
      <c r="H874" s="21"/>
      <c r="N874" s="22"/>
      <c r="P874" s="20"/>
      <c r="S874" s="22"/>
      <c r="U874" s="20"/>
      <c r="V874" s="20"/>
      <c r="AB874" s="20"/>
      <c r="AG874" s="23"/>
      <c r="AL874" s="22"/>
      <c r="AQ874" s="22"/>
      <c r="AT874" s="23"/>
      <c r="AV874" s="23"/>
    </row>
    <row r="875" ht="15.75" customHeight="1">
      <c r="G875" s="20"/>
      <c r="H875" s="21"/>
      <c r="N875" s="22"/>
      <c r="P875" s="20"/>
      <c r="S875" s="22"/>
      <c r="U875" s="20"/>
      <c r="V875" s="20"/>
      <c r="AB875" s="20"/>
      <c r="AG875" s="23"/>
      <c r="AL875" s="22"/>
      <c r="AQ875" s="22"/>
      <c r="AT875" s="23"/>
      <c r="AV875" s="23"/>
    </row>
    <row r="876" ht="15.75" customHeight="1">
      <c r="G876" s="20"/>
      <c r="H876" s="21"/>
      <c r="N876" s="22"/>
      <c r="P876" s="20"/>
      <c r="S876" s="22"/>
      <c r="U876" s="20"/>
      <c r="V876" s="20"/>
      <c r="AB876" s="20"/>
      <c r="AG876" s="23"/>
      <c r="AL876" s="22"/>
      <c r="AQ876" s="22"/>
      <c r="AT876" s="23"/>
      <c r="AV876" s="23"/>
    </row>
    <row r="877" ht="15.75" customHeight="1">
      <c r="G877" s="20"/>
      <c r="H877" s="21"/>
      <c r="N877" s="22"/>
      <c r="P877" s="20"/>
      <c r="S877" s="22"/>
      <c r="U877" s="20"/>
      <c r="V877" s="20"/>
      <c r="AB877" s="20"/>
      <c r="AG877" s="23"/>
      <c r="AL877" s="22"/>
      <c r="AQ877" s="22"/>
      <c r="AT877" s="23"/>
      <c r="AV877" s="23"/>
    </row>
    <row r="878" ht="15.75" customHeight="1">
      <c r="G878" s="20"/>
      <c r="H878" s="21"/>
      <c r="N878" s="22"/>
      <c r="P878" s="20"/>
      <c r="S878" s="22"/>
      <c r="U878" s="20"/>
      <c r="V878" s="20"/>
      <c r="AB878" s="20"/>
      <c r="AG878" s="23"/>
      <c r="AL878" s="22"/>
      <c r="AQ878" s="22"/>
      <c r="AT878" s="23"/>
      <c r="AV878" s="23"/>
    </row>
    <row r="879" ht="15.75" customHeight="1">
      <c r="G879" s="20"/>
      <c r="H879" s="21"/>
      <c r="N879" s="22"/>
      <c r="P879" s="20"/>
      <c r="S879" s="22"/>
      <c r="U879" s="20"/>
      <c r="V879" s="20"/>
      <c r="AB879" s="20"/>
      <c r="AG879" s="23"/>
      <c r="AL879" s="22"/>
      <c r="AQ879" s="22"/>
      <c r="AT879" s="23"/>
      <c r="AV879" s="23"/>
    </row>
    <row r="880" ht="15.75" customHeight="1">
      <c r="G880" s="20"/>
      <c r="H880" s="21"/>
      <c r="N880" s="22"/>
      <c r="P880" s="20"/>
      <c r="S880" s="22"/>
      <c r="U880" s="20"/>
      <c r="V880" s="20"/>
      <c r="AB880" s="20"/>
      <c r="AG880" s="23"/>
      <c r="AL880" s="22"/>
      <c r="AQ880" s="22"/>
      <c r="AT880" s="23"/>
      <c r="AV880" s="23"/>
    </row>
    <row r="881" ht="15.75" customHeight="1">
      <c r="G881" s="20"/>
      <c r="H881" s="21"/>
      <c r="N881" s="22"/>
      <c r="P881" s="20"/>
      <c r="S881" s="22"/>
      <c r="U881" s="20"/>
      <c r="V881" s="20"/>
      <c r="AB881" s="20"/>
      <c r="AG881" s="23"/>
      <c r="AL881" s="22"/>
      <c r="AQ881" s="22"/>
      <c r="AT881" s="23"/>
      <c r="AV881" s="23"/>
    </row>
    <row r="882" ht="15.75" customHeight="1">
      <c r="G882" s="20"/>
      <c r="H882" s="21"/>
      <c r="N882" s="22"/>
      <c r="P882" s="20"/>
      <c r="S882" s="22"/>
      <c r="U882" s="20"/>
      <c r="V882" s="20"/>
      <c r="AB882" s="20"/>
      <c r="AG882" s="23"/>
      <c r="AL882" s="22"/>
      <c r="AQ882" s="22"/>
      <c r="AT882" s="23"/>
      <c r="AV882" s="23"/>
    </row>
    <row r="883" ht="15.75" customHeight="1">
      <c r="G883" s="20"/>
      <c r="H883" s="21"/>
      <c r="N883" s="22"/>
      <c r="P883" s="20"/>
      <c r="S883" s="22"/>
      <c r="U883" s="20"/>
      <c r="V883" s="20"/>
      <c r="AB883" s="20"/>
      <c r="AG883" s="23"/>
      <c r="AL883" s="22"/>
      <c r="AQ883" s="22"/>
      <c r="AT883" s="23"/>
      <c r="AV883" s="23"/>
    </row>
    <row r="884" ht="15.75" customHeight="1">
      <c r="G884" s="20"/>
      <c r="H884" s="21"/>
      <c r="N884" s="22"/>
      <c r="P884" s="20"/>
      <c r="S884" s="22"/>
      <c r="U884" s="20"/>
      <c r="V884" s="20"/>
      <c r="AB884" s="20"/>
      <c r="AG884" s="23"/>
      <c r="AL884" s="22"/>
      <c r="AQ884" s="22"/>
      <c r="AT884" s="23"/>
      <c r="AV884" s="23"/>
    </row>
    <row r="885" ht="15.75" customHeight="1">
      <c r="G885" s="20"/>
      <c r="H885" s="21"/>
      <c r="N885" s="22"/>
      <c r="P885" s="20"/>
      <c r="S885" s="22"/>
      <c r="U885" s="20"/>
      <c r="V885" s="20"/>
      <c r="AB885" s="20"/>
      <c r="AG885" s="23"/>
      <c r="AL885" s="22"/>
      <c r="AQ885" s="22"/>
      <c r="AT885" s="23"/>
      <c r="AV885" s="23"/>
    </row>
    <row r="886" ht="15.75" customHeight="1">
      <c r="G886" s="20"/>
      <c r="H886" s="21"/>
      <c r="N886" s="22"/>
      <c r="P886" s="20"/>
      <c r="S886" s="22"/>
      <c r="U886" s="20"/>
      <c r="V886" s="20"/>
      <c r="AB886" s="20"/>
      <c r="AG886" s="23"/>
      <c r="AL886" s="22"/>
      <c r="AQ886" s="22"/>
      <c r="AT886" s="23"/>
      <c r="AV886" s="23"/>
    </row>
    <row r="887" ht="15.75" customHeight="1">
      <c r="G887" s="20"/>
      <c r="H887" s="21"/>
      <c r="N887" s="22"/>
      <c r="P887" s="20"/>
      <c r="S887" s="22"/>
      <c r="U887" s="20"/>
      <c r="V887" s="20"/>
      <c r="AB887" s="20"/>
      <c r="AG887" s="23"/>
      <c r="AL887" s="22"/>
      <c r="AQ887" s="22"/>
      <c r="AT887" s="23"/>
      <c r="AV887" s="23"/>
    </row>
    <row r="888" ht="15.75" customHeight="1">
      <c r="G888" s="20"/>
      <c r="H888" s="21"/>
      <c r="N888" s="22"/>
      <c r="P888" s="20"/>
      <c r="S888" s="22"/>
      <c r="U888" s="20"/>
      <c r="V888" s="20"/>
      <c r="AB888" s="20"/>
      <c r="AG888" s="23"/>
      <c r="AL888" s="22"/>
      <c r="AQ888" s="22"/>
      <c r="AT888" s="23"/>
      <c r="AV888" s="23"/>
    </row>
    <row r="889" ht="15.75" customHeight="1">
      <c r="G889" s="20"/>
      <c r="H889" s="21"/>
      <c r="N889" s="22"/>
      <c r="P889" s="20"/>
      <c r="S889" s="22"/>
      <c r="U889" s="20"/>
      <c r="V889" s="20"/>
      <c r="AB889" s="20"/>
      <c r="AG889" s="23"/>
      <c r="AL889" s="22"/>
      <c r="AQ889" s="22"/>
      <c r="AT889" s="23"/>
      <c r="AV889" s="23"/>
    </row>
    <row r="890" ht="15.75" customHeight="1">
      <c r="G890" s="20"/>
      <c r="H890" s="21"/>
      <c r="N890" s="22"/>
      <c r="P890" s="20"/>
      <c r="S890" s="22"/>
      <c r="U890" s="20"/>
      <c r="V890" s="20"/>
      <c r="AB890" s="20"/>
      <c r="AG890" s="23"/>
      <c r="AL890" s="22"/>
      <c r="AQ890" s="22"/>
      <c r="AT890" s="23"/>
      <c r="AV890" s="23"/>
    </row>
    <row r="891" ht="15.75" customHeight="1">
      <c r="G891" s="20"/>
      <c r="H891" s="21"/>
      <c r="N891" s="22"/>
      <c r="P891" s="20"/>
      <c r="S891" s="22"/>
      <c r="U891" s="20"/>
      <c r="V891" s="20"/>
      <c r="AB891" s="20"/>
      <c r="AG891" s="23"/>
      <c r="AL891" s="22"/>
      <c r="AQ891" s="22"/>
      <c r="AT891" s="23"/>
      <c r="AV891" s="23"/>
    </row>
    <row r="892" ht="15.75" customHeight="1">
      <c r="G892" s="20"/>
      <c r="H892" s="21"/>
      <c r="N892" s="22"/>
      <c r="P892" s="20"/>
      <c r="S892" s="22"/>
      <c r="U892" s="20"/>
      <c r="V892" s="20"/>
      <c r="AB892" s="20"/>
      <c r="AG892" s="23"/>
      <c r="AL892" s="22"/>
      <c r="AQ892" s="22"/>
      <c r="AT892" s="23"/>
      <c r="AV892" s="23"/>
    </row>
    <row r="893" ht="15.75" customHeight="1">
      <c r="G893" s="20"/>
      <c r="H893" s="21"/>
      <c r="N893" s="22"/>
      <c r="P893" s="20"/>
      <c r="S893" s="22"/>
      <c r="U893" s="20"/>
      <c r="V893" s="20"/>
      <c r="AB893" s="20"/>
      <c r="AG893" s="23"/>
      <c r="AL893" s="22"/>
      <c r="AQ893" s="22"/>
      <c r="AT893" s="23"/>
      <c r="AV893" s="23"/>
    </row>
    <row r="894" ht="15.75" customHeight="1">
      <c r="G894" s="20"/>
      <c r="H894" s="21"/>
      <c r="N894" s="22"/>
      <c r="P894" s="20"/>
      <c r="S894" s="22"/>
      <c r="U894" s="20"/>
      <c r="V894" s="20"/>
      <c r="AB894" s="20"/>
      <c r="AG894" s="23"/>
      <c r="AL894" s="22"/>
      <c r="AQ894" s="22"/>
      <c r="AT894" s="23"/>
      <c r="AV894" s="23"/>
    </row>
    <row r="895" ht="15.75" customHeight="1">
      <c r="G895" s="20"/>
      <c r="H895" s="21"/>
      <c r="N895" s="22"/>
      <c r="P895" s="20"/>
      <c r="S895" s="22"/>
      <c r="U895" s="20"/>
      <c r="V895" s="20"/>
      <c r="AB895" s="20"/>
      <c r="AG895" s="23"/>
      <c r="AL895" s="22"/>
      <c r="AQ895" s="22"/>
      <c r="AT895" s="23"/>
      <c r="AV895" s="23"/>
    </row>
    <row r="896" ht="15.75" customHeight="1">
      <c r="G896" s="20"/>
      <c r="H896" s="21"/>
      <c r="N896" s="22"/>
      <c r="P896" s="20"/>
      <c r="S896" s="22"/>
      <c r="U896" s="20"/>
      <c r="V896" s="20"/>
      <c r="AB896" s="20"/>
      <c r="AG896" s="23"/>
      <c r="AL896" s="22"/>
      <c r="AQ896" s="22"/>
      <c r="AT896" s="23"/>
      <c r="AV896" s="23"/>
    </row>
    <row r="897" ht="15.75" customHeight="1">
      <c r="G897" s="20"/>
      <c r="H897" s="21"/>
      <c r="N897" s="22"/>
      <c r="P897" s="20"/>
      <c r="S897" s="22"/>
      <c r="U897" s="20"/>
      <c r="V897" s="20"/>
      <c r="AB897" s="20"/>
      <c r="AG897" s="23"/>
      <c r="AL897" s="22"/>
      <c r="AQ897" s="22"/>
      <c r="AT897" s="23"/>
      <c r="AV897" s="23"/>
    </row>
    <row r="898" ht="15.75" customHeight="1">
      <c r="G898" s="20"/>
      <c r="H898" s="21"/>
      <c r="N898" s="22"/>
      <c r="P898" s="20"/>
      <c r="S898" s="22"/>
      <c r="U898" s="20"/>
      <c r="V898" s="20"/>
      <c r="AB898" s="20"/>
      <c r="AG898" s="23"/>
      <c r="AL898" s="22"/>
      <c r="AQ898" s="22"/>
      <c r="AT898" s="23"/>
      <c r="AV898" s="23"/>
    </row>
    <row r="899" ht="15.75" customHeight="1">
      <c r="G899" s="20"/>
      <c r="H899" s="21"/>
      <c r="N899" s="22"/>
      <c r="P899" s="20"/>
      <c r="S899" s="22"/>
      <c r="U899" s="20"/>
      <c r="V899" s="20"/>
      <c r="AB899" s="20"/>
      <c r="AG899" s="23"/>
      <c r="AL899" s="22"/>
      <c r="AQ899" s="22"/>
      <c r="AT899" s="23"/>
      <c r="AV899" s="23"/>
    </row>
    <row r="900" ht="15.75" customHeight="1">
      <c r="G900" s="20"/>
      <c r="H900" s="21"/>
      <c r="N900" s="22"/>
      <c r="P900" s="20"/>
      <c r="S900" s="22"/>
      <c r="U900" s="20"/>
      <c r="V900" s="20"/>
      <c r="AB900" s="20"/>
      <c r="AG900" s="23"/>
      <c r="AL900" s="22"/>
      <c r="AQ900" s="22"/>
      <c r="AT900" s="23"/>
      <c r="AV900" s="23"/>
    </row>
    <row r="901" ht="15.75" customHeight="1">
      <c r="G901" s="20"/>
      <c r="H901" s="21"/>
      <c r="N901" s="22"/>
      <c r="P901" s="20"/>
      <c r="S901" s="22"/>
      <c r="U901" s="20"/>
      <c r="V901" s="20"/>
      <c r="AB901" s="20"/>
      <c r="AG901" s="23"/>
      <c r="AL901" s="22"/>
      <c r="AQ901" s="22"/>
      <c r="AT901" s="23"/>
      <c r="AV901" s="23"/>
    </row>
    <row r="902" ht="15.75" customHeight="1">
      <c r="G902" s="20"/>
      <c r="H902" s="21"/>
      <c r="N902" s="22"/>
      <c r="P902" s="20"/>
      <c r="S902" s="22"/>
      <c r="U902" s="20"/>
      <c r="V902" s="20"/>
      <c r="AB902" s="20"/>
      <c r="AG902" s="23"/>
      <c r="AL902" s="22"/>
      <c r="AQ902" s="22"/>
      <c r="AT902" s="23"/>
      <c r="AV902" s="23"/>
    </row>
    <row r="903" ht="15.75" customHeight="1">
      <c r="G903" s="20"/>
      <c r="H903" s="21"/>
      <c r="N903" s="22"/>
      <c r="P903" s="20"/>
      <c r="S903" s="22"/>
      <c r="U903" s="20"/>
      <c r="V903" s="20"/>
      <c r="AB903" s="20"/>
      <c r="AG903" s="23"/>
      <c r="AL903" s="22"/>
      <c r="AQ903" s="22"/>
      <c r="AT903" s="23"/>
      <c r="AV903" s="23"/>
    </row>
    <row r="904" ht="15.75" customHeight="1">
      <c r="G904" s="20"/>
      <c r="H904" s="21"/>
      <c r="N904" s="22"/>
      <c r="P904" s="20"/>
      <c r="S904" s="22"/>
      <c r="U904" s="20"/>
      <c r="V904" s="20"/>
      <c r="AB904" s="20"/>
      <c r="AG904" s="23"/>
      <c r="AL904" s="22"/>
      <c r="AQ904" s="22"/>
      <c r="AT904" s="23"/>
      <c r="AV904" s="23"/>
    </row>
    <row r="905" ht="15.75" customHeight="1">
      <c r="G905" s="20"/>
      <c r="H905" s="21"/>
      <c r="N905" s="22"/>
      <c r="P905" s="20"/>
      <c r="S905" s="22"/>
      <c r="U905" s="20"/>
      <c r="V905" s="20"/>
      <c r="AB905" s="20"/>
      <c r="AG905" s="23"/>
      <c r="AL905" s="22"/>
      <c r="AQ905" s="22"/>
      <c r="AT905" s="23"/>
      <c r="AV905" s="23"/>
    </row>
    <row r="906" ht="15.75" customHeight="1">
      <c r="G906" s="20"/>
      <c r="H906" s="21"/>
      <c r="N906" s="22"/>
      <c r="P906" s="20"/>
      <c r="S906" s="22"/>
      <c r="U906" s="20"/>
      <c r="V906" s="20"/>
      <c r="AB906" s="20"/>
      <c r="AG906" s="23"/>
      <c r="AL906" s="22"/>
      <c r="AQ906" s="22"/>
      <c r="AT906" s="23"/>
      <c r="AV906" s="23"/>
    </row>
    <row r="907" ht="15.75" customHeight="1">
      <c r="G907" s="20"/>
      <c r="H907" s="21"/>
      <c r="N907" s="22"/>
      <c r="P907" s="20"/>
      <c r="S907" s="22"/>
      <c r="U907" s="20"/>
      <c r="V907" s="20"/>
      <c r="AB907" s="20"/>
      <c r="AG907" s="23"/>
      <c r="AL907" s="22"/>
      <c r="AQ907" s="22"/>
      <c r="AT907" s="23"/>
      <c r="AV907" s="23"/>
    </row>
    <row r="908" ht="15.75" customHeight="1">
      <c r="G908" s="20"/>
      <c r="H908" s="21"/>
      <c r="N908" s="22"/>
      <c r="P908" s="20"/>
      <c r="S908" s="22"/>
      <c r="U908" s="20"/>
      <c r="V908" s="20"/>
      <c r="AB908" s="20"/>
      <c r="AG908" s="23"/>
      <c r="AL908" s="22"/>
      <c r="AQ908" s="22"/>
      <c r="AT908" s="23"/>
      <c r="AV908" s="23"/>
    </row>
    <row r="909" ht="15.75" customHeight="1">
      <c r="G909" s="20"/>
      <c r="H909" s="21"/>
      <c r="N909" s="22"/>
      <c r="P909" s="20"/>
      <c r="S909" s="22"/>
      <c r="U909" s="20"/>
      <c r="V909" s="20"/>
      <c r="AB909" s="20"/>
      <c r="AG909" s="23"/>
      <c r="AL909" s="22"/>
      <c r="AQ909" s="22"/>
      <c r="AT909" s="23"/>
      <c r="AV909" s="23"/>
    </row>
    <row r="910" ht="15.75" customHeight="1">
      <c r="G910" s="20"/>
      <c r="H910" s="21"/>
      <c r="N910" s="22"/>
      <c r="P910" s="20"/>
      <c r="S910" s="22"/>
      <c r="U910" s="20"/>
      <c r="V910" s="20"/>
      <c r="AB910" s="20"/>
      <c r="AG910" s="23"/>
      <c r="AL910" s="22"/>
      <c r="AQ910" s="22"/>
      <c r="AT910" s="23"/>
      <c r="AV910" s="23"/>
    </row>
    <row r="911" ht="15.75" customHeight="1">
      <c r="G911" s="20"/>
      <c r="H911" s="21"/>
      <c r="N911" s="22"/>
      <c r="P911" s="20"/>
      <c r="S911" s="22"/>
      <c r="U911" s="20"/>
      <c r="V911" s="20"/>
      <c r="AB911" s="20"/>
      <c r="AG911" s="23"/>
      <c r="AL911" s="22"/>
      <c r="AQ911" s="22"/>
      <c r="AT911" s="23"/>
      <c r="AV911" s="23"/>
    </row>
    <row r="912" ht="15.75" customHeight="1">
      <c r="G912" s="20"/>
      <c r="H912" s="21"/>
      <c r="N912" s="22"/>
      <c r="P912" s="20"/>
      <c r="S912" s="22"/>
      <c r="U912" s="20"/>
      <c r="V912" s="20"/>
      <c r="AB912" s="20"/>
      <c r="AG912" s="23"/>
      <c r="AL912" s="22"/>
      <c r="AQ912" s="22"/>
      <c r="AT912" s="23"/>
      <c r="AV912" s="23"/>
    </row>
    <row r="913" ht="15.75" customHeight="1">
      <c r="G913" s="20"/>
      <c r="H913" s="21"/>
      <c r="N913" s="22"/>
      <c r="P913" s="20"/>
      <c r="S913" s="22"/>
      <c r="U913" s="20"/>
      <c r="V913" s="20"/>
      <c r="AB913" s="20"/>
      <c r="AG913" s="23"/>
      <c r="AL913" s="22"/>
      <c r="AQ913" s="22"/>
      <c r="AT913" s="23"/>
      <c r="AV913" s="23"/>
    </row>
    <row r="914" ht="15.75" customHeight="1">
      <c r="G914" s="20"/>
      <c r="H914" s="21"/>
      <c r="N914" s="22"/>
      <c r="P914" s="20"/>
      <c r="S914" s="22"/>
      <c r="U914" s="20"/>
      <c r="V914" s="20"/>
      <c r="AB914" s="20"/>
      <c r="AG914" s="23"/>
      <c r="AL914" s="22"/>
      <c r="AQ914" s="22"/>
      <c r="AT914" s="23"/>
      <c r="AV914" s="23"/>
    </row>
    <row r="915" ht="15.75" customHeight="1">
      <c r="G915" s="20"/>
      <c r="H915" s="21"/>
      <c r="N915" s="22"/>
      <c r="P915" s="20"/>
      <c r="S915" s="22"/>
      <c r="U915" s="20"/>
      <c r="V915" s="20"/>
      <c r="AB915" s="20"/>
      <c r="AG915" s="23"/>
      <c r="AL915" s="22"/>
      <c r="AQ915" s="22"/>
      <c r="AT915" s="23"/>
      <c r="AV915" s="23"/>
    </row>
    <row r="916" ht="15.75" customHeight="1">
      <c r="G916" s="20"/>
      <c r="H916" s="21"/>
      <c r="N916" s="22"/>
      <c r="P916" s="20"/>
      <c r="S916" s="22"/>
      <c r="U916" s="20"/>
      <c r="V916" s="20"/>
      <c r="AB916" s="20"/>
      <c r="AG916" s="23"/>
      <c r="AL916" s="22"/>
      <c r="AQ916" s="22"/>
      <c r="AT916" s="23"/>
      <c r="AV916" s="23"/>
    </row>
    <row r="917" ht="15.75" customHeight="1">
      <c r="G917" s="20"/>
      <c r="H917" s="21"/>
      <c r="N917" s="22"/>
      <c r="P917" s="20"/>
      <c r="S917" s="22"/>
      <c r="U917" s="20"/>
      <c r="V917" s="20"/>
      <c r="AB917" s="20"/>
      <c r="AG917" s="23"/>
      <c r="AL917" s="22"/>
      <c r="AQ917" s="22"/>
      <c r="AT917" s="23"/>
      <c r="AV917" s="23"/>
    </row>
    <row r="918" ht="15.75" customHeight="1">
      <c r="G918" s="20"/>
      <c r="H918" s="21"/>
      <c r="N918" s="22"/>
      <c r="P918" s="20"/>
      <c r="S918" s="22"/>
      <c r="U918" s="20"/>
      <c r="V918" s="20"/>
      <c r="AB918" s="20"/>
      <c r="AG918" s="23"/>
      <c r="AL918" s="22"/>
      <c r="AQ918" s="22"/>
      <c r="AT918" s="23"/>
      <c r="AV918" s="23"/>
    </row>
    <row r="919" ht="15.75" customHeight="1">
      <c r="G919" s="20"/>
      <c r="H919" s="21"/>
      <c r="N919" s="22"/>
      <c r="P919" s="20"/>
      <c r="S919" s="22"/>
      <c r="U919" s="20"/>
      <c r="V919" s="20"/>
      <c r="AB919" s="20"/>
      <c r="AG919" s="23"/>
      <c r="AL919" s="22"/>
      <c r="AQ919" s="22"/>
      <c r="AT919" s="23"/>
      <c r="AV919" s="23"/>
    </row>
    <row r="920" ht="15.75" customHeight="1">
      <c r="G920" s="20"/>
      <c r="H920" s="21"/>
      <c r="N920" s="22"/>
      <c r="P920" s="20"/>
      <c r="S920" s="22"/>
      <c r="U920" s="20"/>
      <c r="V920" s="20"/>
      <c r="AB920" s="20"/>
      <c r="AG920" s="23"/>
      <c r="AL920" s="22"/>
      <c r="AQ920" s="22"/>
      <c r="AT920" s="23"/>
      <c r="AV920" s="23"/>
    </row>
    <row r="921" ht="15.75" customHeight="1">
      <c r="G921" s="20"/>
      <c r="H921" s="21"/>
      <c r="N921" s="22"/>
      <c r="P921" s="20"/>
      <c r="S921" s="22"/>
      <c r="U921" s="20"/>
      <c r="V921" s="20"/>
      <c r="AB921" s="20"/>
      <c r="AG921" s="23"/>
      <c r="AL921" s="22"/>
      <c r="AQ921" s="22"/>
      <c r="AT921" s="23"/>
      <c r="AV921" s="23"/>
    </row>
    <row r="922" ht="15.75" customHeight="1">
      <c r="G922" s="20"/>
      <c r="H922" s="21"/>
      <c r="N922" s="22"/>
      <c r="P922" s="20"/>
      <c r="S922" s="22"/>
      <c r="U922" s="20"/>
      <c r="V922" s="20"/>
      <c r="AB922" s="20"/>
      <c r="AG922" s="23"/>
      <c r="AL922" s="22"/>
      <c r="AQ922" s="22"/>
      <c r="AT922" s="23"/>
      <c r="AV922" s="23"/>
    </row>
    <row r="923" ht="15.75" customHeight="1">
      <c r="G923" s="20"/>
      <c r="H923" s="21"/>
      <c r="N923" s="22"/>
      <c r="P923" s="20"/>
      <c r="S923" s="22"/>
      <c r="U923" s="20"/>
      <c r="V923" s="20"/>
      <c r="AB923" s="20"/>
      <c r="AG923" s="23"/>
      <c r="AL923" s="22"/>
      <c r="AQ923" s="22"/>
      <c r="AT923" s="23"/>
      <c r="AV923" s="23"/>
    </row>
    <row r="924" ht="15.75" customHeight="1">
      <c r="G924" s="20"/>
      <c r="H924" s="21"/>
      <c r="N924" s="22"/>
      <c r="P924" s="20"/>
      <c r="S924" s="22"/>
      <c r="U924" s="20"/>
      <c r="V924" s="20"/>
      <c r="AB924" s="20"/>
      <c r="AG924" s="23"/>
      <c r="AL924" s="22"/>
      <c r="AQ924" s="22"/>
      <c r="AT924" s="23"/>
      <c r="AV924" s="23"/>
    </row>
    <row r="925" ht="15.75" customHeight="1">
      <c r="G925" s="20"/>
      <c r="H925" s="21"/>
      <c r="N925" s="22"/>
      <c r="P925" s="20"/>
      <c r="S925" s="22"/>
      <c r="U925" s="20"/>
      <c r="V925" s="20"/>
      <c r="AB925" s="20"/>
      <c r="AG925" s="23"/>
      <c r="AL925" s="22"/>
      <c r="AQ925" s="22"/>
      <c r="AT925" s="23"/>
      <c r="AV925" s="23"/>
    </row>
    <row r="926" ht="15.75" customHeight="1">
      <c r="G926" s="20"/>
      <c r="H926" s="21"/>
      <c r="N926" s="22"/>
      <c r="P926" s="20"/>
      <c r="S926" s="22"/>
      <c r="U926" s="20"/>
      <c r="V926" s="20"/>
      <c r="AB926" s="20"/>
      <c r="AG926" s="23"/>
      <c r="AL926" s="22"/>
      <c r="AQ926" s="22"/>
      <c r="AT926" s="23"/>
      <c r="AV926" s="23"/>
    </row>
    <row r="927" ht="15.75" customHeight="1">
      <c r="G927" s="20"/>
      <c r="H927" s="21"/>
      <c r="N927" s="22"/>
      <c r="P927" s="20"/>
      <c r="S927" s="22"/>
      <c r="U927" s="20"/>
      <c r="V927" s="20"/>
      <c r="AB927" s="20"/>
      <c r="AG927" s="23"/>
      <c r="AL927" s="22"/>
      <c r="AQ927" s="22"/>
      <c r="AT927" s="23"/>
      <c r="AV927" s="23"/>
    </row>
    <row r="928" ht="15.75" customHeight="1">
      <c r="G928" s="20"/>
      <c r="H928" s="21"/>
      <c r="N928" s="22"/>
      <c r="P928" s="20"/>
      <c r="S928" s="22"/>
      <c r="U928" s="20"/>
      <c r="V928" s="20"/>
      <c r="AB928" s="20"/>
      <c r="AG928" s="23"/>
      <c r="AL928" s="22"/>
      <c r="AQ928" s="22"/>
      <c r="AT928" s="23"/>
      <c r="AV928" s="23"/>
    </row>
    <row r="929" ht="15.75" customHeight="1">
      <c r="G929" s="20"/>
      <c r="H929" s="21"/>
      <c r="N929" s="22"/>
      <c r="P929" s="20"/>
      <c r="S929" s="22"/>
      <c r="U929" s="20"/>
      <c r="V929" s="20"/>
      <c r="AB929" s="20"/>
      <c r="AG929" s="23"/>
      <c r="AL929" s="22"/>
      <c r="AQ929" s="22"/>
      <c r="AT929" s="23"/>
      <c r="AV929" s="23"/>
    </row>
    <row r="930" ht="15.75" customHeight="1">
      <c r="G930" s="20"/>
      <c r="H930" s="21"/>
      <c r="N930" s="22"/>
      <c r="P930" s="20"/>
      <c r="S930" s="22"/>
      <c r="U930" s="20"/>
      <c r="V930" s="20"/>
      <c r="AB930" s="20"/>
      <c r="AG930" s="23"/>
      <c r="AL930" s="22"/>
      <c r="AQ930" s="22"/>
      <c r="AT930" s="23"/>
      <c r="AV930" s="23"/>
    </row>
    <row r="931" ht="15.75" customHeight="1">
      <c r="G931" s="20"/>
      <c r="H931" s="21"/>
      <c r="N931" s="22"/>
      <c r="P931" s="20"/>
      <c r="S931" s="22"/>
      <c r="U931" s="20"/>
      <c r="V931" s="20"/>
      <c r="AB931" s="20"/>
      <c r="AG931" s="23"/>
      <c r="AL931" s="22"/>
      <c r="AQ931" s="22"/>
      <c r="AT931" s="23"/>
      <c r="AV931" s="23"/>
    </row>
    <row r="932" ht="15.75" customHeight="1">
      <c r="G932" s="20"/>
      <c r="H932" s="21"/>
      <c r="N932" s="22"/>
      <c r="P932" s="20"/>
      <c r="S932" s="22"/>
      <c r="U932" s="20"/>
      <c r="V932" s="20"/>
      <c r="AB932" s="20"/>
      <c r="AG932" s="23"/>
      <c r="AL932" s="22"/>
      <c r="AQ932" s="22"/>
      <c r="AT932" s="23"/>
      <c r="AV932" s="23"/>
    </row>
    <row r="933" ht="15.75" customHeight="1">
      <c r="G933" s="20"/>
      <c r="H933" s="21"/>
      <c r="N933" s="22"/>
      <c r="P933" s="20"/>
      <c r="S933" s="22"/>
      <c r="U933" s="20"/>
      <c r="V933" s="20"/>
      <c r="AB933" s="20"/>
      <c r="AG933" s="23"/>
      <c r="AL933" s="22"/>
      <c r="AQ933" s="22"/>
      <c r="AT933" s="23"/>
      <c r="AV933" s="23"/>
    </row>
    <row r="934" ht="15.75" customHeight="1">
      <c r="G934" s="20"/>
      <c r="H934" s="21"/>
      <c r="N934" s="22"/>
      <c r="P934" s="20"/>
      <c r="S934" s="22"/>
      <c r="U934" s="20"/>
      <c r="V934" s="20"/>
      <c r="AB934" s="20"/>
      <c r="AG934" s="23"/>
      <c r="AL934" s="22"/>
      <c r="AQ934" s="22"/>
      <c r="AT934" s="23"/>
      <c r="AV934" s="23"/>
    </row>
    <row r="935" ht="15.75" customHeight="1">
      <c r="G935" s="20"/>
      <c r="H935" s="21"/>
      <c r="N935" s="22"/>
      <c r="P935" s="20"/>
      <c r="S935" s="22"/>
      <c r="U935" s="20"/>
      <c r="V935" s="20"/>
      <c r="AB935" s="20"/>
      <c r="AG935" s="23"/>
      <c r="AL935" s="22"/>
      <c r="AQ935" s="22"/>
      <c r="AT935" s="23"/>
      <c r="AV935" s="23"/>
    </row>
    <row r="936" ht="15.75" customHeight="1">
      <c r="G936" s="20"/>
      <c r="H936" s="21"/>
      <c r="N936" s="22"/>
      <c r="P936" s="20"/>
      <c r="S936" s="22"/>
      <c r="U936" s="20"/>
      <c r="V936" s="20"/>
      <c r="AB936" s="20"/>
      <c r="AG936" s="23"/>
      <c r="AL936" s="22"/>
      <c r="AQ936" s="22"/>
      <c r="AT936" s="23"/>
      <c r="AV936" s="23"/>
    </row>
    <row r="937" ht="15.75" customHeight="1">
      <c r="G937" s="20"/>
      <c r="H937" s="21"/>
      <c r="N937" s="22"/>
      <c r="P937" s="20"/>
      <c r="S937" s="22"/>
      <c r="U937" s="20"/>
      <c r="V937" s="20"/>
      <c r="AB937" s="20"/>
      <c r="AG937" s="23"/>
      <c r="AL937" s="22"/>
      <c r="AQ937" s="22"/>
      <c r="AT937" s="23"/>
      <c r="AV937" s="23"/>
    </row>
    <row r="938" ht="15.75" customHeight="1">
      <c r="G938" s="20"/>
      <c r="H938" s="21"/>
      <c r="N938" s="22"/>
      <c r="P938" s="20"/>
      <c r="S938" s="22"/>
      <c r="U938" s="20"/>
      <c r="V938" s="20"/>
      <c r="AB938" s="20"/>
      <c r="AG938" s="23"/>
      <c r="AL938" s="22"/>
      <c r="AQ938" s="22"/>
      <c r="AT938" s="23"/>
      <c r="AV938" s="23"/>
    </row>
    <row r="939" ht="15.75" customHeight="1">
      <c r="G939" s="20"/>
      <c r="H939" s="21"/>
      <c r="N939" s="22"/>
      <c r="P939" s="20"/>
      <c r="S939" s="22"/>
      <c r="U939" s="20"/>
      <c r="V939" s="20"/>
      <c r="AB939" s="20"/>
      <c r="AG939" s="23"/>
      <c r="AL939" s="22"/>
      <c r="AQ939" s="22"/>
      <c r="AT939" s="23"/>
      <c r="AV939" s="23"/>
    </row>
    <row r="940" ht="15.75" customHeight="1">
      <c r="G940" s="20"/>
      <c r="H940" s="21"/>
      <c r="N940" s="22"/>
      <c r="P940" s="20"/>
      <c r="S940" s="22"/>
      <c r="U940" s="20"/>
      <c r="V940" s="20"/>
      <c r="AB940" s="20"/>
      <c r="AG940" s="23"/>
      <c r="AL940" s="22"/>
      <c r="AQ940" s="22"/>
      <c r="AT940" s="23"/>
      <c r="AV940" s="23"/>
    </row>
    <row r="941" ht="15.75" customHeight="1">
      <c r="G941" s="20"/>
      <c r="H941" s="21"/>
      <c r="N941" s="22"/>
      <c r="P941" s="20"/>
      <c r="S941" s="22"/>
      <c r="U941" s="20"/>
      <c r="V941" s="20"/>
      <c r="AB941" s="20"/>
      <c r="AG941" s="23"/>
      <c r="AL941" s="22"/>
      <c r="AQ941" s="22"/>
      <c r="AT941" s="23"/>
      <c r="AV941" s="23"/>
    </row>
    <row r="942" ht="15.75" customHeight="1">
      <c r="G942" s="20"/>
      <c r="H942" s="21"/>
      <c r="N942" s="22"/>
      <c r="P942" s="20"/>
      <c r="S942" s="22"/>
      <c r="U942" s="20"/>
      <c r="V942" s="20"/>
      <c r="AB942" s="20"/>
      <c r="AG942" s="23"/>
      <c r="AL942" s="22"/>
      <c r="AQ942" s="22"/>
      <c r="AT942" s="23"/>
      <c r="AV942" s="23"/>
    </row>
    <row r="943" ht="15.75" customHeight="1">
      <c r="G943" s="20"/>
      <c r="H943" s="21"/>
      <c r="N943" s="22"/>
      <c r="P943" s="20"/>
      <c r="S943" s="22"/>
      <c r="U943" s="20"/>
      <c r="V943" s="20"/>
      <c r="AB943" s="20"/>
      <c r="AG943" s="23"/>
      <c r="AL943" s="22"/>
      <c r="AQ943" s="22"/>
      <c r="AT943" s="23"/>
      <c r="AV943" s="23"/>
    </row>
    <row r="944" ht="15.75" customHeight="1">
      <c r="G944" s="20"/>
      <c r="H944" s="21"/>
      <c r="N944" s="22"/>
      <c r="P944" s="20"/>
      <c r="S944" s="22"/>
      <c r="U944" s="20"/>
      <c r="V944" s="20"/>
      <c r="AB944" s="20"/>
      <c r="AG944" s="23"/>
      <c r="AL944" s="22"/>
      <c r="AQ944" s="22"/>
      <c r="AT944" s="23"/>
      <c r="AV944" s="23"/>
    </row>
    <row r="945" ht="15.75" customHeight="1">
      <c r="G945" s="20"/>
      <c r="H945" s="21"/>
      <c r="N945" s="22"/>
      <c r="P945" s="20"/>
      <c r="S945" s="22"/>
      <c r="U945" s="20"/>
      <c r="V945" s="20"/>
      <c r="AB945" s="20"/>
      <c r="AG945" s="23"/>
      <c r="AL945" s="22"/>
      <c r="AQ945" s="22"/>
      <c r="AT945" s="23"/>
      <c r="AV945" s="23"/>
    </row>
    <row r="946" ht="15.75" customHeight="1">
      <c r="G946" s="20"/>
      <c r="H946" s="21"/>
      <c r="N946" s="22"/>
      <c r="P946" s="20"/>
      <c r="S946" s="22"/>
      <c r="U946" s="20"/>
      <c r="V946" s="20"/>
      <c r="AB946" s="20"/>
      <c r="AG946" s="23"/>
      <c r="AL946" s="22"/>
      <c r="AQ946" s="22"/>
      <c r="AT946" s="23"/>
      <c r="AV946" s="23"/>
    </row>
    <row r="947" ht="15.75" customHeight="1">
      <c r="G947" s="20"/>
      <c r="H947" s="21"/>
      <c r="N947" s="22"/>
      <c r="P947" s="20"/>
      <c r="S947" s="22"/>
      <c r="U947" s="20"/>
      <c r="V947" s="20"/>
      <c r="AB947" s="20"/>
      <c r="AG947" s="23"/>
      <c r="AL947" s="22"/>
      <c r="AQ947" s="22"/>
      <c r="AT947" s="23"/>
      <c r="AV947" s="23"/>
    </row>
    <row r="948" ht="15.75" customHeight="1">
      <c r="G948" s="20"/>
      <c r="H948" s="21"/>
      <c r="N948" s="22"/>
      <c r="P948" s="20"/>
      <c r="S948" s="22"/>
      <c r="U948" s="20"/>
      <c r="V948" s="20"/>
      <c r="AB948" s="20"/>
      <c r="AG948" s="23"/>
      <c r="AL948" s="22"/>
      <c r="AQ948" s="22"/>
      <c r="AT948" s="23"/>
      <c r="AV948" s="23"/>
    </row>
    <row r="949" ht="15.75" customHeight="1">
      <c r="G949" s="20"/>
      <c r="H949" s="21"/>
      <c r="N949" s="22"/>
      <c r="P949" s="20"/>
      <c r="S949" s="22"/>
      <c r="U949" s="20"/>
      <c r="V949" s="20"/>
      <c r="AB949" s="20"/>
      <c r="AG949" s="23"/>
      <c r="AL949" s="22"/>
      <c r="AQ949" s="22"/>
      <c r="AT949" s="23"/>
      <c r="AV949" s="23"/>
    </row>
    <row r="950" ht="15.75" customHeight="1">
      <c r="G950" s="20"/>
      <c r="H950" s="21"/>
      <c r="N950" s="22"/>
      <c r="P950" s="20"/>
      <c r="S950" s="22"/>
      <c r="U950" s="20"/>
      <c r="V950" s="20"/>
      <c r="AB950" s="20"/>
      <c r="AG950" s="23"/>
      <c r="AL950" s="22"/>
      <c r="AQ950" s="22"/>
      <c r="AT950" s="23"/>
      <c r="AV950" s="23"/>
    </row>
    <row r="951" ht="15.75" customHeight="1">
      <c r="G951" s="20"/>
      <c r="H951" s="21"/>
      <c r="N951" s="22"/>
      <c r="P951" s="20"/>
      <c r="S951" s="22"/>
      <c r="U951" s="20"/>
      <c r="V951" s="20"/>
      <c r="AB951" s="20"/>
      <c r="AG951" s="23"/>
      <c r="AL951" s="22"/>
      <c r="AQ951" s="22"/>
      <c r="AT951" s="23"/>
      <c r="AV951" s="23"/>
    </row>
    <row r="952" ht="15.75" customHeight="1">
      <c r="G952" s="20"/>
      <c r="H952" s="21"/>
      <c r="N952" s="22"/>
      <c r="P952" s="20"/>
      <c r="S952" s="22"/>
      <c r="U952" s="20"/>
      <c r="V952" s="20"/>
      <c r="AB952" s="20"/>
      <c r="AG952" s="23"/>
      <c r="AL952" s="22"/>
      <c r="AQ952" s="22"/>
      <c r="AT952" s="23"/>
      <c r="AV952" s="23"/>
    </row>
    <row r="953" ht="15.75" customHeight="1">
      <c r="G953" s="20"/>
      <c r="H953" s="21"/>
      <c r="N953" s="22"/>
      <c r="P953" s="20"/>
      <c r="S953" s="22"/>
      <c r="U953" s="20"/>
      <c r="V953" s="20"/>
      <c r="AB953" s="20"/>
      <c r="AG953" s="23"/>
      <c r="AL953" s="22"/>
      <c r="AQ953" s="22"/>
      <c r="AT953" s="23"/>
      <c r="AV953" s="23"/>
    </row>
    <row r="954" ht="15.75" customHeight="1">
      <c r="G954" s="20"/>
      <c r="H954" s="21"/>
      <c r="N954" s="22"/>
      <c r="P954" s="20"/>
      <c r="S954" s="22"/>
      <c r="U954" s="20"/>
      <c r="V954" s="20"/>
      <c r="AB954" s="20"/>
      <c r="AG954" s="23"/>
      <c r="AL954" s="22"/>
      <c r="AQ954" s="22"/>
      <c r="AT954" s="23"/>
      <c r="AV954" s="23"/>
    </row>
    <row r="955" ht="15.75" customHeight="1">
      <c r="G955" s="20"/>
      <c r="H955" s="21"/>
      <c r="N955" s="22"/>
      <c r="P955" s="20"/>
      <c r="S955" s="22"/>
      <c r="U955" s="20"/>
      <c r="V955" s="20"/>
      <c r="AB955" s="20"/>
      <c r="AG955" s="23"/>
      <c r="AL955" s="22"/>
      <c r="AQ955" s="22"/>
      <c r="AT955" s="23"/>
      <c r="AV955" s="23"/>
    </row>
    <row r="956" ht="15.75" customHeight="1">
      <c r="G956" s="20"/>
      <c r="H956" s="21"/>
      <c r="N956" s="22"/>
      <c r="P956" s="20"/>
      <c r="S956" s="22"/>
      <c r="U956" s="20"/>
      <c r="V956" s="20"/>
      <c r="AB956" s="20"/>
      <c r="AG956" s="23"/>
      <c r="AL956" s="22"/>
      <c r="AQ956" s="22"/>
      <c r="AT956" s="23"/>
      <c r="AV956" s="23"/>
    </row>
    <row r="957" ht="15.75" customHeight="1">
      <c r="G957" s="20"/>
      <c r="H957" s="21"/>
      <c r="N957" s="22"/>
      <c r="P957" s="20"/>
      <c r="S957" s="22"/>
      <c r="U957" s="20"/>
      <c r="V957" s="20"/>
      <c r="AB957" s="20"/>
      <c r="AG957" s="23"/>
      <c r="AL957" s="22"/>
      <c r="AQ957" s="22"/>
      <c r="AT957" s="23"/>
      <c r="AV957" s="23"/>
    </row>
    <row r="958" ht="15.75" customHeight="1">
      <c r="G958" s="20"/>
      <c r="H958" s="21"/>
      <c r="N958" s="22"/>
      <c r="P958" s="20"/>
      <c r="S958" s="22"/>
      <c r="U958" s="20"/>
      <c r="V958" s="20"/>
      <c r="AB958" s="20"/>
      <c r="AG958" s="23"/>
      <c r="AL958" s="22"/>
      <c r="AQ958" s="22"/>
      <c r="AT958" s="23"/>
      <c r="AV958" s="23"/>
    </row>
    <row r="959" ht="15.75" customHeight="1">
      <c r="G959" s="20"/>
      <c r="H959" s="21"/>
      <c r="N959" s="22"/>
      <c r="P959" s="20"/>
      <c r="S959" s="22"/>
      <c r="U959" s="20"/>
      <c r="V959" s="20"/>
      <c r="AB959" s="20"/>
      <c r="AG959" s="23"/>
      <c r="AL959" s="22"/>
      <c r="AQ959" s="22"/>
      <c r="AT959" s="23"/>
      <c r="AV959" s="23"/>
    </row>
    <row r="960" ht="15.75" customHeight="1">
      <c r="G960" s="20"/>
      <c r="H960" s="21"/>
      <c r="N960" s="22"/>
      <c r="P960" s="20"/>
      <c r="S960" s="22"/>
      <c r="U960" s="20"/>
      <c r="V960" s="20"/>
      <c r="AB960" s="20"/>
      <c r="AG960" s="23"/>
      <c r="AL960" s="22"/>
      <c r="AQ960" s="22"/>
      <c r="AT960" s="23"/>
      <c r="AV960" s="23"/>
    </row>
    <row r="961" ht="15.75" customHeight="1">
      <c r="G961" s="20"/>
      <c r="H961" s="21"/>
      <c r="N961" s="22"/>
      <c r="P961" s="20"/>
      <c r="S961" s="22"/>
      <c r="U961" s="20"/>
      <c r="V961" s="20"/>
      <c r="AB961" s="20"/>
      <c r="AG961" s="23"/>
      <c r="AL961" s="22"/>
      <c r="AQ961" s="22"/>
      <c r="AT961" s="23"/>
      <c r="AV961" s="23"/>
    </row>
    <row r="962" ht="15.75" customHeight="1">
      <c r="G962" s="20"/>
      <c r="H962" s="21"/>
      <c r="N962" s="22"/>
      <c r="P962" s="20"/>
      <c r="S962" s="22"/>
      <c r="U962" s="20"/>
      <c r="V962" s="20"/>
      <c r="AB962" s="20"/>
      <c r="AG962" s="23"/>
      <c r="AL962" s="22"/>
      <c r="AQ962" s="22"/>
      <c r="AT962" s="23"/>
      <c r="AV962" s="23"/>
    </row>
    <row r="963" ht="15.75" customHeight="1">
      <c r="G963" s="20"/>
      <c r="H963" s="21"/>
      <c r="N963" s="22"/>
      <c r="P963" s="20"/>
      <c r="S963" s="22"/>
      <c r="U963" s="20"/>
      <c r="V963" s="20"/>
      <c r="AB963" s="20"/>
      <c r="AG963" s="23"/>
      <c r="AL963" s="22"/>
      <c r="AQ963" s="22"/>
      <c r="AT963" s="23"/>
      <c r="AV963" s="23"/>
    </row>
    <row r="964" ht="15.75" customHeight="1">
      <c r="G964" s="20"/>
      <c r="H964" s="21"/>
      <c r="N964" s="22"/>
      <c r="P964" s="20"/>
      <c r="S964" s="22"/>
      <c r="U964" s="20"/>
      <c r="V964" s="20"/>
      <c r="AB964" s="20"/>
      <c r="AG964" s="23"/>
      <c r="AL964" s="22"/>
      <c r="AQ964" s="22"/>
      <c r="AT964" s="23"/>
      <c r="AV964" s="23"/>
    </row>
    <row r="965" ht="15.75" customHeight="1">
      <c r="G965" s="20"/>
      <c r="H965" s="21"/>
      <c r="N965" s="22"/>
      <c r="P965" s="20"/>
      <c r="S965" s="22"/>
      <c r="U965" s="20"/>
      <c r="V965" s="20"/>
      <c r="AB965" s="20"/>
      <c r="AG965" s="23"/>
      <c r="AL965" s="22"/>
      <c r="AQ965" s="22"/>
      <c r="AT965" s="23"/>
      <c r="AV965" s="23"/>
    </row>
    <row r="966" ht="15.75" customHeight="1">
      <c r="G966" s="20"/>
      <c r="H966" s="21"/>
      <c r="N966" s="22"/>
      <c r="P966" s="20"/>
      <c r="S966" s="22"/>
      <c r="U966" s="20"/>
      <c r="V966" s="20"/>
      <c r="AB966" s="20"/>
      <c r="AG966" s="23"/>
      <c r="AL966" s="22"/>
      <c r="AQ966" s="22"/>
      <c r="AT966" s="23"/>
      <c r="AV966" s="23"/>
    </row>
    <row r="967" ht="15.75" customHeight="1">
      <c r="G967" s="20"/>
      <c r="H967" s="21"/>
      <c r="N967" s="22"/>
      <c r="P967" s="20"/>
      <c r="S967" s="22"/>
      <c r="U967" s="20"/>
      <c r="V967" s="20"/>
      <c r="AB967" s="20"/>
      <c r="AG967" s="23"/>
      <c r="AL967" s="22"/>
      <c r="AQ967" s="22"/>
      <c r="AT967" s="23"/>
      <c r="AV967" s="23"/>
    </row>
    <row r="968" ht="15.75" customHeight="1">
      <c r="G968" s="20"/>
      <c r="H968" s="21"/>
      <c r="N968" s="22"/>
      <c r="P968" s="20"/>
      <c r="S968" s="22"/>
      <c r="U968" s="20"/>
      <c r="V968" s="20"/>
      <c r="AB968" s="20"/>
      <c r="AG968" s="23"/>
      <c r="AL968" s="22"/>
      <c r="AQ968" s="22"/>
      <c r="AT968" s="23"/>
      <c r="AV968" s="23"/>
    </row>
    <row r="969" ht="15.75" customHeight="1">
      <c r="G969" s="20"/>
      <c r="H969" s="21"/>
      <c r="N969" s="22"/>
      <c r="P969" s="20"/>
      <c r="S969" s="22"/>
      <c r="U969" s="20"/>
      <c r="V969" s="20"/>
      <c r="AB969" s="20"/>
      <c r="AG969" s="23"/>
      <c r="AL969" s="22"/>
      <c r="AQ969" s="22"/>
      <c r="AT969" s="23"/>
      <c r="AV969" s="23"/>
    </row>
    <row r="970" ht="15.75" customHeight="1">
      <c r="G970" s="20"/>
      <c r="H970" s="21"/>
      <c r="N970" s="22"/>
      <c r="P970" s="20"/>
      <c r="S970" s="22"/>
      <c r="U970" s="20"/>
      <c r="V970" s="20"/>
      <c r="AB970" s="20"/>
      <c r="AG970" s="23"/>
      <c r="AL970" s="22"/>
      <c r="AQ970" s="22"/>
      <c r="AT970" s="23"/>
      <c r="AV970" s="23"/>
    </row>
    <row r="971" ht="15.75" customHeight="1">
      <c r="G971" s="20"/>
      <c r="H971" s="21"/>
      <c r="N971" s="22"/>
      <c r="P971" s="20"/>
      <c r="S971" s="22"/>
      <c r="U971" s="20"/>
      <c r="V971" s="20"/>
      <c r="AB971" s="20"/>
      <c r="AG971" s="23"/>
      <c r="AL971" s="22"/>
      <c r="AQ971" s="22"/>
      <c r="AT971" s="23"/>
      <c r="AV971" s="23"/>
    </row>
    <row r="972" ht="15.75" customHeight="1">
      <c r="G972" s="20"/>
      <c r="H972" s="21"/>
      <c r="N972" s="22"/>
      <c r="P972" s="20"/>
      <c r="S972" s="22"/>
      <c r="U972" s="20"/>
      <c r="V972" s="20"/>
      <c r="AB972" s="20"/>
      <c r="AG972" s="23"/>
      <c r="AL972" s="22"/>
      <c r="AQ972" s="22"/>
      <c r="AT972" s="23"/>
      <c r="AV972" s="23"/>
    </row>
    <row r="973" ht="15.75" customHeight="1">
      <c r="G973" s="20"/>
      <c r="H973" s="21"/>
      <c r="N973" s="22"/>
      <c r="P973" s="20"/>
      <c r="S973" s="22"/>
      <c r="U973" s="20"/>
      <c r="V973" s="20"/>
      <c r="AB973" s="20"/>
      <c r="AG973" s="23"/>
      <c r="AL973" s="22"/>
      <c r="AQ973" s="22"/>
      <c r="AT973" s="23"/>
      <c r="AV973" s="23"/>
    </row>
    <row r="974" ht="15.75" customHeight="1">
      <c r="G974" s="20"/>
      <c r="H974" s="21"/>
      <c r="N974" s="22"/>
      <c r="P974" s="20"/>
      <c r="S974" s="22"/>
      <c r="U974" s="20"/>
      <c r="V974" s="20"/>
      <c r="AB974" s="20"/>
      <c r="AG974" s="23"/>
      <c r="AL974" s="22"/>
      <c r="AQ974" s="22"/>
      <c r="AT974" s="23"/>
      <c r="AV974" s="23"/>
    </row>
    <row r="975" ht="15.75" customHeight="1">
      <c r="G975" s="20"/>
      <c r="H975" s="21"/>
      <c r="N975" s="22"/>
      <c r="P975" s="20"/>
      <c r="S975" s="22"/>
      <c r="U975" s="20"/>
      <c r="V975" s="20"/>
      <c r="AB975" s="20"/>
      <c r="AG975" s="23"/>
      <c r="AL975" s="22"/>
      <c r="AQ975" s="22"/>
      <c r="AT975" s="23"/>
      <c r="AV975" s="23"/>
    </row>
    <row r="976" ht="15.75" customHeight="1">
      <c r="G976" s="20"/>
      <c r="H976" s="21"/>
      <c r="N976" s="22"/>
      <c r="P976" s="20"/>
      <c r="S976" s="22"/>
      <c r="U976" s="20"/>
      <c r="V976" s="20"/>
      <c r="AB976" s="20"/>
      <c r="AG976" s="23"/>
      <c r="AL976" s="22"/>
      <c r="AQ976" s="22"/>
      <c r="AT976" s="23"/>
      <c r="AV976" s="23"/>
    </row>
    <row r="977" ht="15.75" customHeight="1">
      <c r="G977" s="20"/>
      <c r="H977" s="21"/>
      <c r="N977" s="22"/>
      <c r="P977" s="20"/>
      <c r="S977" s="22"/>
      <c r="U977" s="20"/>
      <c r="V977" s="20"/>
      <c r="AB977" s="20"/>
      <c r="AG977" s="23"/>
      <c r="AL977" s="22"/>
      <c r="AQ977" s="22"/>
      <c r="AT977" s="23"/>
      <c r="AV977" s="23"/>
    </row>
    <row r="978" ht="15.75" customHeight="1">
      <c r="G978" s="20"/>
      <c r="H978" s="21"/>
      <c r="N978" s="22"/>
      <c r="P978" s="20"/>
      <c r="S978" s="22"/>
      <c r="U978" s="20"/>
      <c r="V978" s="20"/>
      <c r="AB978" s="20"/>
      <c r="AG978" s="23"/>
      <c r="AL978" s="22"/>
      <c r="AQ978" s="22"/>
      <c r="AT978" s="23"/>
      <c r="AV978" s="23"/>
    </row>
    <row r="979" ht="15.75" customHeight="1">
      <c r="G979" s="20"/>
      <c r="H979" s="21"/>
      <c r="N979" s="22"/>
      <c r="P979" s="20"/>
      <c r="S979" s="22"/>
      <c r="U979" s="20"/>
      <c r="V979" s="20"/>
      <c r="AB979" s="20"/>
      <c r="AG979" s="23"/>
      <c r="AL979" s="22"/>
      <c r="AQ979" s="22"/>
      <c r="AT979" s="23"/>
      <c r="AV979" s="23"/>
    </row>
    <row r="980" ht="15.75" customHeight="1">
      <c r="G980" s="20"/>
      <c r="H980" s="21"/>
      <c r="N980" s="22"/>
      <c r="P980" s="20"/>
      <c r="S980" s="22"/>
      <c r="U980" s="20"/>
      <c r="V980" s="20"/>
      <c r="AB980" s="20"/>
      <c r="AG980" s="23"/>
      <c r="AL980" s="22"/>
      <c r="AQ980" s="22"/>
      <c r="AT980" s="23"/>
      <c r="AV980" s="23"/>
    </row>
    <row r="981" ht="15.75" customHeight="1">
      <c r="G981" s="20"/>
      <c r="H981" s="21"/>
      <c r="N981" s="22"/>
      <c r="P981" s="20"/>
      <c r="S981" s="22"/>
      <c r="U981" s="20"/>
      <c r="V981" s="20"/>
      <c r="AB981" s="20"/>
      <c r="AG981" s="23"/>
      <c r="AL981" s="22"/>
      <c r="AQ981" s="22"/>
      <c r="AT981" s="23"/>
      <c r="AV981" s="23"/>
    </row>
    <row r="982" ht="15.75" customHeight="1">
      <c r="G982" s="20"/>
      <c r="H982" s="21"/>
      <c r="N982" s="22"/>
      <c r="P982" s="20"/>
      <c r="S982" s="22"/>
      <c r="U982" s="20"/>
      <c r="V982" s="20"/>
      <c r="AB982" s="20"/>
      <c r="AG982" s="23"/>
      <c r="AL982" s="22"/>
      <c r="AQ982" s="22"/>
      <c r="AT982" s="23"/>
      <c r="AV982" s="23"/>
    </row>
    <row r="983" ht="15.75" customHeight="1">
      <c r="G983" s="20"/>
      <c r="H983" s="21"/>
      <c r="N983" s="22"/>
      <c r="P983" s="20"/>
      <c r="S983" s="22"/>
      <c r="U983" s="20"/>
      <c r="V983" s="20"/>
      <c r="AB983" s="20"/>
      <c r="AG983" s="23"/>
      <c r="AL983" s="22"/>
      <c r="AQ983" s="22"/>
      <c r="AT983" s="23"/>
      <c r="AV983" s="23"/>
    </row>
    <row r="984" ht="15.75" customHeight="1">
      <c r="G984" s="20"/>
      <c r="H984" s="21"/>
      <c r="N984" s="22"/>
      <c r="P984" s="20"/>
      <c r="S984" s="22"/>
      <c r="U984" s="20"/>
      <c r="V984" s="20"/>
      <c r="AB984" s="20"/>
      <c r="AG984" s="23"/>
      <c r="AL984" s="22"/>
      <c r="AQ984" s="22"/>
      <c r="AT984" s="23"/>
      <c r="AV984" s="23"/>
    </row>
    <row r="985" ht="15.75" customHeight="1">
      <c r="G985" s="20"/>
      <c r="H985" s="21"/>
      <c r="N985" s="22"/>
      <c r="P985" s="20"/>
      <c r="S985" s="22"/>
      <c r="U985" s="20"/>
      <c r="V985" s="20"/>
      <c r="AB985" s="20"/>
      <c r="AG985" s="23"/>
      <c r="AL985" s="22"/>
      <c r="AQ985" s="22"/>
      <c r="AT985" s="23"/>
      <c r="AV985" s="23"/>
    </row>
    <row r="986" ht="15.75" customHeight="1">
      <c r="G986" s="20"/>
      <c r="H986" s="21"/>
      <c r="N986" s="22"/>
      <c r="P986" s="20"/>
      <c r="S986" s="22"/>
      <c r="U986" s="20"/>
      <c r="V986" s="20"/>
      <c r="AB986" s="20"/>
      <c r="AG986" s="23"/>
      <c r="AL986" s="22"/>
      <c r="AQ986" s="22"/>
      <c r="AT986" s="23"/>
      <c r="AV986" s="23"/>
    </row>
    <row r="987" ht="15.75" customHeight="1">
      <c r="G987" s="20"/>
      <c r="H987" s="21"/>
      <c r="N987" s="22"/>
      <c r="P987" s="20"/>
      <c r="S987" s="22"/>
      <c r="U987" s="20"/>
      <c r="V987" s="20"/>
      <c r="AB987" s="20"/>
      <c r="AG987" s="23"/>
      <c r="AL987" s="22"/>
      <c r="AQ987" s="22"/>
      <c r="AT987" s="23"/>
      <c r="AV987" s="23"/>
    </row>
    <row r="988" ht="15.75" customHeight="1">
      <c r="G988" s="20"/>
      <c r="H988" s="21"/>
      <c r="N988" s="22"/>
      <c r="P988" s="20"/>
      <c r="S988" s="22"/>
      <c r="U988" s="20"/>
      <c r="V988" s="20"/>
      <c r="AB988" s="20"/>
      <c r="AG988" s="23"/>
      <c r="AL988" s="22"/>
      <c r="AQ988" s="22"/>
      <c r="AT988" s="23"/>
      <c r="AV988" s="23"/>
    </row>
    <row r="989" ht="15.75" customHeight="1">
      <c r="G989" s="20"/>
      <c r="H989" s="21"/>
      <c r="N989" s="22"/>
      <c r="P989" s="20"/>
      <c r="S989" s="22"/>
      <c r="U989" s="20"/>
      <c r="V989" s="20"/>
      <c r="AB989" s="20"/>
      <c r="AG989" s="23"/>
      <c r="AL989" s="22"/>
      <c r="AQ989" s="22"/>
      <c r="AT989" s="23"/>
      <c r="AV989" s="23"/>
    </row>
    <row r="990" ht="15.75" customHeight="1">
      <c r="G990" s="20"/>
      <c r="H990" s="21"/>
      <c r="N990" s="22"/>
      <c r="P990" s="20"/>
      <c r="S990" s="22"/>
      <c r="U990" s="20"/>
      <c r="V990" s="20"/>
      <c r="AB990" s="20"/>
      <c r="AG990" s="23"/>
      <c r="AL990" s="22"/>
      <c r="AQ990" s="22"/>
      <c r="AT990" s="23"/>
      <c r="AV990" s="23"/>
    </row>
    <row r="991" ht="15.75" customHeight="1">
      <c r="G991" s="20"/>
      <c r="H991" s="21"/>
      <c r="N991" s="22"/>
      <c r="P991" s="20"/>
      <c r="S991" s="22"/>
      <c r="U991" s="20"/>
      <c r="V991" s="20"/>
      <c r="AB991" s="20"/>
      <c r="AG991" s="23"/>
      <c r="AL991" s="22"/>
      <c r="AQ991" s="22"/>
      <c r="AT991" s="23"/>
      <c r="AV991" s="23"/>
    </row>
    <row r="992" ht="15.75" customHeight="1">
      <c r="G992" s="20"/>
      <c r="H992" s="21"/>
      <c r="N992" s="22"/>
      <c r="P992" s="20"/>
      <c r="S992" s="22"/>
      <c r="U992" s="20"/>
      <c r="V992" s="20"/>
      <c r="AB992" s="20"/>
      <c r="AG992" s="23"/>
      <c r="AL992" s="22"/>
      <c r="AQ992" s="22"/>
      <c r="AT992" s="23"/>
      <c r="AV992" s="23"/>
    </row>
    <row r="993" ht="15.75" customHeight="1">
      <c r="G993" s="20"/>
      <c r="H993" s="21"/>
      <c r="N993" s="22"/>
      <c r="P993" s="20"/>
      <c r="S993" s="22"/>
      <c r="U993" s="20"/>
      <c r="V993" s="20"/>
      <c r="AB993" s="20"/>
      <c r="AG993" s="23"/>
      <c r="AL993" s="22"/>
      <c r="AQ993" s="22"/>
      <c r="AT993" s="23"/>
      <c r="AV993" s="23"/>
    </row>
    <row r="994" ht="15.75" customHeight="1">
      <c r="G994" s="20"/>
      <c r="H994" s="21"/>
      <c r="N994" s="22"/>
      <c r="P994" s="20"/>
      <c r="S994" s="22"/>
      <c r="U994" s="20"/>
      <c r="V994" s="20"/>
      <c r="AB994" s="20"/>
      <c r="AG994" s="23"/>
      <c r="AL994" s="22"/>
      <c r="AQ994" s="22"/>
      <c r="AT994" s="23"/>
      <c r="AV994" s="23"/>
    </row>
    <row r="995" ht="15.75" customHeight="1">
      <c r="G995" s="20"/>
      <c r="H995" s="21"/>
      <c r="N995" s="22"/>
      <c r="P995" s="20"/>
      <c r="S995" s="22"/>
      <c r="U995" s="20"/>
      <c r="V995" s="20"/>
      <c r="AB995" s="20"/>
      <c r="AG995" s="23"/>
      <c r="AL995" s="22"/>
      <c r="AQ995" s="22"/>
      <c r="AT995" s="23"/>
      <c r="AV995" s="23"/>
    </row>
    <row r="996" ht="15.75" customHeight="1">
      <c r="G996" s="20"/>
      <c r="H996" s="21"/>
      <c r="N996" s="22"/>
      <c r="P996" s="20"/>
      <c r="S996" s="22"/>
      <c r="U996" s="20"/>
      <c r="V996" s="20"/>
      <c r="AB996" s="20"/>
      <c r="AG996" s="23"/>
      <c r="AL996" s="22"/>
      <c r="AQ996" s="22"/>
      <c r="AT996" s="23"/>
      <c r="AV996" s="23"/>
    </row>
    <row r="997" ht="15.75" customHeight="1">
      <c r="G997" s="20"/>
      <c r="H997" s="21"/>
      <c r="N997" s="22"/>
      <c r="P997" s="20"/>
      <c r="S997" s="22"/>
      <c r="U997" s="20"/>
      <c r="V997" s="20"/>
      <c r="AB997" s="20"/>
      <c r="AG997" s="23"/>
      <c r="AL997" s="22"/>
      <c r="AQ997" s="22"/>
      <c r="AT997" s="23"/>
      <c r="AV997" s="23"/>
    </row>
    <row r="998" ht="15.75" customHeight="1">
      <c r="G998" s="20"/>
      <c r="H998" s="21"/>
      <c r="N998" s="22"/>
      <c r="P998" s="20"/>
      <c r="S998" s="22"/>
      <c r="U998" s="20"/>
      <c r="V998" s="20"/>
      <c r="AB998" s="20"/>
      <c r="AG998" s="23"/>
      <c r="AL998" s="22"/>
      <c r="AQ998" s="22"/>
      <c r="AT998" s="23"/>
      <c r="AV998" s="23"/>
    </row>
    <row r="999" ht="15.75" customHeight="1">
      <c r="G999" s="20"/>
      <c r="H999" s="21"/>
      <c r="N999" s="22"/>
      <c r="P999" s="20"/>
      <c r="S999" s="22"/>
      <c r="U999" s="20"/>
      <c r="V999" s="20"/>
      <c r="AB999" s="20"/>
      <c r="AG999" s="23"/>
      <c r="AL999" s="22"/>
      <c r="AQ999" s="22"/>
      <c r="AT999" s="23"/>
      <c r="AV999" s="23"/>
    </row>
    <row r="1000" ht="15.75" customHeight="1">
      <c r="G1000" s="20"/>
      <c r="H1000" s="21"/>
      <c r="N1000" s="22"/>
      <c r="P1000" s="20"/>
      <c r="S1000" s="22"/>
      <c r="U1000" s="20"/>
      <c r="V1000" s="20"/>
      <c r="AB1000" s="20"/>
      <c r="AG1000" s="23"/>
      <c r="AL1000" s="22"/>
      <c r="AQ1000" s="22"/>
      <c r="AT1000" s="23"/>
      <c r="AV1000" s="23"/>
    </row>
    <row r="1001" ht="15.75" customHeight="1">
      <c r="G1001" s="20"/>
      <c r="H1001" s="21"/>
      <c r="N1001" s="22"/>
      <c r="P1001" s="20"/>
      <c r="S1001" s="22"/>
      <c r="U1001" s="20"/>
      <c r="V1001" s="20"/>
      <c r="AB1001" s="20"/>
      <c r="AG1001" s="23"/>
      <c r="AL1001" s="22"/>
      <c r="AQ1001" s="22"/>
      <c r="AT1001" s="23"/>
      <c r="AV1001" s="23"/>
    </row>
    <row r="1002" ht="15.75" customHeight="1">
      <c r="G1002" s="20"/>
      <c r="H1002" s="21"/>
      <c r="N1002" s="22"/>
      <c r="P1002" s="20"/>
      <c r="S1002" s="22"/>
      <c r="U1002" s="20"/>
      <c r="V1002" s="20"/>
      <c r="AB1002" s="20"/>
      <c r="AG1002" s="23"/>
      <c r="AL1002" s="22"/>
      <c r="AQ1002" s="22"/>
      <c r="AT1002" s="23"/>
      <c r="AV1002" s="23"/>
    </row>
    <row r="1003" ht="15.75" customHeight="1">
      <c r="G1003" s="20"/>
      <c r="H1003" s="21"/>
      <c r="N1003" s="22"/>
      <c r="P1003" s="20"/>
      <c r="S1003" s="22"/>
      <c r="U1003" s="20"/>
      <c r="V1003" s="20"/>
      <c r="AB1003" s="20"/>
      <c r="AG1003" s="23"/>
      <c r="AL1003" s="22"/>
      <c r="AQ1003" s="22"/>
      <c r="AT1003" s="23"/>
      <c r="AV1003" s="23"/>
    </row>
    <row r="1004" ht="15.75" customHeight="1">
      <c r="G1004" s="20"/>
      <c r="H1004" s="21"/>
      <c r="N1004" s="22"/>
      <c r="P1004" s="20"/>
      <c r="S1004" s="22"/>
      <c r="U1004" s="20"/>
      <c r="V1004" s="20"/>
      <c r="AB1004" s="20"/>
      <c r="AG1004" s="23"/>
      <c r="AL1004" s="22"/>
      <c r="AQ1004" s="22"/>
      <c r="AT1004" s="23"/>
      <c r="AV1004" s="23"/>
    </row>
    <row r="1005" ht="15.75" customHeight="1">
      <c r="G1005" s="20"/>
      <c r="H1005" s="21"/>
      <c r="N1005" s="22"/>
      <c r="P1005" s="20"/>
      <c r="S1005" s="22"/>
      <c r="U1005" s="20"/>
      <c r="V1005" s="20"/>
      <c r="AB1005" s="20"/>
      <c r="AG1005" s="23"/>
      <c r="AL1005" s="22"/>
      <c r="AQ1005" s="22"/>
      <c r="AT1005" s="23"/>
      <c r="AV1005" s="23"/>
    </row>
    <row r="1006" ht="15.75" customHeight="1">
      <c r="G1006" s="20"/>
      <c r="H1006" s="21"/>
      <c r="N1006" s="22"/>
      <c r="P1006" s="20"/>
      <c r="S1006" s="22"/>
      <c r="U1006" s="20"/>
      <c r="V1006" s="20"/>
      <c r="AB1006" s="20"/>
      <c r="AG1006" s="23"/>
      <c r="AL1006" s="22"/>
      <c r="AQ1006" s="22"/>
      <c r="AT1006" s="23"/>
      <c r="AV1006" s="23"/>
    </row>
    <row r="1007" ht="15.75" customHeight="1">
      <c r="G1007" s="20"/>
      <c r="H1007" s="21"/>
      <c r="N1007" s="22"/>
      <c r="P1007" s="20"/>
      <c r="S1007" s="22"/>
      <c r="U1007" s="20"/>
      <c r="V1007" s="20"/>
      <c r="AB1007" s="20"/>
      <c r="AG1007" s="23"/>
      <c r="AL1007" s="22"/>
      <c r="AQ1007" s="22"/>
      <c r="AT1007" s="23"/>
      <c r="AV1007" s="23"/>
    </row>
    <row r="1008" ht="15.75" customHeight="1">
      <c r="G1008" s="20"/>
      <c r="H1008" s="21"/>
      <c r="N1008" s="22"/>
      <c r="P1008" s="20"/>
      <c r="S1008" s="22"/>
      <c r="U1008" s="20"/>
      <c r="V1008" s="20"/>
      <c r="AB1008" s="20"/>
      <c r="AG1008" s="23"/>
      <c r="AL1008" s="22"/>
      <c r="AQ1008" s="22"/>
      <c r="AT1008" s="23"/>
      <c r="AV1008" s="23"/>
    </row>
    <row r="1009" ht="15.75" customHeight="1">
      <c r="G1009" s="20"/>
      <c r="H1009" s="21"/>
      <c r="N1009" s="22"/>
      <c r="P1009" s="20"/>
      <c r="S1009" s="22"/>
      <c r="U1009" s="20"/>
      <c r="V1009" s="20"/>
      <c r="AB1009" s="20"/>
      <c r="AG1009" s="23"/>
      <c r="AL1009" s="22"/>
      <c r="AQ1009" s="22"/>
      <c r="AT1009" s="23"/>
      <c r="AV1009" s="23"/>
    </row>
    <row r="1010" ht="15.75" customHeight="1">
      <c r="G1010" s="20"/>
      <c r="H1010" s="21"/>
      <c r="N1010" s="22"/>
      <c r="P1010" s="20"/>
      <c r="S1010" s="22"/>
      <c r="U1010" s="20"/>
      <c r="V1010" s="20"/>
      <c r="AB1010" s="20"/>
      <c r="AG1010" s="23"/>
      <c r="AL1010" s="22"/>
      <c r="AQ1010" s="22"/>
      <c r="AT1010" s="23"/>
      <c r="AV1010" s="23"/>
    </row>
    <row r="1011" ht="15.75" customHeight="1">
      <c r="G1011" s="20"/>
      <c r="H1011" s="21"/>
      <c r="N1011" s="22"/>
      <c r="P1011" s="20"/>
      <c r="S1011" s="22"/>
      <c r="U1011" s="20"/>
      <c r="V1011" s="20"/>
      <c r="AB1011" s="20"/>
      <c r="AG1011" s="23"/>
      <c r="AL1011" s="22"/>
      <c r="AQ1011" s="22"/>
      <c r="AT1011" s="23"/>
      <c r="AV1011" s="23"/>
    </row>
    <row r="1012" ht="15.75" customHeight="1">
      <c r="G1012" s="20"/>
      <c r="H1012" s="21"/>
      <c r="N1012" s="22"/>
      <c r="P1012" s="20"/>
      <c r="S1012" s="22"/>
      <c r="U1012" s="20"/>
      <c r="V1012" s="20"/>
      <c r="AB1012" s="20"/>
      <c r="AG1012" s="23"/>
      <c r="AL1012" s="22"/>
      <c r="AQ1012" s="22"/>
      <c r="AT1012" s="23"/>
      <c r="AV1012" s="23"/>
    </row>
    <row r="1013" ht="15.75" customHeight="1">
      <c r="G1013" s="20"/>
      <c r="H1013" s="21"/>
      <c r="N1013" s="22"/>
      <c r="P1013" s="20"/>
      <c r="S1013" s="22"/>
      <c r="U1013" s="20"/>
      <c r="V1013" s="20"/>
      <c r="AB1013" s="20"/>
      <c r="AG1013" s="23"/>
      <c r="AL1013" s="22"/>
      <c r="AQ1013" s="22"/>
      <c r="AT1013" s="23"/>
      <c r="AV1013" s="23"/>
    </row>
    <row r="1014" ht="15.75" customHeight="1">
      <c r="G1014" s="20"/>
      <c r="H1014" s="21"/>
      <c r="N1014" s="22"/>
      <c r="P1014" s="20"/>
      <c r="S1014" s="22"/>
      <c r="U1014" s="20"/>
      <c r="V1014" s="20"/>
      <c r="AB1014" s="20"/>
      <c r="AG1014" s="23"/>
      <c r="AL1014" s="22"/>
      <c r="AQ1014" s="22"/>
      <c r="AT1014" s="23"/>
      <c r="AV1014" s="23"/>
    </row>
    <row r="1015" ht="15.75" customHeight="1">
      <c r="G1015" s="20"/>
      <c r="H1015" s="21"/>
      <c r="N1015" s="22"/>
      <c r="P1015" s="20"/>
      <c r="S1015" s="22"/>
      <c r="U1015" s="20"/>
      <c r="V1015" s="20"/>
      <c r="AB1015" s="20"/>
      <c r="AG1015" s="23"/>
      <c r="AL1015" s="22"/>
      <c r="AQ1015" s="22"/>
      <c r="AT1015" s="23"/>
      <c r="AV1015" s="23"/>
    </row>
    <row r="1016" ht="15.75" customHeight="1">
      <c r="G1016" s="20"/>
      <c r="H1016" s="21"/>
      <c r="N1016" s="22"/>
      <c r="P1016" s="20"/>
      <c r="S1016" s="22"/>
      <c r="U1016" s="20"/>
      <c r="V1016" s="20"/>
      <c r="AB1016" s="20"/>
      <c r="AG1016" s="23"/>
      <c r="AL1016" s="22"/>
      <c r="AQ1016" s="22"/>
      <c r="AT1016" s="23"/>
      <c r="AV1016" s="23"/>
    </row>
    <row r="1017" ht="15.75" customHeight="1">
      <c r="G1017" s="20"/>
      <c r="H1017" s="21"/>
      <c r="N1017" s="22"/>
      <c r="P1017" s="20"/>
      <c r="S1017" s="22"/>
      <c r="U1017" s="20"/>
      <c r="V1017" s="20"/>
      <c r="AB1017" s="20"/>
      <c r="AG1017" s="23"/>
      <c r="AL1017" s="22"/>
      <c r="AQ1017" s="22"/>
      <c r="AT1017" s="23"/>
      <c r="AV1017" s="23"/>
    </row>
    <row r="1018" ht="15.75" customHeight="1">
      <c r="G1018" s="20"/>
      <c r="H1018" s="21"/>
      <c r="N1018" s="22"/>
      <c r="P1018" s="20"/>
      <c r="S1018" s="22"/>
      <c r="U1018" s="20"/>
      <c r="V1018" s="20"/>
      <c r="AB1018" s="20"/>
      <c r="AG1018" s="23"/>
      <c r="AL1018" s="22"/>
      <c r="AQ1018" s="22"/>
      <c r="AT1018" s="23"/>
      <c r="AV1018" s="23"/>
    </row>
    <row r="1019" ht="15.75" customHeight="1">
      <c r="G1019" s="20"/>
      <c r="H1019" s="21"/>
      <c r="N1019" s="22"/>
      <c r="P1019" s="20"/>
      <c r="S1019" s="22"/>
      <c r="U1019" s="20"/>
      <c r="V1019" s="20"/>
      <c r="AB1019" s="20"/>
      <c r="AG1019" s="23"/>
      <c r="AL1019" s="22"/>
      <c r="AQ1019" s="22"/>
      <c r="AT1019" s="23"/>
      <c r="AV1019" s="23"/>
    </row>
    <row r="1020" ht="15.75" customHeight="1">
      <c r="G1020" s="20"/>
      <c r="H1020" s="21"/>
      <c r="N1020" s="22"/>
      <c r="P1020" s="20"/>
      <c r="S1020" s="22"/>
      <c r="U1020" s="20"/>
      <c r="V1020" s="20"/>
      <c r="AB1020" s="20"/>
      <c r="AG1020" s="23"/>
      <c r="AL1020" s="22"/>
      <c r="AQ1020" s="22"/>
      <c r="AT1020" s="23"/>
      <c r="AV1020" s="23"/>
    </row>
    <row r="1021" ht="15.75" customHeight="1">
      <c r="G1021" s="20"/>
      <c r="H1021" s="21"/>
      <c r="N1021" s="22"/>
      <c r="P1021" s="20"/>
      <c r="S1021" s="22"/>
      <c r="U1021" s="20"/>
      <c r="V1021" s="20"/>
      <c r="AB1021" s="20"/>
      <c r="AG1021" s="23"/>
      <c r="AL1021" s="22"/>
      <c r="AQ1021" s="22"/>
      <c r="AT1021" s="23"/>
      <c r="AV1021" s="23"/>
    </row>
    <row r="1022" ht="15.75" customHeight="1">
      <c r="G1022" s="20"/>
      <c r="H1022" s="21"/>
      <c r="N1022" s="22"/>
      <c r="P1022" s="20"/>
      <c r="S1022" s="22"/>
      <c r="U1022" s="20"/>
      <c r="V1022" s="20"/>
      <c r="AB1022" s="20"/>
      <c r="AG1022" s="23"/>
      <c r="AL1022" s="22"/>
      <c r="AQ1022" s="22"/>
      <c r="AT1022" s="23"/>
      <c r="AV1022" s="23"/>
    </row>
    <row r="1023" ht="15.75" customHeight="1">
      <c r="G1023" s="20"/>
      <c r="H1023" s="21"/>
      <c r="N1023" s="22"/>
      <c r="P1023" s="20"/>
      <c r="S1023" s="22"/>
      <c r="U1023" s="20"/>
      <c r="V1023" s="20"/>
      <c r="AB1023" s="20"/>
      <c r="AG1023" s="23"/>
      <c r="AL1023" s="22"/>
      <c r="AQ1023" s="22"/>
      <c r="AT1023" s="23"/>
      <c r="AV1023" s="23"/>
    </row>
    <row r="1024" ht="15.75" customHeight="1">
      <c r="G1024" s="20"/>
      <c r="H1024" s="21"/>
      <c r="N1024" s="22"/>
      <c r="P1024" s="20"/>
      <c r="S1024" s="22"/>
      <c r="U1024" s="20"/>
      <c r="V1024" s="20"/>
      <c r="AB1024" s="20"/>
      <c r="AG1024" s="23"/>
      <c r="AL1024" s="22"/>
      <c r="AQ1024" s="22"/>
      <c r="AT1024" s="23"/>
      <c r="AV1024" s="23"/>
    </row>
    <row r="1025" ht="15.75" customHeight="1">
      <c r="G1025" s="20"/>
      <c r="H1025" s="21"/>
      <c r="N1025" s="22"/>
      <c r="P1025" s="20"/>
      <c r="S1025" s="22"/>
      <c r="U1025" s="20"/>
      <c r="V1025" s="20"/>
      <c r="AB1025" s="20"/>
      <c r="AG1025" s="23"/>
      <c r="AL1025" s="22"/>
      <c r="AQ1025" s="22"/>
      <c r="AT1025" s="23"/>
      <c r="AV1025" s="23"/>
    </row>
    <row r="1026" ht="15.75" customHeight="1">
      <c r="G1026" s="20"/>
      <c r="H1026" s="21"/>
      <c r="N1026" s="22"/>
      <c r="P1026" s="20"/>
      <c r="S1026" s="22"/>
      <c r="U1026" s="20"/>
      <c r="V1026" s="20"/>
      <c r="AB1026" s="20"/>
      <c r="AG1026" s="23"/>
      <c r="AL1026" s="22"/>
      <c r="AQ1026" s="22"/>
      <c r="AT1026" s="23"/>
      <c r="AV1026" s="23"/>
    </row>
    <row r="1027" ht="15.75" customHeight="1">
      <c r="G1027" s="20"/>
      <c r="H1027" s="21"/>
      <c r="N1027" s="22"/>
      <c r="P1027" s="20"/>
      <c r="S1027" s="22"/>
      <c r="U1027" s="20"/>
      <c r="V1027" s="20"/>
      <c r="AB1027" s="20"/>
      <c r="AG1027" s="23"/>
      <c r="AL1027" s="22"/>
      <c r="AQ1027" s="22"/>
      <c r="AT1027" s="23"/>
      <c r="AV1027" s="23"/>
    </row>
    <row r="1028" ht="15.75" customHeight="1">
      <c r="G1028" s="20"/>
      <c r="H1028" s="21"/>
      <c r="N1028" s="22"/>
      <c r="P1028" s="20"/>
      <c r="S1028" s="22"/>
      <c r="U1028" s="20"/>
      <c r="V1028" s="20"/>
      <c r="AB1028" s="20"/>
      <c r="AG1028" s="23"/>
      <c r="AL1028" s="22"/>
      <c r="AQ1028" s="22"/>
      <c r="AT1028" s="23"/>
      <c r="AV1028" s="23"/>
    </row>
    <row r="1029" ht="15.75" customHeight="1">
      <c r="G1029" s="20"/>
      <c r="H1029" s="21"/>
      <c r="N1029" s="22"/>
      <c r="P1029" s="20"/>
      <c r="S1029" s="22"/>
      <c r="U1029" s="20"/>
      <c r="V1029" s="20"/>
      <c r="AB1029" s="20"/>
      <c r="AG1029" s="23"/>
      <c r="AL1029" s="22"/>
      <c r="AQ1029" s="22"/>
      <c r="AT1029" s="23"/>
      <c r="AV1029" s="23"/>
    </row>
    <row r="1030" ht="15.75" customHeight="1">
      <c r="G1030" s="20"/>
      <c r="H1030" s="21"/>
      <c r="N1030" s="22"/>
      <c r="P1030" s="20"/>
      <c r="S1030" s="22"/>
      <c r="U1030" s="20"/>
      <c r="V1030" s="20"/>
      <c r="AB1030" s="20"/>
      <c r="AG1030" s="23"/>
      <c r="AL1030" s="22"/>
      <c r="AQ1030" s="22"/>
      <c r="AT1030" s="23"/>
      <c r="AV1030" s="23"/>
    </row>
    <row r="1031" ht="15.75" customHeight="1">
      <c r="G1031" s="20"/>
      <c r="H1031" s="21"/>
      <c r="N1031" s="22"/>
      <c r="P1031" s="20"/>
      <c r="S1031" s="22"/>
      <c r="U1031" s="20"/>
      <c r="V1031" s="20"/>
      <c r="AB1031" s="20"/>
      <c r="AG1031" s="23"/>
      <c r="AL1031" s="22"/>
      <c r="AQ1031" s="22"/>
      <c r="AT1031" s="23"/>
      <c r="AV1031" s="23"/>
    </row>
    <row r="1032" ht="15.75" customHeight="1">
      <c r="G1032" s="20"/>
      <c r="H1032" s="21"/>
      <c r="N1032" s="22"/>
      <c r="P1032" s="20"/>
      <c r="S1032" s="22"/>
      <c r="U1032" s="20"/>
      <c r="V1032" s="20"/>
      <c r="AB1032" s="20"/>
      <c r="AG1032" s="23"/>
      <c r="AL1032" s="22"/>
      <c r="AQ1032" s="22"/>
      <c r="AT1032" s="23"/>
      <c r="AV1032" s="23"/>
    </row>
    <row r="1033" ht="15.75" customHeight="1">
      <c r="G1033" s="20"/>
      <c r="H1033" s="21"/>
      <c r="N1033" s="22"/>
      <c r="P1033" s="20"/>
      <c r="S1033" s="22"/>
      <c r="U1033" s="20"/>
      <c r="V1033" s="20"/>
      <c r="AB1033" s="20"/>
      <c r="AG1033" s="23"/>
      <c r="AL1033" s="22"/>
      <c r="AQ1033" s="22"/>
      <c r="AT1033" s="23"/>
      <c r="AV1033" s="23"/>
    </row>
    <row r="1034" ht="15.75" customHeight="1">
      <c r="G1034" s="20"/>
      <c r="H1034" s="21"/>
      <c r="N1034" s="22"/>
      <c r="P1034" s="20"/>
      <c r="S1034" s="22"/>
      <c r="U1034" s="20"/>
      <c r="V1034" s="20"/>
      <c r="AB1034" s="20"/>
      <c r="AG1034" s="23"/>
      <c r="AL1034" s="22"/>
      <c r="AQ1034" s="22"/>
      <c r="AT1034" s="23"/>
      <c r="AV1034" s="23"/>
    </row>
    <row r="1035" ht="15.75" customHeight="1">
      <c r="G1035" s="20"/>
      <c r="H1035" s="21"/>
      <c r="N1035" s="22"/>
      <c r="P1035" s="20"/>
      <c r="S1035" s="22"/>
      <c r="U1035" s="20"/>
      <c r="V1035" s="20"/>
      <c r="AB1035" s="20"/>
      <c r="AG1035" s="23"/>
      <c r="AL1035" s="22"/>
      <c r="AQ1035" s="22"/>
      <c r="AT1035" s="23"/>
      <c r="AV1035" s="23"/>
    </row>
    <row r="1036" ht="15.75" customHeight="1">
      <c r="G1036" s="20"/>
      <c r="H1036" s="21"/>
      <c r="N1036" s="22"/>
      <c r="P1036" s="20"/>
      <c r="S1036" s="22"/>
      <c r="U1036" s="20"/>
      <c r="V1036" s="20"/>
      <c r="AB1036" s="20"/>
      <c r="AG1036" s="23"/>
      <c r="AL1036" s="22"/>
      <c r="AQ1036" s="22"/>
      <c r="AT1036" s="23"/>
      <c r="AV1036" s="23"/>
    </row>
    <row r="1037" ht="15.75" customHeight="1">
      <c r="G1037" s="20"/>
      <c r="H1037" s="21"/>
      <c r="N1037" s="22"/>
      <c r="P1037" s="20"/>
      <c r="S1037" s="22"/>
      <c r="U1037" s="20"/>
      <c r="V1037" s="20"/>
      <c r="AB1037" s="20"/>
      <c r="AG1037" s="23"/>
      <c r="AL1037" s="22"/>
      <c r="AQ1037" s="22"/>
      <c r="AT1037" s="23"/>
      <c r="AV1037" s="23"/>
    </row>
    <row r="1038" ht="15.75" customHeight="1">
      <c r="G1038" s="20"/>
      <c r="H1038" s="21"/>
      <c r="N1038" s="22"/>
      <c r="P1038" s="20"/>
      <c r="S1038" s="22"/>
      <c r="U1038" s="20"/>
      <c r="V1038" s="20"/>
      <c r="AB1038" s="20"/>
      <c r="AG1038" s="23"/>
      <c r="AL1038" s="22"/>
      <c r="AQ1038" s="22"/>
      <c r="AT1038" s="23"/>
      <c r="AV1038" s="23"/>
    </row>
    <row r="1039" ht="15.75" customHeight="1">
      <c r="G1039" s="20"/>
      <c r="H1039" s="21"/>
      <c r="N1039" s="22"/>
      <c r="P1039" s="20"/>
      <c r="S1039" s="22"/>
      <c r="U1039" s="20"/>
      <c r="V1039" s="20"/>
      <c r="AB1039" s="20"/>
      <c r="AG1039" s="23"/>
      <c r="AL1039" s="22"/>
      <c r="AQ1039" s="22"/>
      <c r="AT1039" s="23"/>
      <c r="AV1039" s="23"/>
    </row>
    <row r="1040" ht="15.75" customHeight="1">
      <c r="G1040" s="20"/>
      <c r="H1040" s="21"/>
      <c r="N1040" s="22"/>
      <c r="P1040" s="20"/>
      <c r="S1040" s="22"/>
      <c r="U1040" s="20"/>
      <c r="V1040" s="20"/>
      <c r="AB1040" s="20"/>
      <c r="AG1040" s="23"/>
      <c r="AL1040" s="22"/>
      <c r="AQ1040" s="22"/>
      <c r="AT1040" s="23"/>
      <c r="AV1040" s="23"/>
    </row>
    <row r="1041" ht="15.75" customHeight="1">
      <c r="G1041" s="20"/>
      <c r="H1041" s="21"/>
      <c r="N1041" s="22"/>
      <c r="P1041" s="20"/>
      <c r="S1041" s="22"/>
      <c r="U1041" s="20"/>
      <c r="V1041" s="20"/>
      <c r="AB1041" s="20"/>
      <c r="AG1041" s="23"/>
      <c r="AL1041" s="22"/>
      <c r="AQ1041" s="22"/>
      <c r="AT1041" s="23"/>
      <c r="AV1041" s="23"/>
    </row>
    <row r="1042" ht="15.75" customHeight="1">
      <c r="G1042" s="20"/>
      <c r="H1042" s="21"/>
      <c r="N1042" s="22"/>
      <c r="P1042" s="20"/>
      <c r="S1042" s="22"/>
      <c r="U1042" s="20"/>
      <c r="V1042" s="20"/>
      <c r="AB1042" s="20"/>
      <c r="AG1042" s="23"/>
      <c r="AL1042" s="22"/>
      <c r="AQ1042" s="22"/>
      <c r="AT1042" s="23"/>
      <c r="AV1042" s="23"/>
    </row>
    <row r="1043" ht="15.75" customHeight="1">
      <c r="G1043" s="20"/>
      <c r="H1043" s="21"/>
      <c r="N1043" s="22"/>
      <c r="P1043" s="20"/>
      <c r="S1043" s="22"/>
      <c r="U1043" s="20"/>
      <c r="V1043" s="20"/>
      <c r="AB1043" s="20"/>
      <c r="AG1043" s="23"/>
      <c r="AL1043" s="22"/>
      <c r="AQ1043" s="22"/>
      <c r="AT1043" s="23"/>
      <c r="AV1043" s="23"/>
    </row>
    <row r="1044" ht="15.75" customHeight="1">
      <c r="G1044" s="20"/>
      <c r="H1044" s="21"/>
      <c r="N1044" s="22"/>
      <c r="P1044" s="20"/>
      <c r="S1044" s="22"/>
      <c r="U1044" s="20"/>
      <c r="V1044" s="20"/>
      <c r="AB1044" s="20"/>
      <c r="AG1044" s="23"/>
      <c r="AL1044" s="22"/>
      <c r="AQ1044" s="22"/>
      <c r="AT1044" s="23"/>
      <c r="AV1044" s="23"/>
    </row>
    <row r="1045" ht="15.75" customHeight="1">
      <c r="G1045" s="20"/>
      <c r="H1045" s="21"/>
      <c r="N1045" s="22"/>
      <c r="P1045" s="20"/>
      <c r="S1045" s="22"/>
      <c r="U1045" s="20"/>
      <c r="V1045" s="20"/>
      <c r="AB1045" s="20"/>
      <c r="AG1045" s="23"/>
      <c r="AL1045" s="22"/>
      <c r="AQ1045" s="22"/>
      <c r="AT1045" s="23"/>
      <c r="AV1045" s="23"/>
    </row>
    <row r="1046" ht="15.75" customHeight="1">
      <c r="G1046" s="20"/>
      <c r="H1046" s="21"/>
      <c r="N1046" s="22"/>
      <c r="P1046" s="20"/>
      <c r="S1046" s="22"/>
      <c r="U1046" s="20"/>
      <c r="V1046" s="20"/>
      <c r="AB1046" s="20"/>
      <c r="AG1046" s="23"/>
      <c r="AL1046" s="22"/>
      <c r="AQ1046" s="22"/>
      <c r="AT1046" s="23"/>
      <c r="AV1046" s="23"/>
    </row>
    <row r="1047" ht="15.75" customHeight="1">
      <c r="G1047" s="20"/>
      <c r="H1047" s="21"/>
      <c r="N1047" s="22"/>
      <c r="P1047" s="20"/>
      <c r="S1047" s="22"/>
      <c r="U1047" s="20"/>
      <c r="V1047" s="20"/>
      <c r="AB1047" s="20"/>
      <c r="AG1047" s="23"/>
      <c r="AL1047" s="22"/>
      <c r="AQ1047" s="22"/>
      <c r="AT1047" s="23"/>
      <c r="AV1047" s="23"/>
    </row>
    <row r="1048" ht="15.75" customHeight="1">
      <c r="G1048" s="20"/>
      <c r="H1048" s="21"/>
      <c r="N1048" s="22"/>
      <c r="P1048" s="20"/>
      <c r="S1048" s="22"/>
      <c r="U1048" s="20"/>
      <c r="V1048" s="20"/>
      <c r="AB1048" s="20"/>
      <c r="AG1048" s="23"/>
      <c r="AL1048" s="22"/>
      <c r="AQ1048" s="22"/>
      <c r="AT1048" s="23"/>
      <c r="AV1048" s="23"/>
    </row>
    <row r="1049" ht="15.75" customHeight="1">
      <c r="G1049" s="20"/>
      <c r="H1049" s="21"/>
      <c r="N1049" s="22"/>
      <c r="P1049" s="20"/>
      <c r="S1049" s="22"/>
      <c r="U1049" s="20"/>
      <c r="V1049" s="20"/>
      <c r="AB1049" s="20"/>
      <c r="AG1049" s="23"/>
      <c r="AL1049" s="22"/>
      <c r="AQ1049" s="22"/>
      <c r="AT1049" s="23"/>
      <c r="AV1049" s="23"/>
    </row>
    <row r="1050" ht="15.75" customHeight="1">
      <c r="G1050" s="20"/>
      <c r="H1050" s="21"/>
      <c r="N1050" s="22"/>
      <c r="P1050" s="20"/>
      <c r="S1050" s="22"/>
      <c r="U1050" s="20"/>
      <c r="V1050" s="20"/>
      <c r="AB1050" s="20"/>
      <c r="AG1050" s="23"/>
      <c r="AL1050" s="22"/>
      <c r="AQ1050" s="22"/>
      <c r="AT1050" s="23"/>
      <c r="AV1050" s="23"/>
    </row>
    <row r="1051" ht="15.75" customHeight="1">
      <c r="G1051" s="20"/>
      <c r="H1051" s="21"/>
      <c r="N1051" s="22"/>
      <c r="P1051" s="20"/>
      <c r="S1051" s="22"/>
      <c r="U1051" s="20"/>
      <c r="V1051" s="20"/>
      <c r="AB1051" s="20"/>
      <c r="AG1051" s="23"/>
      <c r="AL1051" s="22"/>
      <c r="AQ1051" s="22"/>
      <c r="AT1051" s="23"/>
      <c r="AV1051" s="23"/>
    </row>
    <row r="1052" ht="15.75" customHeight="1">
      <c r="G1052" s="20"/>
      <c r="H1052" s="21"/>
      <c r="N1052" s="22"/>
      <c r="P1052" s="20"/>
      <c r="S1052" s="22"/>
      <c r="U1052" s="20"/>
      <c r="V1052" s="20"/>
      <c r="AB1052" s="20"/>
      <c r="AG1052" s="23"/>
      <c r="AL1052" s="22"/>
      <c r="AQ1052" s="22"/>
      <c r="AT1052" s="23"/>
      <c r="AV1052" s="23"/>
    </row>
    <row r="1053" ht="15.75" customHeight="1">
      <c r="G1053" s="20"/>
      <c r="H1053" s="21"/>
      <c r="N1053" s="22"/>
      <c r="P1053" s="20"/>
      <c r="S1053" s="22"/>
      <c r="U1053" s="20"/>
      <c r="V1053" s="20"/>
      <c r="AB1053" s="20"/>
      <c r="AG1053" s="23"/>
      <c r="AL1053" s="22"/>
      <c r="AQ1053" s="22"/>
      <c r="AT1053" s="23"/>
      <c r="AV1053" s="23"/>
    </row>
    <row r="1054" ht="15.75" customHeight="1">
      <c r="G1054" s="20"/>
      <c r="H1054" s="21"/>
      <c r="N1054" s="22"/>
      <c r="P1054" s="20"/>
      <c r="S1054" s="22"/>
      <c r="U1054" s="20"/>
      <c r="V1054" s="20"/>
      <c r="AB1054" s="20"/>
      <c r="AG1054" s="23"/>
      <c r="AL1054" s="22"/>
      <c r="AQ1054" s="22"/>
      <c r="AT1054" s="23"/>
      <c r="AV1054" s="23"/>
    </row>
    <row r="1055" ht="15.75" customHeight="1">
      <c r="G1055" s="20"/>
      <c r="H1055" s="21"/>
      <c r="N1055" s="22"/>
      <c r="P1055" s="20"/>
      <c r="S1055" s="22"/>
      <c r="U1055" s="20"/>
      <c r="V1055" s="20"/>
      <c r="AB1055" s="20"/>
      <c r="AG1055" s="23"/>
      <c r="AL1055" s="22"/>
      <c r="AQ1055" s="22"/>
      <c r="AT1055" s="23"/>
      <c r="AV1055" s="23"/>
    </row>
    <row r="1056" ht="15.75" customHeight="1">
      <c r="G1056" s="20"/>
      <c r="H1056" s="21"/>
      <c r="N1056" s="22"/>
      <c r="P1056" s="20"/>
      <c r="S1056" s="22"/>
      <c r="U1056" s="20"/>
      <c r="V1056" s="20"/>
      <c r="AB1056" s="20"/>
      <c r="AG1056" s="23"/>
      <c r="AL1056" s="22"/>
      <c r="AQ1056" s="22"/>
      <c r="AT1056" s="23"/>
      <c r="AV1056" s="23"/>
    </row>
    <row r="1057" ht="15.75" customHeight="1">
      <c r="G1057" s="20"/>
      <c r="H1057" s="21"/>
      <c r="N1057" s="22"/>
      <c r="P1057" s="20"/>
      <c r="S1057" s="22"/>
      <c r="U1057" s="20"/>
      <c r="V1057" s="20"/>
      <c r="AB1057" s="20"/>
      <c r="AG1057" s="23"/>
      <c r="AL1057" s="22"/>
      <c r="AQ1057" s="22"/>
      <c r="AT1057" s="23"/>
      <c r="AV1057" s="23"/>
    </row>
    <row r="1058" ht="15.75" customHeight="1">
      <c r="G1058" s="20"/>
      <c r="H1058" s="21"/>
      <c r="N1058" s="22"/>
      <c r="P1058" s="20"/>
      <c r="S1058" s="22"/>
      <c r="U1058" s="20"/>
      <c r="V1058" s="20"/>
      <c r="AB1058" s="20"/>
      <c r="AG1058" s="23"/>
      <c r="AL1058" s="22"/>
      <c r="AQ1058" s="22"/>
      <c r="AT1058" s="23"/>
      <c r="AV1058" s="23"/>
    </row>
    <row r="1059" ht="15.75" customHeight="1">
      <c r="G1059" s="20"/>
      <c r="H1059" s="21"/>
      <c r="N1059" s="22"/>
      <c r="P1059" s="20"/>
      <c r="S1059" s="22"/>
      <c r="U1059" s="20"/>
      <c r="V1059" s="20"/>
      <c r="AB1059" s="20"/>
      <c r="AG1059" s="23"/>
      <c r="AL1059" s="22"/>
      <c r="AQ1059" s="22"/>
      <c r="AT1059" s="23"/>
      <c r="AV1059" s="23"/>
    </row>
    <row r="1060" ht="15.75" customHeight="1">
      <c r="G1060" s="20"/>
      <c r="H1060" s="21"/>
      <c r="N1060" s="22"/>
      <c r="P1060" s="20"/>
      <c r="S1060" s="22"/>
      <c r="U1060" s="20"/>
      <c r="V1060" s="20"/>
      <c r="AB1060" s="20"/>
      <c r="AG1060" s="23"/>
      <c r="AL1060" s="22"/>
      <c r="AQ1060" s="22"/>
      <c r="AT1060" s="23"/>
      <c r="AV1060" s="23"/>
    </row>
    <row r="1061" ht="15.75" customHeight="1">
      <c r="G1061" s="20"/>
      <c r="H1061" s="21"/>
      <c r="N1061" s="22"/>
      <c r="P1061" s="20"/>
      <c r="S1061" s="22"/>
      <c r="U1061" s="20"/>
      <c r="V1061" s="20"/>
      <c r="AB1061" s="20"/>
      <c r="AG1061" s="23"/>
      <c r="AL1061" s="22"/>
      <c r="AQ1061" s="22"/>
      <c r="AT1061" s="23"/>
      <c r="AV1061" s="23"/>
    </row>
    <row r="1062" ht="15.75" customHeight="1">
      <c r="G1062" s="20"/>
      <c r="H1062" s="21"/>
      <c r="N1062" s="22"/>
      <c r="P1062" s="20"/>
      <c r="S1062" s="22"/>
      <c r="U1062" s="20"/>
      <c r="V1062" s="20"/>
      <c r="AB1062" s="20"/>
      <c r="AG1062" s="23"/>
      <c r="AL1062" s="22"/>
      <c r="AQ1062" s="22"/>
      <c r="AT1062" s="23"/>
      <c r="AV1062" s="23"/>
    </row>
    <row r="1063" ht="15.75" customHeight="1">
      <c r="G1063" s="20"/>
      <c r="H1063" s="21"/>
      <c r="N1063" s="22"/>
      <c r="P1063" s="20"/>
      <c r="S1063" s="22"/>
      <c r="U1063" s="20"/>
      <c r="V1063" s="20"/>
      <c r="AB1063" s="20"/>
      <c r="AG1063" s="23"/>
      <c r="AL1063" s="22"/>
      <c r="AQ1063" s="22"/>
      <c r="AT1063" s="23"/>
      <c r="AV1063" s="23"/>
    </row>
    <row r="1064" ht="15.75" customHeight="1">
      <c r="G1064" s="20"/>
      <c r="H1064" s="21"/>
      <c r="N1064" s="22"/>
      <c r="P1064" s="20"/>
      <c r="S1064" s="22"/>
      <c r="U1064" s="20"/>
      <c r="V1064" s="20"/>
      <c r="AB1064" s="20"/>
      <c r="AG1064" s="23"/>
      <c r="AL1064" s="22"/>
      <c r="AQ1064" s="22"/>
      <c r="AT1064" s="23"/>
      <c r="AV1064" s="23"/>
    </row>
    <row r="1065" ht="15.75" customHeight="1">
      <c r="G1065" s="20"/>
      <c r="H1065" s="21"/>
      <c r="N1065" s="22"/>
      <c r="P1065" s="20"/>
      <c r="S1065" s="22"/>
      <c r="U1065" s="20"/>
      <c r="V1065" s="20"/>
      <c r="AB1065" s="20"/>
      <c r="AG1065" s="23"/>
      <c r="AL1065" s="22"/>
      <c r="AQ1065" s="22"/>
      <c r="AT1065" s="23"/>
      <c r="AV1065" s="23"/>
    </row>
    <row r="1066" ht="15.75" customHeight="1">
      <c r="G1066" s="20"/>
      <c r="H1066" s="21"/>
      <c r="N1066" s="22"/>
      <c r="P1066" s="20"/>
      <c r="S1066" s="22"/>
      <c r="U1066" s="20"/>
      <c r="V1066" s="20"/>
      <c r="AB1066" s="20"/>
      <c r="AG1066" s="23"/>
      <c r="AL1066" s="22"/>
      <c r="AQ1066" s="22"/>
      <c r="AT1066" s="23"/>
      <c r="AV1066" s="23"/>
    </row>
    <row r="1067" ht="15.75" customHeight="1">
      <c r="G1067" s="20"/>
      <c r="H1067" s="21"/>
      <c r="N1067" s="22"/>
      <c r="P1067" s="20"/>
      <c r="S1067" s="22"/>
      <c r="U1067" s="20"/>
      <c r="V1067" s="20"/>
      <c r="AB1067" s="20"/>
      <c r="AG1067" s="23"/>
      <c r="AL1067" s="22"/>
      <c r="AQ1067" s="22"/>
      <c r="AT1067" s="23"/>
      <c r="AV1067" s="23"/>
    </row>
    <row r="1068" ht="15.75" customHeight="1">
      <c r="G1068" s="20"/>
      <c r="H1068" s="21"/>
      <c r="N1068" s="22"/>
      <c r="P1068" s="20"/>
      <c r="S1068" s="22"/>
      <c r="U1068" s="20"/>
      <c r="V1068" s="20"/>
      <c r="AB1068" s="20"/>
      <c r="AG1068" s="23"/>
      <c r="AL1068" s="22"/>
      <c r="AQ1068" s="22"/>
      <c r="AT1068" s="23"/>
      <c r="AV1068" s="23"/>
    </row>
    <row r="1069" ht="15.75" customHeight="1">
      <c r="G1069" s="20"/>
      <c r="H1069" s="21"/>
      <c r="N1069" s="22"/>
      <c r="P1069" s="20"/>
      <c r="S1069" s="22"/>
      <c r="U1069" s="20"/>
      <c r="V1069" s="20"/>
      <c r="AB1069" s="20"/>
      <c r="AG1069" s="23"/>
      <c r="AL1069" s="22"/>
      <c r="AQ1069" s="22"/>
      <c r="AT1069" s="23"/>
      <c r="AV1069" s="23"/>
    </row>
    <row r="1070" ht="15.75" customHeight="1">
      <c r="G1070" s="20"/>
      <c r="H1070" s="21"/>
      <c r="N1070" s="22"/>
      <c r="P1070" s="20"/>
      <c r="S1070" s="22"/>
      <c r="U1070" s="20"/>
      <c r="V1070" s="20"/>
      <c r="AB1070" s="20"/>
      <c r="AG1070" s="23"/>
      <c r="AL1070" s="22"/>
      <c r="AQ1070" s="22"/>
      <c r="AT1070" s="23"/>
      <c r="AV1070" s="23"/>
    </row>
    <row r="1071" ht="15.75" customHeight="1">
      <c r="G1071" s="20"/>
      <c r="H1071" s="21"/>
      <c r="N1071" s="22"/>
      <c r="P1071" s="20"/>
      <c r="S1071" s="22"/>
      <c r="U1071" s="20"/>
      <c r="V1071" s="20"/>
      <c r="AB1071" s="20"/>
      <c r="AG1071" s="23"/>
      <c r="AL1071" s="22"/>
      <c r="AQ1071" s="22"/>
      <c r="AT1071" s="23"/>
      <c r="AV1071" s="23"/>
    </row>
    <row r="1072" ht="15.75" customHeight="1">
      <c r="G1072" s="20"/>
      <c r="H1072" s="21"/>
      <c r="N1072" s="22"/>
      <c r="P1072" s="20"/>
      <c r="S1072" s="22"/>
      <c r="U1072" s="20"/>
      <c r="V1072" s="20"/>
      <c r="AB1072" s="20"/>
      <c r="AG1072" s="23"/>
      <c r="AL1072" s="22"/>
      <c r="AQ1072" s="22"/>
      <c r="AT1072" s="23"/>
      <c r="AV1072" s="23"/>
    </row>
    <row r="1073" ht="15.75" customHeight="1">
      <c r="G1073" s="20"/>
      <c r="H1073" s="21"/>
      <c r="N1073" s="22"/>
      <c r="P1073" s="20"/>
      <c r="S1073" s="22"/>
      <c r="U1073" s="20"/>
      <c r="V1073" s="20"/>
      <c r="AB1073" s="20"/>
      <c r="AG1073" s="23"/>
      <c r="AL1073" s="22"/>
      <c r="AQ1073" s="22"/>
      <c r="AT1073" s="23"/>
      <c r="AV1073" s="23"/>
    </row>
    <row r="1074" ht="15.75" customHeight="1">
      <c r="G1074" s="20"/>
      <c r="H1074" s="21"/>
      <c r="N1074" s="22"/>
      <c r="P1074" s="20"/>
      <c r="S1074" s="22"/>
      <c r="U1074" s="20"/>
      <c r="V1074" s="20"/>
      <c r="AB1074" s="20"/>
      <c r="AG1074" s="23"/>
      <c r="AL1074" s="22"/>
      <c r="AQ1074" s="22"/>
      <c r="AT1074" s="23"/>
      <c r="AV1074" s="23"/>
    </row>
    <row r="1075" ht="15.75" customHeight="1">
      <c r="G1075" s="20"/>
      <c r="H1075" s="21"/>
      <c r="N1075" s="22"/>
      <c r="P1075" s="20"/>
      <c r="S1075" s="22"/>
      <c r="U1075" s="20"/>
      <c r="V1075" s="20"/>
      <c r="AB1075" s="20"/>
      <c r="AG1075" s="23"/>
      <c r="AL1075" s="22"/>
      <c r="AQ1075" s="22"/>
      <c r="AT1075" s="23"/>
      <c r="AV1075" s="23"/>
    </row>
    <row r="1076" ht="15.75" customHeight="1">
      <c r="G1076" s="20"/>
      <c r="H1076" s="21"/>
      <c r="N1076" s="22"/>
      <c r="P1076" s="20"/>
      <c r="S1076" s="22"/>
      <c r="U1076" s="20"/>
      <c r="V1076" s="20"/>
      <c r="AB1076" s="20"/>
      <c r="AG1076" s="23"/>
      <c r="AL1076" s="22"/>
      <c r="AQ1076" s="22"/>
      <c r="AT1076" s="23"/>
      <c r="AV1076" s="23"/>
    </row>
    <row r="1077" ht="15.75" customHeight="1">
      <c r="G1077" s="20"/>
      <c r="H1077" s="21"/>
      <c r="N1077" s="22"/>
      <c r="P1077" s="20"/>
      <c r="S1077" s="22"/>
      <c r="U1077" s="20"/>
      <c r="V1077" s="20"/>
      <c r="AB1077" s="20"/>
      <c r="AG1077" s="23"/>
      <c r="AL1077" s="22"/>
      <c r="AQ1077" s="22"/>
      <c r="AT1077" s="23"/>
      <c r="AV1077" s="23"/>
    </row>
    <row r="1078" ht="15.75" customHeight="1">
      <c r="G1078" s="20"/>
      <c r="H1078" s="21"/>
      <c r="N1078" s="22"/>
      <c r="P1078" s="20"/>
      <c r="S1078" s="22"/>
      <c r="U1078" s="20"/>
      <c r="V1078" s="20"/>
      <c r="AB1078" s="20"/>
      <c r="AG1078" s="23"/>
      <c r="AL1078" s="22"/>
      <c r="AQ1078" s="22"/>
      <c r="AT1078" s="23"/>
      <c r="AV1078" s="23"/>
    </row>
    <row r="1079" ht="15.75" customHeight="1">
      <c r="G1079" s="20"/>
      <c r="H1079" s="21"/>
      <c r="N1079" s="22"/>
      <c r="P1079" s="20"/>
      <c r="S1079" s="22"/>
      <c r="U1079" s="20"/>
      <c r="V1079" s="20"/>
      <c r="AB1079" s="20"/>
      <c r="AG1079" s="23"/>
      <c r="AL1079" s="22"/>
      <c r="AQ1079" s="22"/>
      <c r="AT1079" s="23"/>
      <c r="AV1079" s="23"/>
    </row>
    <row r="1080" ht="15.75" customHeight="1">
      <c r="G1080" s="20"/>
      <c r="H1080" s="21"/>
      <c r="N1080" s="22"/>
      <c r="P1080" s="20"/>
      <c r="S1080" s="22"/>
      <c r="U1080" s="20"/>
      <c r="V1080" s="20"/>
      <c r="AB1080" s="20"/>
      <c r="AG1080" s="23"/>
      <c r="AL1080" s="22"/>
      <c r="AQ1080" s="22"/>
      <c r="AT1080" s="23"/>
      <c r="AV1080" s="23"/>
    </row>
    <row r="1081" ht="15.75" customHeight="1">
      <c r="G1081" s="20"/>
      <c r="H1081" s="21"/>
      <c r="N1081" s="22"/>
      <c r="P1081" s="20"/>
      <c r="S1081" s="22"/>
      <c r="U1081" s="20"/>
      <c r="V1081" s="20"/>
      <c r="AB1081" s="20"/>
      <c r="AG1081" s="23"/>
      <c r="AL1081" s="22"/>
      <c r="AQ1081" s="22"/>
      <c r="AT1081" s="23"/>
      <c r="AV1081" s="23"/>
    </row>
    <row r="1082" ht="15.75" customHeight="1">
      <c r="G1082" s="20"/>
      <c r="H1082" s="21"/>
      <c r="N1082" s="22"/>
      <c r="P1082" s="20"/>
      <c r="S1082" s="22"/>
      <c r="U1082" s="20"/>
      <c r="V1082" s="20"/>
      <c r="AB1082" s="20"/>
      <c r="AG1082" s="23"/>
      <c r="AL1082" s="22"/>
      <c r="AQ1082" s="22"/>
      <c r="AT1082" s="23"/>
      <c r="AV1082" s="23"/>
    </row>
    <row r="1083" ht="15.75" customHeight="1">
      <c r="G1083" s="20"/>
      <c r="H1083" s="21"/>
      <c r="N1083" s="22"/>
      <c r="P1083" s="20"/>
      <c r="S1083" s="22"/>
      <c r="U1083" s="20"/>
      <c r="V1083" s="20"/>
      <c r="AB1083" s="20"/>
      <c r="AG1083" s="23"/>
      <c r="AL1083" s="22"/>
      <c r="AQ1083" s="22"/>
      <c r="AT1083" s="23"/>
      <c r="AV1083" s="23"/>
    </row>
    <row r="1084" ht="15.75" customHeight="1">
      <c r="G1084" s="20"/>
      <c r="H1084" s="21"/>
      <c r="N1084" s="22"/>
      <c r="P1084" s="20"/>
      <c r="S1084" s="22"/>
      <c r="U1084" s="20"/>
      <c r="V1084" s="20"/>
      <c r="AB1084" s="20"/>
      <c r="AG1084" s="23"/>
      <c r="AL1084" s="22"/>
      <c r="AQ1084" s="22"/>
      <c r="AT1084" s="23"/>
      <c r="AV1084" s="23"/>
    </row>
    <row r="1085" ht="15.75" customHeight="1">
      <c r="G1085" s="20"/>
      <c r="H1085" s="21"/>
      <c r="N1085" s="22"/>
      <c r="P1085" s="20"/>
      <c r="S1085" s="22"/>
      <c r="U1085" s="20"/>
      <c r="V1085" s="20"/>
      <c r="AB1085" s="20"/>
      <c r="AG1085" s="23"/>
      <c r="AL1085" s="22"/>
      <c r="AQ1085" s="22"/>
      <c r="AT1085" s="23"/>
      <c r="AV1085" s="23"/>
    </row>
    <row r="1086" ht="15.75" customHeight="1">
      <c r="G1086" s="20"/>
      <c r="H1086" s="21"/>
      <c r="N1086" s="22"/>
      <c r="P1086" s="20"/>
      <c r="S1086" s="22"/>
      <c r="U1086" s="20"/>
      <c r="V1086" s="20"/>
      <c r="AB1086" s="20"/>
      <c r="AG1086" s="23"/>
      <c r="AL1086" s="22"/>
      <c r="AQ1086" s="22"/>
      <c r="AT1086" s="23"/>
      <c r="AV1086" s="23"/>
    </row>
    <row r="1087" ht="15.75" customHeight="1">
      <c r="G1087" s="20"/>
      <c r="H1087" s="21"/>
      <c r="N1087" s="22"/>
      <c r="P1087" s="20"/>
      <c r="S1087" s="22"/>
      <c r="U1087" s="20"/>
      <c r="V1087" s="20"/>
      <c r="AB1087" s="20"/>
      <c r="AG1087" s="23"/>
      <c r="AL1087" s="22"/>
      <c r="AQ1087" s="22"/>
      <c r="AT1087" s="23"/>
      <c r="AV1087" s="23"/>
    </row>
    <row r="1088" ht="15.75" customHeight="1">
      <c r="G1088" s="20"/>
      <c r="H1088" s="21"/>
      <c r="N1088" s="22"/>
      <c r="P1088" s="20"/>
      <c r="S1088" s="22"/>
      <c r="U1088" s="20"/>
      <c r="V1088" s="20"/>
      <c r="AB1088" s="20"/>
      <c r="AG1088" s="23"/>
      <c r="AL1088" s="22"/>
      <c r="AQ1088" s="22"/>
      <c r="AT1088" s="23"/>
      <c r="AV1088" s="23"/>
    </row>
    <row r="1089" ht="15.75" customHeight="1">
      <c r="G1089" s="20"/>
      <c r="H1089" s="21"/>
      <c r="N1089" s="22"/>
      <c r="P1089" s="20"/>
      <c r="S1089" s="22"/>
      <c r="U1089" s="20"/>
      <c r="V1089" s="20"/>
      <c r="AB1089" s="20"/>
      <c r="AG1089" s="23"/>
      <c r="AL1089" s="22"/>
      <c r="AQ1089" s="22"/>
      <c r="AT1089" s="23"/>
      <c r="AV1089" s="23"/>
    </row>
    <row r="1090" ht="15.75" customHeight="1">
      <c r="G1090" s="20"/>
      <c r="H1090" s="21"/>
      <c r="N1090" s="22"/>
      <c r="P1090" s="20"/>
      <c r="S1090" s="22"/>
      <c r="U1090" s="20"/>
      <c r="V1090" s="20"/>
      <c r="AB1090" s="20"/>
      <c r="AG1090" s="23"/>
      <c r="AL1090" s="22"/>
      <c r="AQ1090" s="22"/>
      <c r="AT1090" s="23"/>
      <c r="AV1090" s="23"/>
    </row>
    <row r="1091" ht="15.75" customHeight="1">
      <c r="G1091" s="20"/>
      <c r="H1091" s="21"/>
      <c r="N1091" s="22"/>
      <c r="P1091" s="20"/>
      <c r="S1091" s="22"/>
      <c r="U1091" s="20"/>
      <c r="V1091" s="20"/>
      <c r="AB1091" s="20"/>
      <c r="AG1091" s="23"/>
      <c r="AL1091" s="22"/>
      <c r="AQ1091" s="22"/>
      <c r="AT1091" s="23"/>
      <c r="AV1091" s="23"/>
    </row>
    <row r="1092" ht="15.75" customHeight="1">
      <c r="G1092" s="20"/>
      <c r="H1092" s="21"/>
      <c r="N1092" s="22"/>
      <c r="P1092" s="20"/>
      <c r="S1092" s="22"/>
      <c r="U1092" s="20"/>
      <c r="V1092" s="20"/>
      <c r="AB1092" s="20"/>
      <c r="AG1092" s="23"/>
      <c r="AL1092" s="22"/>
      <c r="AQ1092" s="22"/>
      <c r="AT1092" s="23"/>
      <c r="AV1092" s="23"/>
    </row>
    <row r="1093" ht="15.75" customHeight="1">
      <c r="G1093" s="20"/>
      <c r="H1093" s="21"/>
      <c r="N1093" s="22"/>
      <c r="P1093" s="20"/>
      <c r="S1093" s="22"/>
      <c r="U1093" s="20"/>
      <c r="V1093" s="20"/>
      <c r="AB1093" s="20"/>
      <c r="AG1093" s="23"/>
      <c r="AL1093" s="22"/>
      <c r="AQ1093" s="22"/>
      <c r="AT1093" s="23"/>
      <c r="AV1093" s="23"/>
    </row>
    <row r="1094" ht="15.75" customHeight="1">
      <c r="G1094" s="20"/>
      <c r="H1094" s="21"/>
      <c r="N1094" s="22"/>
      <c r="P1094" s="20"/>
      <c r="S1094" s="22"/>
      <c r="U1094" s="20"/>
      <c r="V1094" s="20"/>
      <c r="AB1094" s="20"/>
      <c r="AG1094" s="23"/>
      <c r="AL1094" s="22"/>
      <c r="AQ1094" s="22"/>
      <c r="AT1094" s="23"/>
      <c r="AV1094" s="23"/>
    </row>
    <row r="1095" ht="15.75" customHeight="1">
      <c r="G1095" s="20"/>
      <c r="H1095" s="21"/>
      <c r="N1095" s="22"/>
      <c r="P1095" s="20"/>
      <c r="S1095" s="22"/>
      <c r="U1095" s="20"/>
      <c r="V1095" s="20"/>
      <c r="AB1095" s="20"/>
      <c r="AG1095" s="23"/>
      <c r="AL1095" s="22"/>
      <c r="AQ1095" s="22"/>
      <c r="AT1095" s="23"/>
      <c r="AV1095" s="23"/>
    </row>
    <row r="1096" ht="15.75" customHeight="1">
      <c r="G1096" s="20"/>
      <c r="H1096" s="21"/>
      <c r="N1096" s="22"/>
      <c r="P1096" s="20"/>
      <c r="S1096" s="22"/>
      <c r="U1096" s="20"/>
      <c r="V1096" s="20"/>
      <c r="AB1096" s="20"/>
      <c r="AG1096" s="23"/>
      <c r="AL1096" s="22"/>
      <c r="AQ1096" s="22"/>
      <c r="AT1096" s="23"/>
      <c r="AV1096" s="23"/>
    </row>
    <row r="1097" ht="15.75" customHeight="1">
      <c r="G1097" s="20"/>
      <c r="H1097" s="21"/>
      <c r="N1097" s="22"/>
      <c r="P1097" s="20"/>
      <c r="S1097" s="22"/>
      <c r="U1097" s="20"/>
      <c r="V1097" s="20"/>
      <c r="AB1097" s="20"/>
      <c r="AG1097" s="23"/>
      <c r="AL1097" s="22"/>
      <c r="AQ1097" s="22"/>
      <c r="AT1097" s="23"/>
      <c r="AV1097" s="23"/>
    </row>
    <row r="1098" ht="15.75" customHeight="1">
      <c r="G1098" s="20"/>
      <c r="H1098" s="21"/>
      <c r="N1098" s="22"/>
      <c r="P1098" s="20"/>
      <c r="S1098" s="22"/>
      <c r="U1098" s="20"/>
      <c r="V1098" s="20"/>
      <c r="AB1098" s="20"/>
      <c r="AG1098" s="23"/>
      <c r="AL1098" s="22"/>
      <c r="AQ1098" s="22"/>
      <c r="AT1098" s="23"/>
      <c r="AV1098" s="23"/>
    </row>
    <row r="1099" ht="15.75" customHeight="1">
      <c r="G1099" s="20"/>
      <c r="H1099" s="21"/>
      <c r="N1099" s="22"/>
      <c r="P1099" s="20"/>
      <c r="S1099" s="22"/>
      <c r="U1099" s="20"/>
      <c r="V1099" s="20"/>
      <c r="AB1099" s="20"/>
      <c r="AG1099" s="23"/>
      <c r="AL1099" s="22"/>
      <c r="AQ1099" s="22"/>
      <c r="AT1099" s="23"/>
      <c r="AV1099" s="23"/>
    </row>
    <row r="1100" ht="15.75" customHeight="1">
      <c r="G1100" s="20"/>
      <c r="H1100" s="21"/>
      <c r="N1100" s="22"/>
      <c r="P1100" s="20"/>
      <c r="S1100" s="22"/>
      <c r="U1100" s="20"/>
      <c r="V1100" s="20"/>
      <c r="AB1100" s="20"/>
      <c r="AG1100" s="23"/>
      <c r="AL1100" s="22"/>
      <c r="AQ1100" s="22"/>
      <c r="AT1100" s="23"/>
      <c r="AV1100" s="23"/>
    </row>
    <row r="1101" ht="15.75" customHeight="1">
      <c r="G1101" s="20"/>
      <c r="H1101" s="21"/>
      <c r="N1101" s="22"/>
      <c r="P1101" s="20"/>
      <c r="S1101" s="22"/>
      <c r="U1101" s="20"/>
      <c r="V1101" s="20"/>
      <c r="AB1101" s="20"/>
      <c r="AG1101" s="23"/>
      <c r="AL1101" s="22"/>
      <c r="AQ1101" s="22"/>
      <c r="AT1101" s="23"/>
      <c r="AV1101" s="23"/>
    </row>
    <row r="1102" ht="15.75" customHeight="1">
      <c r="G1102" s="20"/>
      <c r="H1102" s="21"/>
      <c r="N1102" s="22"/>
      <c r="P1102" s="20"/>
      <c r="S1102" s="22"/>
      <c r="U1102" s="20"/>
      <c r="V1102" s="20"/>
      <c r="AB1102" s="20"/>
      <c r="AG1102" s="23"/>
      <c r="AL1102" s="22"/>
      <c r="AQ1102" s="22"/>
      <c r="AT1102" s="23"/>
      <c r="AV1102" s="23"/>
    </row>
    <row r="1103" ht="15.75" customHeight="1">
      <c r="G1103" s="20"/>
      <c r="H1103" s="21"/>
      <c r="N1103" s="22"/>
      <c r="P1103" s="20"/>
      <c r="S1103" s="22"/>
      <c r="U1103" s="20"/>
      <c r="V1103" s="20"/>
      <c r="AB1103" s="20"/>
      <c r="AG1103" s="23"/>
      <c r="AL1103" s="22"/>
      <c r="AQ1103" s="22"/>
      <c r="AT1103" s="23"/>
      <c r="AV1103" s="23"/>
    </row>
    <row r="1104" ht="15.75" customHeight="1">
      <c r="G1104" s="20"/>
      <c r="H1104" s="21"/>
      <c r="N1104" s="22"/>
      <c r="P1104" s="20"/>
      <c r="S1104" s="22"/>
      <c r="U1104" s="20"/>
      <c r="V1104" s="20"/>
      <c r="AB1104" s="20"/>
      <c r="AG1104" s="23"/>
      <c r="AL1104" s="22"/>
      <c r="AQ1104" s="22"/>
      <c r="AT1104" s="23"/>
      <c r="AV1104" s="23"/>
    </row>
    <row r="1105" ht="15.75" customHeight="1">
      <c r="G1105" s="20"/>
      <c r="H1105" s="21"/>
      <c r="N1105" s="22"/>
      <c r="P1105" s="20"/>
      <c r="S1105" s="22"/>
      <c r="U1105" s="20"/>
      <c r="V1105" s="20"/>
      <c r="AB1105" s="20"/>
      <c r="AG1105" s="23"/>
      <c r="AL1105" s="22"/>
      <c r="AQ1105" s="22"/>
      <c r="AT1105" s="23"/>
      <c r="AV1105" s="23"/>
    </row>
    <row r="1106" ht="15.75" customHeight="1">
      <c r="G1106" s="20"/>
      <c r="H1106" s="21"/>
      <c r="N1106" s="22"/>
      <c r="P1106" s="20"/>
      <c r="S1106" s="22"/>
      <c r="U1106" s="20"/>
      <c r="V1106" s="20"/>
      <c r="AB1106" s="20"/>
      <c r="AG1106" s="23"/>
      <c r="AL1106" s="22"/>
      <c r="AQ1106" s="22"/>
      <c r="AT1106" s="23"/>
      <c r="AV1106" s="23"/>
    </row>
    <row r="1107" ht="15.75" customHeight="1">
      <c r="G1107" s="20"/>
      <c r="H1107" s="21"/>
      <c r="N1107" s="22"/>
      <c r="P1107" s="20"/>
      <c r="S1107" s="22"/>
      <c r="U1107" s="20"/>
      <c r="V1107" s="20"/>
      <c r="AB1107" s="20"/>
      <c r="AG1107" s="23"/>
      <c r="AL1107" s="22"/>
      <c r="AQ1107" s="22"/>
      <c r="AT1107" s="23"/>
      <c r="AV1107" s="23"/>
    </row>
    <row r="1108" ht="15.75" customHeight="1">
      <c r="G1108" s="20"/>
      <c r="H1108" s="21"/>
      <c r="N1108" s="22"/>
      <c r="P1108" s="20"/>
      <c r="S1108" s="22"/>
      <c r="U1108" s="20"/>
      <c r="V1108" s="20"/>
      <c r="AB1108" s="20"/>
      <c r="AG1108" s="23"/>
      <c r="AL1108" s="22"/>
      <c r="AQ1108" s="22"/>
      <c r="AT1108" s="23"/>
      <c r="AV1108" s="23"/>
    </row>
    <row r="1109" ht="15.75" customHeight="1">
      <c r="G1109" s="20"/>
      <c r="H1109" s="21"/>
      <c r="N1109" s="22"/>
      <c r="P1109" s="20"/>
      <c r="S1109" s="22"/>
      <c r="U1109" s="20"/>
      <c r="V1109" s="20"/>
      <c r="AB1109" s="20"/>
      <c r="AG1109" s="23"/>
      <c r="AL1109" s="22"/>
      <c r="AQ1109" s="22"/>
      <c r="AT1109" s="23"/>
      <c r="AV1109" s="23"/>
    </row>
    <row r="1110" ht="15.75" customHeight="1">
      <c r="G1110" s="20"/>
      <c r="H1110" s="21"/>
      <c r="N1110" s="22"/>
      <c r="P1110" s="20"/>
      <c r="S1110" s="22"/>
      <c r="U1110" s="20"/>
      <c r="V1110" s="20"/>
      <c r="AB1110" s="20"/>
      <c r="AG1110" s="23"/>
      <c r="AL1110" s="22"/>
      <c r="AQ1110" s="22"/>
      <c r="AT1110" s="23"/>
      <c r="AV1110" s="23"/>
    </row>
    <row r="1111" ht="15.75" customHeight="1">
      <c r="G1111" s="20"/>
      <c r="H1111" s="21"/>
      <c r="N1111" s="22"/>
      <c r="P1111" s="20"/>
      <c r="S1111" s="22"/>
      <c r="U1111" s="20"/>
      <c r="V1111" s="20"/>
      <c r="AB1111" s="20"/>
      <c r="AG1111" s="23"/>
      <c r="AL1111" s="22"/>
      <c r="AQ1111" s="22"/>
      <c r="AT1111" s="23"/>
      <c r="AV1111" s="23"/>
    </row>
    <row r="1112" ht="15.75" customHeight="1">
      <c r="G1112" s="20"/>
      <c r="H1112" s="21"/>
      <c r="N1112" s="22"/>
      <c r="P1112" s="20"/>
      <c r="S1112" s="22"/>
      <c r="U1112" s="20"/>
      <c r="V1112" s="20"/>
      <c r="AB1112" s="20"/>
      <c r="AG1112" s="23"/>
      <c r="AL1112" s="22"/>
      <c r="AQ1112" s="22"/>
      <c r="AT1112" s="23"/>
      <c r="AV1112" s="23"/>
    </row>
    <row r="1113" ht="15.75" customHeight="1">
      <c r="G1113" s="20"/>
      <c r="H1113" s="21"/>
      <c r="N1113" s="22"/>
      <c r="P1113" s="20"/>
      <c r="S1113" s="22"/>
      <c r="U1113" s="20"/>
      <c r="V1113" s="20"/>
      <c r="AB1113" s="20"/>
      <c r="AG1113" s="23"/>
      <c r="AL1113" s="22"/>
      <c r="AQ1113" s="22"/>
      <c r="AT1113" s="23"/>
      <c r="AV1113" s="23"/>
    </row>
    <row r="1114" ht="15.75" customHeight="1">
      <c r="G1114" s="20"/>
      <c r="H1114" s="21"/>
      <c r="N1114" s="22"/>
      <c r="P1114" s="20"/>
      <c r="S1114" s="22"/>
      <c r="U1114" s="20"/>
      <c r="V1114" s="20"/>
      <c r="AB1114" s="20"/>
      <c r="AG1114" s="23"/>
      <c r="AL1114" s="22"/>
      <c r="AQ1114" s="22"/>
      <c r="AT1114" s="23"/>
      <c r="AV1114" s="23"/>
    </row>
    <row r="1115" ht="15.75" customHeight="1">
      <c r="G1115" s="20"/>
      <c r="H1115" s="21"/>
      <c r="N1115" s="22"/>
      <c r="P1115" s="20"/>
      <c r="S1115" s="22"/>
      <c r="U1115" s="20"/>
      <c r="V1115" s="20"/>
      <c r="AB1115" s="20"/>
      <c r="AG1115" s="23"/>
      <c r="AL1115" s="22"/>
      <c r="AQ1115" s="22"/>
      <c r="AT1115" s="23"/>
      <c r="AV1115" s="23"/>
    </row>
    <row r="1116" ht="15.75" customHeight="1">
      <c r="G1116" s="20"/>
      <c r="H1116" s="21"/>
      <c r="N1116" s="22"/>
      <c r="P1116" s="20"/>
      <c r="S1116" s="22"/>
      <c r="U1116" s="20"/>
      <c r="V1116" s="20"/>
      <c r="AB1116" s="20"/>
      <c r="AG1116" s="23"/>
      <c r="AL1116" s="22"/>
      <c r="AQ1116" s="22"/>
      <c r="AT1116" s="23"/>
      <c r="AV1116" s="23"/>
    </row>
    <row r="1117" ht="15.75" customHeight="1">
      <c r="G1117" s="20"/>
      <c r="H1117" s="21"/>
      <c r="N1117" s="22"/>
      <c r="P1117" s="20"/>
      <c r="S1117" s="22"/>
      <c r="U1117" s="20"/>
      <c r="V1117" s="20"/>
      <c r="AB1117" s="20"/>
      <c r="AG1117" s="23"/>
      <c r="AL1117" s="22"/>
      <c r="AQ1117" s="22"/>
      <c r="AT1117" s="23"/>
      <c r="AV1117" s="23"/>
    </row>
    <row r="1118" ht="15.75" customHeight="1">
      <c r="G1118" s="20"/>
      <c r="H1118" s="21"/>
      <c r="N1118" s="22"/>
      <c r="P1118" s="20"/>
      <c r="S1118" s="22"/>
      <c r="U1118" s="20"/>
      <c r="V1118" s="20"/>
      <c r="AB1118" s="20"/>
      <c r="AG1118" s="23"/>
      <c r="AL1118" s="22"/>
      <c r="AQ1118" s="22"/>
      <c r="AT1118" s="23"/>
      <c r="AV1118" s="23"/>
    </row>
    <row r="1119" ht="15.75" customHeight="1">
      <c r="G1119" s="20"/>
      <c r="H1119" s="21"/>
      <c r="N1119" s="22"/>
      <c r="P1119" s="20"/>
      <c r="S1119" s="22"/>
      <c r="U1119" s="20"/>
      <c r="V1119" s="20"/>
      <c r="AB1119" s="20"/>
      <c r="AG1119" s="23"/>
      <c r="AL1119" s="22"/>
      <c r="AQ1119" s="22"/>
      <c r="AT1119" s="23"/>
      <c r="AV1119" s="23"/>
    </row>
    <row r="1120" ht="15.75" customHeight="1">
      <c r="G1120" s="20"/>
      <c r="H1120" s="21"/>
      <c r="N1120" s="22"/>
      <c r="P1120" s="20"/>
      <c r="S1120" s="22"/>
      <c r="U1120" s="20"/>
      <c r="V1120" s="20"/>
      <c r="AB1120" s="20"/>
      <c r="AG1120" s="23"/>
      <c r="AL1120" s="22"/>
      <c r="AQ1120" s="22"/>
      <c r="AT1120" s="23"/>
      <c r="AV1120" s="23"/>
    </row>
    <row r="1121" ht="15.75" customHeight="1">
      <c r="G1121" s="20"/>
      <c r="H1121" s="21"/>
      <c r="N1121" s="22"/>
      <c r="P1121" s="20"/>
      <c r="S1121" s="22"/>
      <c r="U1121" s="20"/>
      <c r="V1121" s="20"/>
      <c r="AB1121" s="20"/>
      <c r="AG1121" s="23"/>
      <c r="AL1121" s="22"/>
      <c r="AQ1121" s="22"/>
      <c r="AT1121" s="23"/>
      <c r="AV1121" s="23"/>
    </row>
    <row r="1122" ht="15.75" customHeight="1">
      <c r="G1122" s="20"/>
      <c r="H1122" s="21"/>
      <c r="N1122" s="22"/>
      <c r="P1122" s="20"/>
      <c r="S1122" s="22"/>
      <c r="U1122" s="20"/>
      <c r="V1122" s="20"/>
      <c r="AB1122" s="20"/>
      <c r="AG1122" s="23"/>
      <c r="AL1122" s="22"/>
      <c r="AQ1122" s="22"/>
      <c r="AT1122" s="23"/>
      <c r="AV1122" s="23"/>
    </row>
    <row r="1123" ht="15.75" customHeight="1">
      <c r="G1123" s="20"/>
      <c r="H1123" s="21"/>
      <c r="N1123" s="22"/>
      <c r="P1123" s="20"/>
      <c r="S1123" s="22"/>
      <c r="U1123" s="20"/>
      <c r="V1123" s="20"/>
      <c r="AB1123" s="20"/>
      <c r="AG1123" s="23"/>
      <c r="AL1123" s="22"/>
      <c r="AQ1123" s="22"/>
      <c r="AT1123" s="23"/>
      <c r="AV1123" s="23"/>
    </row>
    <row r="1124" ht="15.75" customHeight="1">
      <c r="G1124" s="20"/>
      <c r="H1124" s="21"/>
      <c r="N1124" s="22"/>
      <c r="P1124" s="20"/>
      <c r="S1124" s="22"/>
      <c r="U1124" s="20"/>
      <c r="V1124" s="20"/>
      <c r="AB1124" s="20"/>
      <c r="AG1124" s="23"/>
      <c r="AL1124" s="22"/>
      <c r="AQ1124" s="22"/>
      <c r="AT1124" s="23"/>
      <c r="AV1124" s="23"/>
    </row>
    <row r="1125" ht="15.75" customHeight="1">
      <c r="G1125" s="20"/>
      <c r="H1125" s="21"/>
      <c r="N1125" s="22"/>
      <c r="P1125" s="20"/>
      <c r="S1125" s="22"/>
      <c r="U1125" s="20"/>
      <c r="V1125" s="20"/>
      <c r="AB1125" s="20"/>
      <c r="AG1125" s="23"/>
      <c r="AL1125" s="22"/>
      <c r="AQ1125" s="22"/>
      <c r="AT1125" s="23"/>
      <c r="AV1125" s="23"/>
    </row>
    <row r="1126" ht="15.75" customHeight="1">
      <c r="G1126" s="20"/>
      <c r="H1126" s="21"/>
      <c r="N1126" s="22"/>
      <c r="P1126" s="20"/>
      <c r="S1126" s="22"/>
      <c r="U1126" s="20"/>
      <c r="V1126" s="20"/>
      <c r="AB1126" s="20"/>
      <c r="AG1126" s="23"/>
      <c r="AL1126" s="22"/>
      <c r="AQ1126" s="22"/>
      <c r="AT1126" s="23"/>
      <c r="AV1126" s="23"/>
    </row>
    <row r="1127" ht="15.75" customHeight="1">
      <c r="G1127" s="20"/>
      <c r="H1127" s="21"/>
      <c r="N1127" s="22"/>
      <c r="P1127" s="20"/>
      <c r="S1127" s="22"/>
      <c r="U1127" s="20"/>
      <c r="V1127" s="20"/>
      <c r="AB1127" s="20"/>
      <c r="AG1127" s="23"/>
      <c r="AL1127" s="22"/>
      <c r="AQ1127" s="22"/>
      <c r="AT1127" s="23"/>
      <c r="AV1127" s="23"/>
    </row>
    <row r="1128" ht="15.75" customHeight="1">
      <c r="G1128" s="20"/>
      <c r="H1128" s="21"/>
      <c r="N1128" s="22"/>
      <c r="P1128" s="20"/>
      <c r="S1128" s="22"/>
      <c r="U1128" s="20"/>
      <c r="V1128" s="20"/>
      <c r="AB1128" s="20"/>
      <c r="AG1128" s="23"/>
      <c r="AL1128" s="22"/>
      <c r="AQ1128" s="22"/>
      <c r="AT1128" s="23"/>
      <c r="AV1128" s="23"/>
    </row>
    <row r="1129" ht="15.75" customHeight="1">
      <c r="G1129" s="20"/>
      <c r="H1129" s="21"/>
      <c r="N1129" s="22"/>
      <c r="P1129" s="20"/>
      <c r="S1129" s="22"/>
      <c r="U1129" s="20"/>
      <c r="V1129" s="20"/>
      <c r="AB1129" s="20"/>
      <c r="AG1129" s="23"/>
      <c r="AL1129" s="22"/>
      <c r="AQ1129" s="22"/>
      <c r="AT1129" s="23"/>
      <c r="AV1129" s="23"/>
    </row>
    <row r="1130" ht="15.75" customHeight="1">
      <c r="G1130" s="20"/>
      <c r="H1130" s="21"/>
      <c r="N1130" s="22"/>
      <c r="P1130" s="20"/>
      <c r="S1130" s="22"/>
      <c r="U1130" s="20"/>
      <c r="V1130" s="20"/>
      <c r="AB1130" s="20"/>
      <c r="AG1130" s="23"/>
      <c r="AL1130" s="22"/>
      <c r="AQ1130" s="22"/>
      <c r="AT1130" s="23"/>
      <c r="AV1130" s="23"/>
    </row>
    <row r="1131" ht="15.75" customHeight="1">
      <c r="G1131" s="20"/>
      <c r="H1131" s="21"/>
      <c r="N1131" s="22"/>
      <c r="P1131" s="20"/>
      <c r="S1131" s="22"/>
      <c r="U1131" s="20"/>
      <c r="V1131" s="20"/>
      <c r="AB1131" s="20"/>
      <c r="AG1131" s="23"/>
      <c r="AL1131" s="22"/>
      <c r="AQ1131" s="22"/>
      <c r="AT1131" s="23"/>
      <c r="AV1131" s="23"/>
    </row>
    <row r="1132" ht="15.75" customHeight="1">
      <c r="G1132" s="20"/>
      <c r="H1132" s="21"/>
      <c r="N1132" s="22"/>
      <c r="P1132" s="20"/>
      <c r="S1132" s="22"/>
      <c r="U1132" s="20"/>
      <c r="V1132" s="20"/>
      <c r="AB1132" s="20"/>
      <c r="AG1132" s="23"/>
      <c r="AL1132" s="22"/>
      <c r="AQ1132" s="22"/>
      <c r="AT1132" s="23"/>
      <c r="AV1132" s="23"/>
    </row>
    <row r="1133" ht="15.75" customHeight="1">
      <c r="G1133" s="20"/>
      <c r="H1133" s="21"/>
      <c r="N1133" s="22"/>
      <c r="P1133" s="20"/>
      <c r="S1133" s="22"/>
      <c r="U1133" s="20"/>
      <c r="V1133" s="20"/>
      <c r="AB1133" s="20"/>
      <c r="AG1133" s="23"/>
      <c r="AL1133" s="22"/>
      <c r="AQ1133" s="22"/>
      <c r="AT1133" s="23"/>
      <c r="AV1133" s="23"/>
    </row>
    <row r="1134" ht="15.75" customHeight="1">
      <c r="G1134" s="20"/>
      <c r="H1134" s="21"/>
      <c r="N1134" s="22"/>
      <c r="P1134" s="20"/>
      <c r="S1134" s="22"/>
      <c r="U1134" s="20"/>
      <c r="V1134" s="20"/>
      <c r="AB1134" s="20"/>
      <c r="AG1134" s="23"/>
      <c r="AL1134" s="22"/>
      <c r="AQ1134" s="22"/>
      <c r="AT1134" s="23"/>
      <c r="AV1134" s="23"/>
    </row>
    <row r="1135" ht="15.75" customHeight="1">
      <c r="G1135" s="20"/>
      <c r="H1135" s="21"/>
      <c r="N1135" s="22"/>
      <c r="P1135" s="20"/>
      <c r="S1135" s="22"/>
      <c r="U1135" s="20"/>
      <c r="V1135" s="20"/>
      <c r="AB1135" s="20"/>
      <c r="AG1135" s="23"/>
      <c r="AL1135" s="22"/>
      <c r="AQ1135" s="22"/>
      <c r="AT1135" s="23"/>
      <c r="AV1135" s="23"/>
    </row>
    <row r="1136" ht="15.75" customHeight="1">
      <c r="G1136" s="20"/>
      <c r="H1136" s="21"/>
      <c r="N1136" s="22"/>
      <c r="P1136" s="20"/>
      <c r="S1136" s="22"/>
      <c r="U1136" s="20"/>
      <c r="V1136" s="20"/>
      <c r="AB1136" s="20"/>
      <c r="AG1136" s="23"/>
      <c r="AL1136" s="22"/>
      <c r="AQ1136" s="22"/>
      <c r="AT1136" s="23"/>
      <c r="AV1136" s="23"/>
    </row>
    <row r="1137" ht="15.75" customHeight="1">
      <c r="G1137" s="20"/>
      <c r="H1137" s="21"/>
      <c r="N1137" s="22"/>
      <c r="P1137" s="20"/>
      <c r="S1137" s="22"/>
      <c r="U1137" s="20"/>
      <c r="V1137" s="20"/>
      <c r="AB1137" s="20"/>
      <c r="AG1137" s="23"/>
      <c r="AL1137" s="22"/>
      <c r="AQ1137" s="22"/>
      <c r="AT1137" s="23"/>
      <c r="AV1137" s="23"/>
    </row>
    <row r="1138" ht="15.75" customHeight="1">
      <c r="G1138" s="20"/>
      <c r="H1138" s="21"/>
      <c r="N1138" s="22"/>
      <c r="P1138" s="20"/>
      <c r="S1138" s="22"/>
      <c r="U1138" s="20"/>
      <c r="V1138" s="20"/>
      <c r="AB1138" s="20"/>
      <c r="AG1138" s="23"/>
      <c r="AL1138" s="22"/>
      <c r="AQ1138" s="22"/>
      <c r="AT1138" s="23"/>
      <c r="AV1138" s="23"/>
    </row>
    <row r="1139" ht="15.75" customHeight="1">
      <c r="G1139" s="20"/>
      <c r="H1139" s="21"/>
      <c r="N1139" s="22"/>
      <c r="P1139" s="20"/>
      <c r="S1139" s="22"/>
      <c r="U1139" s="20"/>
      <c r="V1139" s="20"/>
      <c r="AB1139" s="20"/>
      <c r="AG1139" s="23"/>
      <c r="AL1139" s="22"/>
      <c r="AQ1139" s="22"/>
      <c r="AT1139" s="23"/>
      <c r="AV1139" s="23"/>
    </row>
    <row r="1140" ht="15.75" customHeight="1">
      <c r="G1140" s="20"/>
      <c r="H1140" s="21"/>
      <c r="N1140" s="22"/>
      <c r="P1140" s="20"/>
      <c r="S1140" s="22"/>
      <c r="U1140" s="20"/>
      <c r="V1140" s="20"/>
      <c r="AB1140" s="20"/>
      <c r="AG1140" s="23"/>
      <c r="AL1140" s="22"/>
      <c r="AQ1140" s="22"/>
      <c r="AT1140" s="23"/>
      <c r="AV1140" s="23"/>
    </row>
    <row r="1141" ht="15.75" customHeight="1">
      <c r="G1141" s="20"/>
      <c r="H1141" s="21"/>
      <c r="N1141" s="22"/>
      <c r="P1141" s="20"/>
      <c r="S1141" s="22"/>
      <c r="U1141" s="20"/>
      <c r="V1141" s="20"/>
      <c r="AB1141" s="20"/>
      <c r="AG1141" s="23"/>
      <c r="AL1141" s="22"/>
      <c r="AQ1141" s="22"/>
      <c r="AT1141" s="23"/>
      <c r="AV1141" s="23"/>
    </row>
    <row r="1142" ht="15.75" customHeight="1">
      <c r="G1142" s="20"/>
      <c r="H1142" s="21"/>
      <c r="N1142" s="22"/>
      <c r="P1142" s="20"/>
      <c r="S1142" s="22"/>
      <c r="U1142" s="20"/>
      <c r="V1142" s="20"/>
      <c r="AB1142" s="20"/>
      <c r="AG1142" s="23"/>
      <c r="AL1142" s="22"/>
      <c r="AQ1142" s="22"/>
      <c r="AT1142" s="23"/>
      <c r="AV1142" s="23"/>
    </row>
    <row r="1143" ht="15.75" customHeight="1">
      <c r="G1143" s="20"/>
      <c r="H1143" s="21"/>
      <c r="N1143" s="22"/>
      <c r="P1143" s="20"/>
      <c r="S1143" s="22"/>
      <c r="U1143" s="20"/>
      <c r="V1143" s="20"/>
      <c r="AB1143" s="20"/>
      <c r="AG1143" s="23"/>
      <c r="AL1143" s="22"/>
      <c r="AQ1143" s="22"/>
      <c r="AT1143" s="23"/>
      <c r="AV1143" s="23"/>
    </row>
    <row r="1144" ht="15.75" customHeight="1">
      <c r="G1144" s="20"/>
      <c r="H1144" s="21"/>
      <c r="N1144" s="22"/>
      <c r="P1144" s="20"/>
      <c r="S1144" s="22"/>
      <c r="U1144" s="20"/>
      <c r="V1144" s="20"/>
      <c r="AB1144" s="20"/>
      <c r="AG1144" s="23"/>
      <c r="AL1144" s="22"/>
      <c r="AQ1144" s="22"/>
      <c r="AT1144" s="23"/>
      <c r="AV1144" s="23"/>
    </row>
    <row r="1145" ht="15.75" customHeight="1">
      <c r="G1145" s="20"/>
      <c r="H1145" s="21"/>
      <c r="N1145" s="22"/>
      <c r="P1145" s="20"/>
      <c r="S1145" s="22"/>
      <c r="U1145" s="20"/>
      <c r="V1145" s="20"/>
      <c r="AB1145" s="20"/>
      <c r="AG1145" s="23"/>
      <c r="AL1145" s="22"/>
      <c r="AQ1145" s="22"/>
      <c r="AT1145" s="23"/>
      <c r="AV1145" s="23"/>
    </row>
    <row r="1146" ht="15.75" customHeight="1">
      <c r="G1146" s="20"/>
      <c r="H1146" s="21"/>
      <c r="N1146" s="22"/>
      <c r="P1146" s="20"/>
      <c r="S1146" s="22"/>
      <c r="U1146" s="20"/>
      <c r="V1146" s="20"/>
      <c r="AB1146" s="20"/>
      <c r="AG1146" s="23"/>
      <c r="AL1146" s="22"/>
      <c r="AQ1146" s="22"/>
      <c r="AT1146" s="23"/>
      <c r="AV1146" s="23"/>
    </row>
    <row r="1147" ht="15.75" customHeight="1">
      <c r="G1147" s="20"/>
      <c r="H1147" s="21"/>
      <c r="N1147" s="22"/>
      <c r="P1147" s="20"/>
      <c r="S1147" s="22"/>
      <c r="U1147" s="20"/>
      <c r="V1147" s="20"/>
      <c r="AB1147" s="20"/>
      <c r="AG1147" s="23"/>
      <c r="AL1147" s="22"/>
      <c r="AQ1147" s="22"/>
      <c r="AT1147" s="23"/>
      <c r="AV1147" s="23"/>
    </row>
    <row r="1148" ht="15.75" customHeight="1">
      <c r="G1148" s="20"/>
      <c r="H1148" s="21"/>
      <c r="N1148" s="22"/>
      <c r="P1148" s="20"/>
      <c r="S1148" s="22"/>
      <c r="U1148" s="20"/>
      <c r="V1148" s="20"/>
      <c r="AB1148" s="20"/>
      <c r="AG1148" s="23"/>
      <c r="AL1148" s="22"/>
      <c r="AQ1148" s="22"/>
      <c r="AT1148" s="23"/>
      <c r="AV1148" s="23"/>
    </row>
    <row r="1149" ht="15.75" customHeight="1">
      <c r="G1149" s="20"/>
      <c r="H1149" s="21"/>
      <c r="N1149" s="22"/>
      <c r="P1149" s="20"/>
      <c r="S1149" s="22"/>
      <c r="U1149" s="20"/>
      <c r="V1149" s="20"/>
      <c r="AB1149" s="20"/>
      <c r="AG1149" s="23"/>
      <c r="AL1149" s="22"/>
      <c r="AQ1149" s="22"/>
      <c r="AT1149" s="23"/>
      <c r="AV1149" s="23"/>
    </row>
    <row r="1150" ht="15.75" customHeight="1">
      <c r="G1150" s="20"/>
      <c r="H1150" s="21"/>
      <c r="N1150" s="22"/>
      <c r="P1150" s="20"/>
      <c r="S1150" s="22"/>
      <c r="U1150" s="20"/>
      <c r="V1150" s="20"/>
      <c r="AB1150" s="20"/>
      <c r="AG1150" s="23"/>
      <c r="AL1150" s="22"/>
      <c r="AQ1150" s="22"/>
      <c r="AT1150" s="23"/>
      <c r="AV1150" s="23"/>
    </row>
    <row r="1151" ht="15.75" customHeight="1">
      <c r="G1151" s="20"/>
      <c r="H1151" s="21"/>
      <c r="N1151" s="22"/>
      <c r="P1151" s="20"/>
      <c r="S1151" s="22"/>
      <c r="U1151" s="20"/>
      <c r="V1151" s="20"/>
      <c r="AB1151" s="20"/>
      <c r="AG1151" s="23"/>
      <c r="AL1151" s="22"/>
      <c r="AQ1151" s="22"/>
      <c r="AT1151" s="23"/>
      <c r="AV1151" s="23"/>
    </row>
    <row r="1152" ht="15.75" customHeight="1">
      <c r="G1152" s="20"/>
      <c r="H1152" s="21"/>
      <c r="N1152" s="22"/>
      <c r="P1152" s="20"/>
      <c r="S1152" s="22"/>
      <c r="U1152" s="20"/>
      <c r="V1152" s="20"/>
      <c r="AB1152" s="20"/>
      <c r="AG1152" s="23"/>
      <c r="AL1152" s="22"/>
      <c r="AQ1152" s="22"/>
      <c r="AT1152" s="23"/>
      <c r="AV1152" s="23"/>
    </row>
    <row r="1153" ht="15.75" customHeight="1">
      <c r="G1153" s="20"/>
      <c r="H1153" s="21"/>
      <c r="N1153" s="22"/>
      <c r="P1153" s="20"/>
      <c r="S1153" s="22"/>
      <c r="U1153" s="20"/>
      <c r="V1153" s="20"/>
      <c r="AB1153" s="20"/>
      <c r="AG1153" s="23"/>
      <c r="AL1153" s="22"/>
      <c r="AQ1153" s="22"/>
      <c r="AT1153" s="23"/>
      <c r="AV1153" s="23"/>
    </row>
    <row r="1154" ht="15.75" customHeight="1">
      <c r="G1154" s="20"/>
      <c r="H1154" s="21"/>
      <c r="N1154" s="22"/>
      <c r="P1154" s="20"/>
      <c r="S1154" s="22"/>
      <c r="U1154" s="20"/>
      <c r="V1154" s="20"/>
      <c r="AB1154" s="20"/>
      <c r="AG1154" s="23"/>
      <c r="AL1154" s="22"/>
      <c r="AQ1154" s="22"/>
      <c r="AT1154" s="23"/>
      <c r="AV1154" s="23"/>
    </row>
    <row r="1155" ht="15.75" customHeight="1">
      <c r="G1155" s="20"/>
      <c r="H1155" s="21"/>
      <c r="N1155" s="22"/>
      <c r="P1155" s="20"/>
      <c r="S1155" s="22"/>
      <c r="U1155" s="20"/>
      <c r="V1155" s="20"/>
      <c r="AB1155" s="20"/>
      <c r="AG1155" s="23"/>
      <c r="AL1155" s="22"/>
      <c r="AQ1155" s="22"/>
      <c r="AT1155" s="23"/>
      <c r="AV1155" s="23"/>
    </row>
    <row r="1156" ht="15.75" customHeight="1">
      <c r="G1156" s="20"/>
      <c r="H1156" s="21"/>
      <c r="N1156" s="22"/>
      <c r="P1156" s="20"/>
      <c r="S1156" s="22"/>
      <c r="U1156" s="20"/>
      <c r="V1156" s="20"/>
      <c r="AB1156" s="20"/>
      <c r="AG1156" s="23"/>
      <c r="AL1156" s="22"/>
      <c r="AQ1156" s="22"/>
      <c r="AT1156" s="23"/>
      <c r="AV1156" s="23"/>
    </row>
    <row r="1157" ht="15.75" customHeight="1">
      <c r="G1157" s="20"/>
      <c r="H1157" s="21"/>
      <c r="N1157" s="22"/>
      <c r="P1157" s="20"/>
      <c r="S1157" s="22"/>
      <c r="U1157" s="20"/>
      <c r="V1157" s="20"/>
      <c r="AB1157" s="20"/>
      <c r="AG1157" s="23"/>
      <c r="AL1157" s="22"/>
      <c r="AQ1157" s="22"/>
      <c r="AT1157" s="23"/>
      <c r="AV1157" s="23"/>
    </row>
    <row r="1158" ht="15.75" customHeight="1">
      <c r="G1158" s="20"/>
      <c r="H1158" s="21"/>
      <c r="N1158" s="22"/>
      <c r="P1158" s="20"/>
      <c r="S1158" s="22"/>
      <c r="U1158" s="20"/>
      <c r="V1158" s="20"/>
      <c r="AB1158" s="20"/>
      <c r="AG1158" s="23"/>
      <c r="AL1158" s="22"/>
      <c r="AQ1158" s="22"/>
      <c r="AT1158" s="23"/>
      <c r="AV1158" s="23"/>
    </row>
    <row r="1159" ht="15.75" customHeight="1">
      <c r="G1159" s="20"/>
      <c r="H1159" s="21"/>
      <c r="N1159" s="22"/>
      <c r="P1159" s="20"/>
      <c r="S1159" s="22"/>
      <c r="U1159" s="20"/>
      <c r="V1159" s="20"/>
      <c r="AB1159" s="20"/>
      <c r="AG1159" s="23"/>
      <c r="AL1159" s="22"/>
      <c r="AQ1159" s="22"/>
      <c r="AT1159" s="23"/>
      <c r="AV1159" s="23"/>
    </row>
    <row r="1160" ht="15.75" customHeight="1">
      <c r="G1160" s="20"/>
      <c r="H1160" s="21"/>
      <c r="N1160" s="22"/>
      <c r="P1160" s="20"/>
      <c r="S1160" s="22"/>
      <c r="U1160" s="20"/>
      <c r="V1160" s="20"/>
      <c r="AB1160" s="20"/>
      <c r="AG1160" s="23"/>
      <c r="AL1160" s="22"/>
      <c r="AQ1160" s="22"/>
      <c r="AT1160" s="23"/>
      <c r="AV1160" s="23"/>
    </row>
    <row r="1161" ht="15.75" customHeight="1">
      <c r="G1161" s="20"/>
      <c r="H1161" s="21"/>
      <c r="N1161" s="22"/>
      <c r="P1161" s="20"/>
      <c r="S1161" s="22"/>
      <c r="U1161" s="20"/>
      <c r="V1161" s="20"/>
      <c r="AB1161" s="20"/>
      <c r="AG1161" s="23"/>
      <c r="AL1161" s="22"/>
      <c r="AQ1161" s="22"/>
      <c r="AT1161" s="23"/>
      <c r="AV1161" s="23"/>
    </row>
    <row r="1162" ht="15.75" customHeight="1">
      <c r="G1162" s="20"/>
      <c r="H1162" s="21"/>
      <c r="N1162" s="22"/>
      <c r="P1162" s="20"/>
      <c r="S1162" s="22"/>
      <c r="U1162" s="20"/>
      <c r="V1162" s="20"/>
      <c r="AB1162" s="20"/>
      <c r="AG1162" s="23"/>
      <c r="AL1162" s="22"/>
      <c r="AQ1162" s="22"/>
      <c r="AT1162" s="23"/>
      <c r="AV1162" s="23"/>
    </row>
    <row r="1163" ht="15.75" customHeight="1">
      <c r="G1163" s="20"/>
      <c r="H1163" s="21"/>
      <c r="N1163" s="22"/>
      <c r="P1163" s="20"/>
      <c r="S1163" s="22"/>
      <c r="U1163" s="20"/>
      <c r="V1163" s="20"/>
      <c r="AB1163" s="20"/>
      <c r="AG1163" s="23"/>
      <c r="AL1163" s="22"/>
      <c r="AQ1163" s="22"/>
      <c r="AT1163" s="23"/>
      <c r="AV1163" s="23"/>
    </row>
    <row r="1164" ht="15.75" customHeight="1">
      <c r="G1164" s="20"/>
      <c r="H1164" s="21"/>
      <c r="N1164" s="22"/>
      <c r="P1164" s="20"/>
      <c r="S1164" s="22"/>
      <c r="U1164" s="20"/>
      <c r="V1164" s="20"/>
      <c r="AB1164" s="20"/>
      <c r="AG1164" s="23"/>
      <c r="AL1164" s="22"/>
      <c r="AQ1164" s="22"/>
      <c r="AT1164" s="23"/>
      <c r="AV1164" s="23"/>
    </row>
    <row r="1165" ht="15.75" customHeight="1">
      <c r="G1165" s="20"/>
      <c r="H1165" s="21"/>
      <c r="N1165" s="22"/>
      <c r="P1165" s="20"/>
      <c r="S1165" s="22"/>
      <c r="U1165" s="20"/>
      <c r="V1165" s="20"/>
      <c r="AB1165" s="20"/>
      <c r="AG1165" s="23"/>
      <c r="AL1165" s="22"/>
      <c r="AQ1165" s="22"/>
      <c r="AT1165" s="23"/>
      <c r="AV1165" s="23"/>
    </row>
    <row r="1166" ht="15.75" customHeight="1">
      <c r="G1166" s="20"/>
      <c r="H1166" s="21"/>
      <c r="N1166" s="22"/>
      <c r="P1166" s="20"/>
      <c r="S1166" s="22"/>
      <c r="U1166" s="20"/>
      <c r="V1166" s="20"/>
      <c r="AB1166" s="20"/>
      <c r="AG1166" s="23"/>
      <c r="AL1166" s="22"/>
      <c r="AQ1166" s="22"/>
      <c r="AT1166" s="23"/>
      <c r="AV1166" s="23"/>
    </row>
    <row r="1167" ht="15.75" customHeight="1">
      <c r="G1167" s="20"/>
      <c r="H1167" s="21"/>
      <c r="N1167" s="22"/>
      <c r="P1167" s="20"/>
      <c r="S1167" s="22"/>
      <c r="U1167" s="20"/>
      <c r="V1167" s="20"/>
      <c r="AB1167" s="20"/>
      <c r="AG1167" s="23"/>
      <c r="AL1167" s="22"/>
      <c r="AQ1167" s="22"/>
      <c r="AT1167" s="23"/>
      <c r="AV1167" s="23"/>
    </row>
    <row r="1168" ht="15.75" customHeight="1">
      <c r="G1168" s="20"/>
      <c r="H1168" s="21"/>
      <c r="N1168" s="22"/>
      <c r="P1168" s="20"/>
      <c r="S1168" s="22"/>
      <c r="U1168" s="20"/>
      <c r="V1168" s="20"/>
      <c r="AB1168" s="20"/>
      <c r="AG1168" s="23"/>
      <c r="AL1168" s="22"/>
      <c r="AQ1168" s="22"/>
      <c r="AT1168" s="23"/>
      <c r="AV1168" s="23"/>
    </row>
    <row r="1169" ht="15.75" customHeight="1">
      <c r="G1169" s="20"/>
      <c r="H1169" s="21"/>
      <c r="N1169" s="22"/>
      <c r="P1169" s="20"/>
      <c r="S1169" s="22"/>
      <c r="U1169" s="20"/>
      <c r="V1169" s="20"/>
      <c r="AB1169" s="20"/>
      <c r="AG1169" s="23"/>
      <c r="AL1169" s="22"/>
      <c r="AQ1169" s="22"/>
      <c r="AT1169" s="23"/>
      <c r="AV1169" s="23"/>
    </row>
    <row r="1170" ht="15.75" customHeight="1">
      <c r="G1170" s="20"/>
      <c r="H1170" s="21"/>
      <c r="N1170" s="22"/>
      <c r="P1170" s="20"/>
      <c r="S1170" s="22"/>
      <c r="U1170" s="20"/>
      <c r="V1170" s="20"/>
      <c r="AB1170" s="20"/>
      <c r="AG1170" s="23"/>
      <c r="AL1170" s="22"/>
      <c r="AQ1170" s="22"/>
      <c r="AT1170" s="23"/>
      <c r="AV1170" s="23"/>
    </row>
    <row r="1171" ht="15.75" customHeight="1">
      <c r="G1171" s="20"/>
      <c r="H1171" s="21"/>
      <c r="N1171" s="22"/>
      <c r="P1171" s="20"/>
      <c r="S1171" s="22"/>
      <c r="U1171" s="20"/>
      <c r="V1171" s="20"/>
      <c r="AB1171" s="20"/>
      <c r="AG1171" s="23"/>
      <c r="AL1171" s="22"/>
      <c r="AQ1171" s="22"/>
      <c r="AT1171" s="23"/>
      <c r="AV1171" s="23"/>
    </row>
    <row r="1172" ht="15.75" customHeight="1">
      <c r="G1172" s="20"/>
      <c r="H1172" s="21"/>
      <c r="N1172" s="22"/>
      <c r="P1172" s="20"/>
      <c r="S1172" s="22"/>
      <c r="U1172" s="20"/>
      <c r="V1172" s="20"/>
      <c r="AB1172" s="20"/>
      <c r="AG1172" s="23"/>
      <c r="AL1172" s="22"/>
      <c r="AQ1172" s="22"/>
      <c r="AT1172" s="23"/>
      <c r="AV1172" s="23"/>
    </row>
    <row r="1173" ht="15.75" customHeight="1">
      <c r="G1173" s="20"/>
      <c r="H1173" s="21"/>
      <c r="N1173" s="22"/>
      <c r="P1173" s="20"/>
      <c r="S1173" s="22"/>
      <c r="U1173" s="20"/>
      <c r="V1173" s="20"/>
      <c r="AB1173" s="20"/>
      <c r="AG1173" s="23"/>
      <c r="AL1173" s="22"/>
      <c r="AQ1173" s="22"/>
      <c r="AT1173" s="23"/>
      <c r="AV1173" s="23"/>
    </row>
    <row r="1174" ht="15.75" customHeight="1">
      <c r="G1174" s="20"/>
      <c r="H1174" s="21"/>
      <c r="N1174" s="22"/>
      <c r="P1174" s="20"/>
      <c r="S1174" s="22"/>
      <c r="U1174" s="20"/>
      <c r="V1174" s="20"/>
      <c r="AB1174" s="20"/>
      <c r="AG1174" s="23"/>
      <c r="AL1174" s="22"/>
      <c r="AQ1174" s="22"/>
      <c r="AT1174" s="23"/>
      <c r="AV1174" s="23"/>
    </row>
    <row r="1175" ht="15.75" customHeight="1">
      <c r="G1175" s="20"/>
      <c r="H1175" s="21"/>
      <c r="N1175" s="22"/>
      <c r="P1175" s="20"/>
      <c r="S1175" s="22"/>
      <c r="U1175" s="20"/>
      <c r="V1175" s="20"/>
      <c r="AB1175" s="20"/>
      <c r="AG1175" s="23"/>
      <c r="AL1175" s="22"/>
      <c r="AQ1175" s="22"/>
      <c r="AT1175" s="23"/>
      <c r="AV1175" s="23"/>
    </row>
    <row r="1176" ht="15.75" customHeight="1">
      <c r="G1176" s="20"/>
      <c r="H1176" s="21"/>
      <c r="N1176" s="22"/>
      <c r="P1176" s="20"/>
      <c r="S1176" s="22"/>
      <c r="U1176" s="20"/>
      <c r="V1176" s="20"/>
      <c r="AB1176" s="20"/>
      <c r="AG1176" s="23"/>
      <c r="AL1176" s="22"/>
      <c r="AQ1176" s="22"/>
      <c r="AT1176" s="23"/>
      <c r="AV1176" s="23"/>
    </row>
    <row r="1177" ht="15.75" customHeight="1">
      <c r="G1177" s="20"/>
      <c r="H1177" s="21"/>
      <c r="N1177" s="22"/>
      <c r="P1177" s="20"/>
      <c r="S1177" s="22"/>
      <c r="U1177" s="20"/>
      <c r="V1177" s="20"/>
      <c r="AB1177" s="20"/>
      <c r="AG1177" s="23"/>
      <c r="AL1177" s="22"/>
      <c r="AQ1177" s="22"/>
      <c r="AT1177" s="23"/>
      <c r="AV1177" s="23"/>
    </row>
    <row r="1178" ht="15.75" customHeight="1">
      <c r="G1178" s="20"/>
      <c r="H1178" s="21"/>
      <c r="N1178" s="22"/>
      <c r="P1178" s="20"/>
      <c r="S1178" s="22"/>
      <c r="U1178" s="20"/>
      <c r="V1178" s="20"/>
      <c r="AB1178" s="20"/>
      <c r="AG1178" s="23"/>
      <c r="AL1178" s="22"/>
      <c r="AQ1178" s="22"/>
      <c r="AT1178" s="23"/>
      <c r="AV1178" s="23"/>
    </row>
    <row r="1179" ht="15.75" customHeight="1">
      <c r="G1179" s="20"/>
      <c r="H1179" s="21"/>
      <c r="N1179" s="22"/>
      <c r="P1179" s="20"/>
      <c r="S1179" s="22"/>
      <c r="U1179" s="20"/>
      <c r="V1179" s="20"/>
      <c r="AB1179" s="20"/>
      <c r="AG1179" s="23"/>
      <c r="AL1179" s="22"/>
      <c r="AQ1179" s="22"/>
      <c r="AT1179" s="23"/>
      <c r="AV1179" s="23"/>
    </row>
    <row r="1180" ht="15.75" customHeight="1">
      <c r="G1180" s="20"/>
      <c r="H1180" s="21"/>
      <c r="N1180" s="22"/>
      <c r="P1180" s="20"/>
      <c r="S1180" s="22"/>
      <c r="U1180" s="20"/>
      <c r="V1180" s="20"/>
      <c r="AB1180" s="20"/>
      <c r="AG1180" s="23"/>
      <c r="AL1180" s="22"/>
      <c r="AQ1180" s="22"/>
      <c r="AT1180" s="23"/>
      <c r="AV1180" s="23"/>
    </row>
    <row r="1181" ht="15.75" customHeight="1">
      <c r="G1181" s="20"/>
      <c r="H1181" s="21"/>
      <c r="N1181" s="22"/>
      <c r="P1181" s="20"/>
      <c r="S1181" s="22"/>
      <c r="U1181" s="20"/>
      <c r="V1181" s="20"/>
      <c r="AB1181" s="20"/>
      <c r="AG1181" s="23"/>
      <c r="AL1181" s="22"/>
      <c r="AQ1181" s="22"/>
      <c r="AT1181" s="23"/>
      <c r="AV1181" s="23"/>
    </row>
    <row r="1182" ht="15.75" customHeight="1">
      <c r="G1182" s="20"/>
      <c r="H1182" s="21"/>
      <c r="N1182" s="22"/>
      <c r="P1182" s="20"/>
      <c r="S1182" s="22"/>
      <c r="U1182" s="20"/>
      <c r="V1182" s="20"/>
      <c r="AB1182" s="20"/>
      <c r="AG1182" s="23"/>
      <c r="AL1182" s="22"/>
      <c r="AQ1182" s="22"/>
      <c r="AT1182" s="23"/>
      <c r="AV1182" s="23"/>
    </row>
    <row r="1183" ht="15.75" customHeight="1">
      <c r="G1183" s="20"/>
      <c r="H1183" s="21"/>
      <c r="N1183" s="22"/>
      <c r="P1183" s="20"/>
      <c r="S1183" s="22"/>
      <c r="U1183" s="20"/>
      <c r="V1183" s="20"/>
      <c r="AB1183" s="20"/>
      <c r="AG1183" s="23"/>
      <c r="AL1183" s="22"/>
      <c r="AQ1183" s="22"/>
      <c r="AT1183" s="23"/>
      <c r="AV1183" s="23"/>
    </row>
    <row r="1184" ht="15.75" customHeight="1">
      <c r="G1184" s="20"/>
      <c r="H1184" s="21"/>
      <c r="N1184" s="22"/>
      <c r="P1184" s="20"/>
      <c r="S1184" s="22"/>
      <c r="U1184" s="20"/>
      <c r="V1184" s="20"/>
      <c r="AB1184" s="20"/>
      <c r="AG1184" s="23"/>
      <c r="AL1184" s="22"/>
      <c r="AQ1184" s="22"/>
      <c r="AT1184" s="23"/>
      <c r="AV1184" s="23"/>
    </row>
    <row r="1185" ht="15.75" customHeight="1">
      <c r="G1185" s="20"/>
      <c r="H1185" s="21"/>
      <c r="N1185" s="22"/>
      <c r="P1185" s="20"/>
      <c r="S1185" s="22"/>
      <c r="U1185" s="20"/>
      <c r="V1185" s="20"/>
      <c r="AB1185" s="20"/>
      <c r="AG1185" s="23"/>
      <c r="AL1185" s="22"/>
      <c r="AQ1185" s="22"/>
      <c r="AT1185" s="23"/>
      <c r="AV1185" s="23"/>
    </row>
    <row r="1186" ht="15.75" customHeight="1">
      <c r="G1186" s="20"/>
      <c r="H1186" s="21"/>
      <c r="N1186" s="22"/>
      <c r="P1186" s="20"/>
      <c r="S1186" s="22"/>
      <c r="U1186" s="20"/>
      <c r="V1186" s="20"/>
      <c r="AB1186" s="20"/>
      <c r="AG1186" s="23"/>
      <c r="AL1186" s="22"/>
      <c r="AQ1186" s="22"/>
      <c r="AT1186" s="23"/>
      <c r="AV1186" s="23"/>
    </row>
    <row r="1187" ht="15.75" customHeight="1">
      <c r="G1187" s="20"/>
      <c r="H1187" s="21"/>
      <c r="N1187" s="22"/>
      <c r="P1187" s="20"/>
      <c r="S1187" s="22"/>
      <c r="U1187" s="20"/>
      <c r="V1187" s="20"/>
      <c r="AB1187" s="20"/>
      <c r="AG1187" s="23"/>
      <c r="AL1187" s="22"/>
      <c r="AQ1187" s="22"/>
      <c r="AT1187" s="23"/>
      <c r="AV1187" s="23"/>
    </row>
    <row r="1188" ht="15.75" customHeight="1">
      <c r="G1188" s="20"/>
      <c r="H1188" s="21"/>
      <c r="N1188" s="22"/>
      <c r="P1188" s="20"/>
      <c r="S1188" s="22"/>
      <c r="U1188" s="20"/>
      <c r="V1188" s="20"/>
      <c r="AB1188" s="20"/>
      <c r="AG1188" s="23"/>
      <c r="AL1188" s="22"/>
      <c r="AQ1188" s="22"/>
      <c r="AT1188" s="23"/>
      <c r="AV1188" s="23"/>
    </row>
    <row r="1189" ht="15.75" customHeight="1">
      <c r="G1189" s="20"/>
      <c r="H1189" s="21"/>
      <c r="N1189" s="22"/>
      <c r="P1189" s="20"/>
      <c r="S1189" s="22"/>
      <c r="U1189" s="20"/>
      <c r="V1189" s="20"/>
      <c r="AB1189" s="20"/>
      <c r="AG1189" s="23"/>
      <c r="AL1189" s="22"/>
      <c r="AQ1189" s="22"/>
      <c r="AT1189" s="23"/>
      <c r="AV1189" s="23"/>
    </row>
    <row r="1190" ht="15.75" customHeight="1">
      <c r="G1190" s="20"/>
      <c r="H1190" s="21"/>
      <c r="N1190" s="22"/>
      <c r="P1190" s="20"/>
      <c r="S1190" s="22"/>
      <c r="U1190" s="20"/>
      <c r="V1190" s="20"/>
      <c r="AB1190" s="20"/>
      <c r="AG1190" s="23"/>
      <c r="AL1190" s="22"/>
      <c r="AQ1190" s="22"/>
      <c r="AT1190" s="23"/>
      <c r="AV1190" s="23"/>
    </row>
    <row r="1191" ht="15.75" customHeight="1">
      <c r="G1191" s="20"/>
      <c r="H1191" s="21"/>
      <c r="N1191" s="22"/>
      <c r="P1191" s="20"/>
      <c r="S1191" s="22"/>
      <c r="U1191" s="20"/>
      <c r="V1191" s="20"/>
      <c r="AB1191" s="20"/>
      <c r="AG1191" s="23"/>
      <c r="AL1191" s="22"/>
      <c r="AQ1191" s="22"/>
      <c r="AT1191" s="23"/>
      <c r="AV1191" s="23"/>
    </row>
    <row r="1192" ht="15.75" customHeight="1">
      <c r="G1192" s="20"/>
      <c r="H1192" s="21"/>
      <c r="N1192" s="22"/>
      <c r="P1192" s="20"/>
      <c r="S1192" s="22"/>
      <c r="U1192" s="20"/>
      <c r="V1192" s="20"/>
      <c r="AB1192" s="20"/>
      <c r="AG1192" s="23"/>
      <c r="AL1192" s="22"/>
      <c r="AQ1192" s="22"/>
      <c r="AT1192" s="23"/>
      <c r="AV1192" s="23"/>
    </row>
    <row r="1193" ht="15.75" customHeight="1">
      <c r="G1193" s="20"/>
      <c r="H1193" s="21"/>
      <c r="N1193" s="22"/>
      <c r="P1193" s="20"/>
      <c r="S1193" s="22"/>
      <c r="U1193" s="20"/>
      <c r="V1193" s="20"/>
      <c r="AB1193" s="20"/>
      <c r="AG1193" s="23"/>
      <c r="AL1193" s="22"/>
      <c r="AQ1193" s="22"/>
      <c r="AT1193" s="23"/>
      <c r="AV1193" s="23"/>
    </row>
    <row r="1194" ht="15.75" customHeight="1">
      <c r="G1194" s="20"/>
      <c r="H1194" s="21"/>
      <c r="N1194" s="22"/>
      <c r="P1194" s="20"/>
      <c r="S1194" s="22"/>
      <c r="U1194" s="20"/>
      <c r="V1194" s="20"/>
      <c r="AB1194" s="20"/>
      <c r="AG1194" s="23"/>
      <c r="AL1194" s="22"/>
      <c r="AQ1194" s="22"/>
      <c r="AT1194" s="23"/>
      <c r="AV1194" s="23"/>
    </row>
    <row r="1195" ht="15.75" customHeight="1">
      <c r="G1195" s="20"/>
      <c r="H1195" s="21"/>
      <c r="N1195" s="22"/>
      <c r="P1195" s="20"/>
      <c r="S1195" s="22"/>
      <c r="U1195" s="20"/>
      <c r="V1195" s="20"/>
      <c r="AB1195" s="20"/>
      <c r="AG1195" s="23"/>
      <c r="AL1195" s="22"/>
      <c r="AQ1195" s="22"/>
      <c r="AT1195" s="23"/>
      <c r="AV1195" s="23"/>
    </row>
    <row r="1196" ht="15.75" customHeight="1">
      <c r="G1196" s="20"/>
      <c r="H1196" s="21"/>
      <c r="N1196" s="22"/>
      <c r="P1196" s="20"/>
      <c r="S1196" s="22"/>
      <c r="U1196" s="20"/>
      <c r="V1196" s="20"/>
      <c r="AB1196" s="20"/>
      <c r="AG1196" s="23"/>
      <c r="AL1196" s="22"/>
      <c r="AQ1196" s="22"/>
      <c r="AT1196" s="23"/>
      <c r="AV1196" s="23"/>
    </row>
    <row r="1197" ht="15.75" customHeight="1">
      <c r="G1197" s="20"/>
      <c r="H1197" s="21"/>
      <c r="N1197" s="22"/>
      <c r="P1197" s="20"/>
      <c r="S1197" s="22"/>
      <c r="U1197" s="20"/>
      <c r="V1197" s="20"/>
      <c r="AB1197" s="20"/>
      <c r="AG1197" s="23"/>
      <c r="AL1197" s="22"/>
      <c r="AQ1197" s="22"/>
      <c r="AT1197" s="23"/>
      <c r="AV1197" s="23"/>
    </row>
    <row r="1198" ht="15.75" customHeight="1">
      <c r="G1198" s="20"/>
      <c r="H1198" s="21"/>
      <c r="N1198" s="22"/>
      <c r="P1198" s="20"/>
      <c r="S1198" s="22"/>
      <c r="U1198" s="20"/>
      <c r="V1198" s="20"/>
      <c r="AB1198" s="20"/>
      <c r="AG1198" s="23"/>
      <c r="AL1198" s="22"/>
      <c r="AQ1198" s="22"/>
      <c r="AT1198" s="23"/>
      <c r="AV1198" s="23"/>
    </row>
    <row r="1199" ht="15.75" customHeight="1">
      <c r="G1199" s="20"/>
      <c r="H1199" s="21"/>
      <c r="N1199" s="22"/>
      <c r="P1199" s="20"/>
      <c r="S1199" s="22"/>
      <c r="U1199" s="20"/>
      <c r="V1199" s="20"/>
      <c r="AB1199" s="20"/>
      <c r="AG1199" s="23"/>
      <c r="AL1199" s="22"/>
      <c r="AQ1199" s="22"/>
      <c r="AT1199" s="23"/>
      <c r="AV1199" s="23"/>
    </row>
    <row r="1200" ht="15.75" customHeight="1">
      <c r="G1200" s="20"/>
      <c r="H1200" s="21"/>
      <c r="N1200" s="22"/>
      <c r="P1200" s="20"/>
      <c r="S1200" s="22"/>
      <c r="U1200" s="20"/>
      <c r="V1200" s="20"/>
      <c r="AB1200" s="20"/>
      <c r="AG1200" s="23"/>
      <c r="AL1200" s="22"/>
      <c r="AQ1200" s="22"/>
      <c r="AT1200" s="23"/>
      <c r="AV1200" s="23"/>
    </row>
    <row r="1201" ht="15.75" customHeight="1">
      <c r="G1201" s="20"/>
      <c r="H1201" s="21"/>
      <c r="N1201" s="22"/>
      <c r="P1201" s="20"/>
      <c r="S1201" s="22"/>
      <c r="U1201" s="20"/>
      <c r="V1201" s="20"/>
      <c r="AB1201" s="20"/>
      <c r="AG1201" s="23"/>
      <c r="AL1201" s="22"/>
      <c r="AQ1201" s="22"/>
      <c r="AT1201" s="23"/>
      <c r="AV1201" s="23"/>
    </row>
    <row r="1202" ht="15.75" customHeight="1">
      <c r="G1202" s="20"/>
      <c r="H1202" s="21"/>
      <c r="N1202" s="22"/>
      <c r="P1202" s="20"/>
      <c r="S1202" s="22"/>
      <c r="U1202" s="20"/>
      <c r="V1202" s="20"/>
      <c r="AB1202" s="20"/>
      <c r="AG1202" s="23"/>
      <c r="AL1202" s="22"/>
      <c r="AQ1202" s="22"/>
      <c r="AT1202" s="23"/>
      <c r="AV1202" s="23"/>
    </row>
    <row r="1203" ht="15.75" customHeight="1">
      <c r="G1203" s="20"/>
      <c r="H1203" s="21"/>
      <c r="N1203" s="22"/>
      <c r="P1203" s="20"/>
      <c r="S1203" s="22"/>
      <c r="U1203" s="20"/>
      <c r="V1203" s="20"/>
      <c r="AB1203" s="20"/>
      <c r="AG1203" s="23"/>
      <c r="AL1203" s="22"/>
      <c r="AQ1203" s="22"/>
      <c r="AT1203" s="23"/>
      <c r="AV1203" s="23"/>
    </row>
    <row r="1204" ht="15.75" customHeight="1">
      <c r="G1204" s="20"/>
      <c r="H1204" s="21"/>
      <c r="N1204" s="22"/>
      <c r="P1204" s="20"/>
      <c r="S1204" s="22"/>
      <c r="U1204" s="20"/>
      <c r="V1204" s="20"/>
      <c r="AB1204" s="20"/>
      <c r="AG1204" s="23"/>
      <c r="AL1204" s="22"/>
      <c r="AQ1204" s="22"/>
      <c r="AT1204" s="23"/>
      <c r="AV1204" s="23"/>
    </row>
    <row r="1205" ht="15.75" customHeight="1">
      <c r="G1205" s="20"/>
      <c r="H1205" s="21"/>
      <c r="N1205" s="22"/>
      <c r="P1205" s="20"/>
      <c r="S1205" s="22"/>
      <c r="U1205" s="20"/>
      <c r="V1205" s="20"/>
      <c r="AB1205" s="20"/>
      <c r="AG1205" s="23"/>
      <c r="AL1205" s="22"/>
      <c r="AQ1205" s="22"/>
      <c r="AT1205" s="23"/>
      <c r="AV1205" s="23"/>
    </row>
    <row r="1206" ht="15.75" customHeight="1">
      <c r="G1206" s="20"/>
      <c r="H1206" s="21"/>
      <c r="N1206" s="22"/>
      <c r="P1206" s="20"/>
      <c r="S1206" s="22"/>
      <c r="U1206" s="20"/>
      <c r="V1206" s="20"/>
      <c r="AB1206" s="20"/>
      <c r="AG1206" s="23"/>
      <c r="AL1206" s="22"/>
      <c r="AQ1206" s="22"/>
      <c r="AT1206" s="23"/>
      <c r="AV1206" s="23"/>
    </row>
    <row r="1207" ht="15.75" customHeight="1">
      <c r="G1207" s="20"/>
      <c r="H1207" s="21"/>
      <c r="N1207" s="22"/>
      <c r="P1207" s="20"/>
      <c r="S1207" s="22"/>
      <c r="U1207" s="20"/>
      <c r="V1207" s="20"/>
      <c r="AB1207" s="20"/>
      <c r="AG1207" s="23"/>
      <c r="AL1207" s="22"/>
      <c r="AQ1207" s="22"/>
      <c r="AT1207" s="23"/>
      <c r="AV1207" s="23"/>
    </row>
    <row r="1208" ht="15.75" customHeight="1">
      <c r="G1208" s="20"/>
      <c r="H1208" s="21"/>
      <c r="N1208" s="22"/>
      <c r="P1208" s="20"/>
      <c r="S1208" s="22"/>
      <c r="U1208" s="20"/>
      <c r="V1208" s="20"/>
      <c r="AB1208" s="20"/>
      <c r="AG1208" s="23"/>
      <c r="AL1208" s="22"/>
      <c r="AQ1208" s="22"/>
      <c r="AT1208" s="23"/>
      <c r="AV1208" s="23"/>
    </row>
    <row r="1209" ht="15.75" customHeight="1">
      <c r="G1209" s="20"/>
      <c r="H1209" s="21"/>
      <c r="N1209" s="22"/>
      <c r="P1209" s="20"/>
      <c r="S1209" s="22"/>
      <c r="U1209" s="20"/>
      <c r="V1209" s="20"/>
      <c r="AB1209" s="20"/>
      <c r="AG1209" s="23"/>
      <c r="AL1209" s="22"/>
      <c r="AQ1209" s="22"/>
      <c r="AT1209" s="23"/>
      <c r="AV1209" s="23"/>
    </row>
    <row r="1210" ht="15.75" customHeight="1">
      <c r="G1210" s="20"/>
      <c r="H1210" s="21"/>
      <c r="N1210" s="22"/>
      <c r="P1210" s="20"/>
      <c r="S1210" s="22"/>
      <c r="U1210" s="20"/>
      <c r="V1210" s="20"/>
      <c r="AB1210" s="20"/>
      <c r="AG1210" s="23"/>
      <c r="AL1210" s="22"/>
      <c r="AQ1210" s="22"/>
      <c r="AT1210" s="23"/>
      <c r="AV1210" s="23"/>
    </row>
    <row r="1211" ht="15.75" customHeight="1">
      <c r="G1211" s="20"/>
      <c r="H1211" s="21"/>
      <c r="N1211" s="22"/>
      <c r="P1211" s="20"/>
      <c r="S1211" s="22"/>
      <c r="U1211" s="20"/>
      <c r="V1211" s="20"/>
      <c r="AB1211" s="20"/>
      <c r="AG1211" s="23"/>
      <c r="AL1211" s="22"/>
      <c r="AQ1211" s="22"/>
      <c r="AT1211" s="23"/>
      <c r="AV1211" s="23"/>
    </row>
    <row r="1212" ht="15.75" customHeight="1">
      <c r="G1212" s="20"/>
      <c r="H1212" s="21"/>
      <c r="N1212" s="22"/>
      <c r="P1212" s="20"/>
      <c r="S1212" s="22"/>
      <c r="U1212" s="20"/>
      <c r="V1212" s="20"/>
      <c r="AB1212" s="20"/>
      <c r="AG1212" s="23"/>
      <c r="AL1212" s="22"/>
      <c r="AQ1212" s="22"/>
      <c r="AT1212" s="23"/>
      <c r="AV1212" s="23"/>
    </row>
    <row r="1213" ht="15.75" customHeight="1">
      <c r="G1213" s="20"/>
      <c r="H1213" s="21"/>
      <c r="N1213" s="22"/>
      <c r="P1213" s="20"/>
      <c r="S1213" s="22"/>
      <c r="U1213" s="20"/>
      <c r="V1213" s="20"/>
      <c r="AB1213" s="20"/>
      <c r="AG1213" s="23"/>
      <c r="AL1213" s="22"/>
      <c r="AQ1213" s="22"/>
      <c r="AT1213" s="23"/>
      <c r="AV1213" s="23"/>
    </row>
    <row r="1214" ht="15.75" customHeight="1">
      <c r="G1214" s="20"/>
      <c r="H1214" s="21"/>
      <c r="N1214" s="22"/>
      <c r="P1214" s="20"/>
      <c r="S1214" s="22"/>
      <c r="U1214" s="20"/>
      <c r="V1214" s="20"/>
      <c r="AB1214" s="20"/>
      <c r="AG1214" s="23"/>
      <c r="AL1214" s="22"/>
      <c r="AQ1214" s="22"/>
      <c r="AT1214" s="23"/>
      <c r="AV1214" s="23"/>
    </row>
    <row r="1215" ht="15.75" customHeight="1">
      <c r="G1215" s="20"/>
      <c r="H1215" s="21"/>
      <c r="N1215" s="22"/>
      <c r="P1215" s="20"/>
      <c r="S1215" s="22"/>
      <c r="U1215" s="20"/>
      <c r="V1215" s="20"/>
      <c r="AB1215" s="20"/>
      <c r="AG1215" s="23"/>
      <c r="AL1215" s="22"/>
      <c r="AQ1215" s="22"/>
      <c r="AT1215" s="23"/>
      <c r="AV1215" s="23"/>
    </row>
    <row r="1216" ht="15.75" customHeight="1">
      <c r="G1216" s="20"/>
      <c r="H1216" s="21"/>
      <c r="N1216" s="22"/>
      <c r="P1216" s="20"/>
      <c r="S1216" s="22"/>
      <c r="U1216" s="20"/>
      <c r="V1216" s="20"/>
      <c r="AB1216" s="20"/>
      <c r="AG1216" s="23"/>
      <c r="AL1216" s="22"/>
      <c r="AQ1216" s="22"/>
      <c r="AT1216" s="23"/>
      <c r="AV1216" s="23"/>
    </row>
    <row r="1217" ht="15.75" customHeight="1">
      <c r="G1217" s="20"/>
      <c r="H1217" s="21"/>
      <c r="N1217" s="22"/>
      <c r="P1217" s="20"/>
      <c r="S1217" s="22"/>
      <c r="U1217" s="20"/>
      <c r="V1217" s="20"/>
      <c r="AB1217" s="20"/>
      <c r="AG1217" s="23"/>
      <c r="AL1217" s="22"/>
      <c r="AQ1217" s="22"/>
      <c r="AT1217" s="23"/>
      <c r="AV1217" s="23"/>
    </row>
    <row r="1218" ht="15.75" customHeight="1">
      <c r="G1218" s="20"/>
      <c r="H1218" s="21"/>
      <c r="N1218" s="22"/>
      <c r="P1218" s="20"/>
      <c r="S1218" s="22"/>
      <c r="U1218" s="20"/>
      <c r="V1218" s="20"/>
      <c r="AB1218" s="20"/>
      <c r="AG1218" s="23"/>
      <c r="AL1218" s="22"/>
      <c r="AQ1218" s="22"/>
      <c r="AT1218" s="23"/>
      <c r="AV1218" s="23"/>
    </row>
    <row r="1219" ht="15.75" customHeight="1">
      <c r="G1219" s="20"/>
      <c r="H1219" s="21"/>
      <c r="N1219" s="22"/>
      <c r="P1219" s="20"/>
      <c r="S1219" s="22"/>
      <c r="U1219" s="20"/>
      <c r="V1219" s="20"/>
      <c r="AB1219" s="20"/>
      <c r="AG1219" s="23"/>
      <c r="AL1219" s="22"/>
      <c r="AQ1219" s="22"/>
      <c r="AT1219" s="23"/>
      <c r="AV1219" s="23"/>
    </row>
    <row r="1220" ht="15.75" customHeight="1">
      <c r="G1220" s="20"/>
      <c r="H1220" s="21"/>
      <c r="N1220" s="22"/>
      <c r="P1220" s="20"/>
      <c r="S1220" s="22"/>
      <c r="U1220" s="20"/>
      <c r="V1220" s="20"/>
      <c r="AB1220" s="20"/>
      <c r="AG1220" s="23"/>
      <c r="AL1220" s="22"/>
      <c r="AQ1220" s="22"/>
      <c r="AT1220" s="23"/>
      <c r="AV1220" s="23"/>
    </row>
    <row r="1221" ht="15.75" customHeight="1">
      <c r="G1221" s="20"/>
      <c r="H1221" s="21"/>
      <c r="N1221" s="22"/>
      <c r="P1221" s="20"/>
      <c r="S1221" s="22"/>
      <c r="U1221" s="20"/>
      <c r="V1221" s="20"/>
      <c r="AB1221" s="20"/>
      <c r="AG1221" s="23"/>
      <c r="AL1221" s="22"/>
      <c r="AQ1221" s="22"/>
      <c r="AT1221" s="23"/>
      <c r="AV1221" s="23"/>
    </row>
    <row r="1222" ht="15.75" customHeight="1">
      <c r="G1222" s="20"/>
      <c r="H1222" s="21"/>
      <c r="N1222" s="22"/>
      <c r="P1222" s="20"/>
      <c r="S1222" s="22"/>
      <c r="U1222" s="20"/>
      <c r="V1222" s="20"/>
      <c r="AB1222" s="20"/>
      <c r="AG1222" s="23"/>
      <c r="AL1222" s="22"/>
      <c r="AQ1222" s="22"/>
      <c r="AT1222" s="23"/>
      <c r="AV1222" s="23"/>
    </row>
    <row r="1223" ht="15.75" customHeight="1">
      <c r="G1223" s="20"/>
      <c r="H1223" s="21"/>
      <c r="N1223" s="22"/>
      <c r="P1223" s="20"/>
      <c r="S1223" s="22"/>
      <c r="U1223" s="20"/>
      <c r="V1223" s="20"/>
      <c r="AB1223" s="20"/>
      <c r="AG1223" s="23"/>
      <c r="AL1223" s="22"/>
      <c r="AQ1223" s="22"/>
      <c r="AT1223" s="23"/>
      <c r="AV1223" s="23"/>
    </row>
    <row r="1224" ht="15.75" customHeight="1">
      <c r="G1224" s="20"/>
      <c r="H1224" s="21"/>
      <c r="N1224" s="22"/>
      <c r="P1224" s="20"/>
      <c r="S1224" s="22"/>
      <c r="U1224" s="20"/>
      <c r="V1224" s="20"/>
      <c r="AB1224" s="20"/>
      <c r="AG1224" s="23"/>
      <c r="AL1224" s="22"/>
      <c r="AQ1224" s="22"/>
      <c r="AT1224" s="23"/>
      <c r="AV1224" s="23"/>
    </row>
    <row r="1225" ht="15.75" customHeight="1">
      <c r="G1225" s="20"/>
      <c r="H1225" s="21"/>
      <c r="N1225" s="22"/>
      <c r="P1225" s="20"/>
      <c r="S1225" s="22"/>
      <c r="U1225" s="20"/>
      <c r="V1225" s="20"/>
      <c r="AB1225" s="20"/>
      <c r="AG1225" s="23"/>
      <c r="AL1225" s="22"/>
      <c r="AQ1225" s="22"/>
      <c r="AT1225" s="23"/>
      <c r="AV1225" s="23"/>
    </row>
    <row r="1226" ht="15.75" customHeight="1">
      <c r="G1226" s="20"/>
      <c r="H1226" s="21"/>
      <c r="N1226" s="22"/>
      <c r="P1226" s="20"/>
      <c r="S1226" s="22"/>
      <c r="U1226" s="20"/>
      <c r="V1226" s="20"/>
      <c r="AB1226" s="20"/>
      <c r="AG1226" s="23"/>
      <c r="AL1226" s="22"/>
      <c r="AQ1226" s="22"/>
      <c r="AT1226" s="23"/>
      <c r="AV1226" s="23"/>
    </row>
    <row r="1227" ht="15.75" customHeight="1">
      <c r="G1227" s="20"/>
      <c r="H1227" s="21"/>
      <c r="N1227" s="22"/>
      <c r="P1227" s="20"/>
      <c r="S1227" s="22"/>
      <c r="U1227" s="20"/>
      <c r="V1227" s="20"/>
      <c r="AB1227" s="20"/>
      <c r="AG1227" s="23"/>
      <c r="AL1227" s="22"/>
      <c r="AQ1227" s="22"/>
      <c r="AT1227" s="23"/>
      <c r="AV1227" s="23"/>
    </row>
    <row r="1228" ht="15.75" customHeight="1">
      <c r="G1228" s="20"/>
      <c r="H1228" s="21"/>
      <c r="N1228" s="22"/>
      <c r="P1228" s="20"/>
      <c r="S1228" s="22"/>
      <c r="U1228" s="20"/>
      <c r="V1228" s="20"/>
      <c r="AB1228" s="20"/>
      <c r="AG1228" s="23"/>
      <c r="AL1228" s="22"/>
      <c r="AQ1228" s="22"/>
      <c r="AT1228" s="23"/>
      <c r="AV1228" s="23"/>
    </row>
    <row r="1229" ht="15.75" customHeight="1">
      <c r="G1229" s="20"/>
      <c r="H1229" s="21"/>
      <c r="N1229" s="22"/>
      <c r="P1229" s="20"/>
      <c r="S1229" s="22"/>
      <c r="U1229" s="20"/>
      <c r="V1229" s="20"/>
      <c r="AB1229" s="20"/>
      <c r="AG1229" s="23"/>
      <c r="AL1229" s="22"/>
      <c r="AQ1229" s="22"/>
      <c r="AT1229" s="23"/>
      <c r="AV1229" s="23"/>
    </row>
    <row r="1230" ht="15.75" customHeight="1">
      <c r="G1230" s="20"/>
      <c r="H1230" s="21"/>
      <c r="N1230" s="22"/>
      <c r="P1230" s="20"/>
      <c r="S1230" s="22"/>
      <c r="U1230" s="20"/>
      <c r="V1230" s="20"/>
      <c r="AB1230" s="20"/>
      <c r="AG1230" s="23"/>
      <c r="AL1230" s="22"/>
      <c r="AQ1230" s="22"/>
      <c r="AT1230" s="23"/>
      <c r="AV1230" s="23"/>
    </row>
    <row r="1231" ht="15.75" customHeight="1">
      <c r="G1231" s="20"/>
      <c r="H1231" s="21"/>
      <c r="N1231" s="22"/>
      <c r="P1231" s="20"/>
      <c r="S1231" s="22"/>
      <c r="U1231" s="20"/>
      <c r="V1231" s="20"/>
      <c r="AB1231" s="20"/>
      <c r="AG1231" s="23"/>
      <c r="AL1231" s="22"/>
      <c r="AQ1231" s="22"/>
      <c r="AT1231" s="23"/>
      <c r="AV1231" s="23"/>
    </row>
    <row r="1232" ht="15.75" customHeight="1">
      <c r="G1232" s="20"/>
      <c r="H1232" s="21"/>
      <c r="N1232" s="22"/>
      <c r="P1232" s="20"/>
      <c r="S1232" s="22"/>
      <c r="U1232" s="20"/>
      <c r="V1232" s="20"/>
      <c r="AB1232" s="20"/>
      <c r="AG1232" s="23"/>
      <c r="AL1232" s="22"/>
      <c r="AQ1232" s="22"/>
      <c r="AT1232" s="23"/>
      <c r="AV1232" s="23"/>
    </row>
    <row r="1233" ht="15.75" customHeight="1">
      <c r="G1233" s="20"/>
      <c r="H1233" s="21"/>
      <c r="N1233" s="22"/>
      <c r="P1233" s="20"/>
      <c r="S1233" s="22"/>
      <c r="U1233" s="20"/>
      <c r="V1233" s="20"/>
      <c r="AB1233" s="20"/>
      <c r="AG1233" s="23"/>
      <c r="AL1233" s="22"/>
      <c r="AQ1233" s="22"/>
      <c r="AT1233" s="23"/>
      <c r="AV1233" s="23"/>
    </row>
    <row r="1234" ht="15.75" customHeight="1">
      <c r="G1234" s="20"/>
      <c r="H1234" s="21"/>
      <c r="N1234" s="22"/>
      <c r="P1234" s="20"/>
      <c r="S1234" s="22"/>
      <c r="U1234" s="20"/>
      <c r="V1234" s="20"/>
      <c r="AB1234" s="20"/>
      <c r="AG1234" s="23"/>
      <c r="AL1234" s="22"/>
      <c r="AQ1234" s="22"/>
      <c r="AT1234" s="23"/>
      <c r="AV1234" s="23"/>
    </row>
    <row r="1235" ht="15.75" customHeight="1">
      <c r="G1235" s="20"/>
      <c r="H1235" s="21"/>
      <c r="N1235" s="22"/>
      <c r="P1235" s="20"/>
      <c r="S1235" s="22"/>
      <c r="U1235" s="20"/>
      <c r="V1235" s="20"/>
      <c r="AB1235" s="20"/>
      <c r="AG1235" s="23"/>
      <c r="AL1235" s="22"/>
      <c r="AQ1235" s="22"/>
      <c r="AT1235" s="23"/>
      <c r="AV1235" s="23"/>
    </row>
    <row r="1236" ht="15.75" customHeight="1">
      <c r="G1236" s="20"/>
      <c r="H1236" s="21"/>
      <c r="N1236" s="22"/>
      <c r="P1236" s="20"/>
      <c r="S1236" s="22"/>
      <c r="U1236" s="20"/>
      <c r="V1236" s="20"/>
      <c r="AB1236" s="20"/>
      <c r="AG1236" s="23"/>
      <c r="AL1236" s="22"/>
      <c r="AQ1236" s="22"/>
      <c r="AT1236" s="23"/>
      <c r="AV1236" s="23"/>
    </row>
    <row r="1237" ht="15.75" customHeight="1">
      <c r="G1237" s="20"/>
      <c r="H1237" s="21"/>
      <c r="N1237" s="22"/>
      <c r="P1237" s="20"/>
      <c r="S1237" s="22"/>
      <c r="U1237" s="20"/>
      <c r="V1237" s="20"/>
      <c r="AB1237" s="20"/>
      <c r="AG1237" s="23"/>
      <c r="AL1237" s="22"/>
      <c r="AQ1237" s="22"/>
      <c r="AT1237" s="23"/>
      <c r="AV1237" s="23"/>
    </row>
    <row r="1238" ht="15.75" customHeight="1">
      <c r="G1238" s="20"/>
      <c r="H1238" s="21"/>
      <c r="N1238" s="22"/>
      <c r="P1238" s="20"/>
      <c r="S1238" s="22"/>
      <c r="U1238" s="20"/>
      <c r="V1238" s="20"/>
      <c r="AB1238" s="20"/>
      <c r="AG1238" s="23"/>
      <c r="AL1238" s="22"/>
      <c r="AQ1238" s="22"/>
      <c r="AT1238" s="23"/>
      <c r="AV1238" s="23"/>
    </row>
    <row r="1239" ht="15.75" customHeight="1">
      <c r="G1239" s="20"/>
      <c r="H1239" s="21"/>
      <c r="N1239" s="22"/>
      <c r="P1239" s="20"/>
      <c r="S1239" s="22"/>
      <c r="U1239" s="20"/>
      <c r="V1239" s="20"/>
      <c r="AB1239" s="20"/>
      <c r="AG1239" s="23"/>
      <c r="AL1239" s="22"/>
      <c r="AQ1239" s="22"/>
      <c r="AT1239" s="23"/>
      <c r="AV1239" s="23"/>
    </row>
    <row r="1240" ht="15.75" customHeight="1">
      <c r="G1240" s="20"/>
      <c r="H1240" s="21"/>
      <c r="N1240" s="22"/>
      <c r="P1240" s="20"/>
      <c r="S1240" s="22"/>
      <c r="U1240" s="20"/>
      <c r="V1240" s="20"/>
      <c r="AB1240" s="20"/>
      <c r="AG1240" s="23"/>
      <c r="AL1240" s="22"/>
      <c r="AQ1240" s="22"/>
      <c r="AT1240" s="23"/>
      <c r="AV1240" s="23"/>
    </row>
    <row r="1241" ht="15.75" customHeight="1">
      <c r="G1241" s="20"/>
      <c r="H1241" s="21"/>
      <c r="N1241" s="22"/>
      <c r="P1241" s="20"/>
      <c r="S1241" s="22"/>
      <c r="U1241" s="20"/>
      <c r="V1241" s="20"/>
      <c r="AB1241" s="20"/>
      <c r="AG1241" s="23"/>
      <c r="AL1241" s="22"/>
      <c r="AQ1241" s="22"/>
      <c r="AT1241" s="23"/>
      <c r="AV1241" s="23"/>
    </row>
    <row r="1242" ht="15.75" customHeight="1">
      <c r="G1242" s="20"/>
      <c r="H1242" s="21"/>
      <c r="N1242" s="22"/>
      <c r="P1242" s="20"/>
      <c r="S1242" s="22"/>
      <c r="U1242" s="20"/>
      <c r="V1242" s="20"/>
      <c r="AB1242" s="20"/>
      <c r="AG1242" s="23"/>
      <c r="AL1242" s="22"/>
      <c r="AQ1242" s="22"/>
      <c r="AT1242" s="23"/>
      <c r="AV1242" s="23"/>
    </row>
    <row r="1243" ht="15.75" customHeight="1">
      <c r="G1243" s="20"/>
      <c r="H1243" s="21"/>
      <c r="N1243" s="22"/>
      <c r="P1243" s="20"/>
      <c r="S1243" s="22"/>
      <c r="U1243" s="20"/>
      <c r="V1243" s="20"/>
      <c r="AB1243" s="20"/>
      <c r="AG1243" s="23"/>
      <c r="AL1243" s="22"/>
      <c r="AQ1243" s="22"/>
      <c r="AT1243" s="23"/>
      <c r="AV1243" s="23"/>
    </row>
    <row r="1244" ht="15.75" customHeight="1">
      <c r="G1244" s="20"/>
      <c r="H1244" s="21"/>
      <c r="N1244" s="22"/>
      <c r="P1244" s="20"/>
      <c r="S1244" s="22"/>
      <c r="U1244" s="20"/>
      <c r="V1244" s="20"/>
      <c r="AB1244" s="20"/>
      <c r="AG1244" s="23"/>
      <c r="AL1244" s="22"/>
      <c r="AQ1244" s="22"/>
      <c r="AT1244" s="23"/>
      <c r="AV1244" s="23"/>
    </row>
    <row r="1245" ht="15.75" customHeight="1">
      <c r="G1245" s="20"/>
      <c r="H1245" s="21"/>
      <c r="N1245" s="22"/>
      <c r="P1245" s="20"/>
      <c r="S1245" s="22"/>
      <c r="U1245" s="20"/>
      <c r="V1245" s="20"/>
      <c r="AB1245" s="20"/>
      <c r="AG1245" s="23"/>
      <c r="AL1245" s="22"/>
      <c r="AQ1245" s="22"/>
      <c r="AT1245" s="23"/>
      <c r="AV1245" s="23"/>
    </row>
    <row r="1246" ht="15.75" customHeight="1">
      <c r="G1246" s="20"/>
      <c r="H1246" s="21"/>
      <c r="N1246" s="22"/>
      <c r="P1246" s="20"/>
      <c r="S1246" s="22"/>
      <c r="U1246" s="20"/>
      <c r="V1246" s="20"/>
      <c r="AB1246" s="20"/>
      <c r="AG1246" s="23"/>
      <c r="AL1246" s="22"/>
      <c r="AQ1246" s="22"/>
      <c r="AT1246" s="23"/>
      <c r="AV1246" s="23"/>
    </row>
    <row r="1247" ht="15.75" customHeight="1">
      <c r="G1247" s="20"/>
      <c r="H1247" s="21"/>
      <c r="N1247" s="22"/>
      <c r="P1247" s="20"/>
      <c r="S1247" s="22"/>
      <c r="U1247" s="20"/>
      <c r="V1247" s="20"/>
      <c r="AB1247" s="20"/>
      <c r="AG1247" s="23"/>
      <c r="AL1247" s="22"/>
      <c r="AQ1247" s="22"/>
      <c r="AT1247" s="23"/>
      <c r="AV1247" s="23"/>
    </row>
    <row r="1248" ht="15.75" customHeight="1">
      <c r="G1248" s="20"/>
      <c r="H1248" s="21"/>
      <c r="N1248" s="22"/>
      <c r="P1248" s="20"/>
      <c r="S1248" s="22"/>
      <c r="U1248" s="20"/>
      <c r="V1248" s="20"/>
      <c r="AB1248" s="20"/>
      <c r="AG1248" s="23"/>
      <c r="AL1248" s="22"/>
      <c r="AQ1248" s="22"/>
      <c r="AT1248" s="23"/>
      <c r="AV1248" s="23"/>
    </row>
    <row r="1249" ht="15.75" customHeight="1">
      <c r="G1249" s="20"/>
      <c r="H1249" s="21"/>
      <c r="N1249" s="22"/>
      <c r="P1249" s="20"/>
      <c r="S1249" s="22"/>
      <c r="U1249" s="20"/>
      <c r="V1249" s="20"/>
      <c r="AB1249" s="20"/>
      <c r="AG1249" s="23"/>
      <c r="AL1249" s="22"/>
      <c r="AQ1249" s="22"/>
      <c r="AT1249" s="23"/>
      <c r="AV1249" s="23"/>
    </row>
    <row r="1250" ht="15.75" customHeight="1">
      <c r="G1250" s="20"/>
      <c r="H1250" s="21"/>
      <c r="N1250" s="22"/>
      <c r="P1250" s="20"/>
      <c r="S1250" s="22"/>
      <c r="U1250" s="20"/>
      <c r="V1250" s="20"/>
      <c r="AB1250" s="20"/>
      <c r="AG1250" s="23"/>
      <c r="AL1250" s="22"/>
      <c r="AQ1250" s="22"/>
      <c r="AT1250" s="23"/>
      <c r="AV1250" s="23"/>
    </row>
    <row r="1251" ht="15.75" customHeight="1">
      <c r="G1251" s="20"/>
      <c r="H1251" s="21"/>
      <c r="N1251" s="22"/>
      <c r="P1251" s="20"/>
      <c r="S1251" s="22"/>
      <c r="U1251" s="20"/>
      <c r="V1251" s="20"/>
      <c r="AB1251" s="20"/>
      <c r="AG1251" s="23"/>
      <c r="AL1251" s="22"/>
      <c r="AQ1251" s="22"/>
      <c r="AT1251" s="23"/>
      <c r="AV1251" s="23"/>
    </row>
    <row r="1252" ht="15.75" customHeight="1">
      <c r="G1252" s="20"/>
      <c r="H1252" s="21"/>
      <c r="N1252" s="22"/>
      <c r="P1252" s="20"/>
      <c r="S1252" s="22"/>
      <c r="U1252" s="20"/>
      <c r="V1252" s="20"/>
      <c r="AB1252" s="20"/>
      <c r="AG1252" s="23"/>
      <c r="AL1252" s="22"/>
      <c r="AQ1252" s="22"/>
      <c r="AT1252" s="23"/>
      <c r="AV1252" s="23"/>
    </row>
    <row r="1253" ht="15.75" customHeight="1">
      <c r="G1253" s="20"/>
      <c r="H1253" s="21"/>
      <c r="N1253" s="22"/>
      <c r="P1253" s="20"/>
      <c r="S1253" s="22"/>
      <c r="U1253" s="20"/>
      <c r="V1253" s="20"/>
      <c r="AB1253" s="20"/>
      <c r="AG1253" s="23"/>
      <c r="AL1253" s="22"/>
      <c r="AQ1253" s="22"/>
      <c r="AT1253" s="23"/>
      <c r="AV1253" s="23"/>
    </row>
    <row r="1254" ht="15.75" customHeight="1">
      <c r="G1254" s="20"/>
      <c r="H1254" s="21"/>
      <c r="N1254" s="22"/>
      <c r="P1254" s="20"/>
      <c r="S1254" s="22"/>
      <c r="U1254" s="20"/>
      <c r="V1254" s="20"/>
      <c r="AB1254" s="20"/>
      <c r="AG1254" s="23"/>
      <c r="AL1254" s="22"/>
      <c r="AQ1254" s="22"/>
      <c r="AT1254" s="23"/>
      <c r="AV1254" s="23"/>
    </row>
    <row r="1255" ht="15.75" customHeight="1">
      <c r="G1255" s="20"/>
      <c r="H1255" s="21"/>
      <c r="N1255" s="22"/>
      <c r="P1255" s="20"/>
      <c r="S1255" s="22"/>
      <c r="U1255" s="20"/>
      <c r="V1255" s="20"/>
      <c r="AB1255" s="20"/>
      <c r="AG1255" s="23"/>
      <c r="AL1255" s="22"/>
      <c r="AQ1255" s="22"/>
      <c r="AT1255" s="23"/>
      <c r="AV1255" s="23"/>
    </row>
    <row r="1256" ht="15.75" customHeight="1">
      <c r="G1256" s="20"/>
      <c r="H1256" s="21"/>
      <c r="N1256" s="22"/>
      <c r="P1256" s="20"/>
      <c r="S1256" s="22"/>
      <c r="U1256" s="20"/>
      <c r="V1256" s="20"/>
      <c r="AB1256" s="20"/>
      <c r="AG1256" s="23"/>
      <c r="AL1256" s="22"/>
      <c r="AQ1256" s="22"/>
      <c r="AT1256" s="23"/>
      <c r="AV1256" s="23"/>
    </row>
    <row r="1257" ht="15.75" customHeight="1">
      <c r="G1257" s="20"/>
      <c r="H1257" s="21"/>
      <c r="N1257" s="22"/>
      <c r="P1257" s="20"/>
      <c r="S1257" s="22"/>
      <c r="U1257" s="20"/>
      <c r="V1257" s="20"/>
      <c r="AB1257" s="20"/>
      <c r="AG1257" s="23"/>
      <c r="AL1257" s="22"/>
      <c r="AQ1257" s="22"/>
      <c r="AT1257" s="23"/>
      <c r="AV1257" s="23"/>
    </row>
    <row r="1258" ht="15.75" customHeight="1">
      <c r="G1258" s="20"/>
      <c r="H1258" s="21"/>
      <c r="N1258" s="22"/>
      <c r="P1258" s="20"/>
      <c r="S1258" s="22"/>
      <c r="U1258" s="20"/>
      <c r="V1258" s="20"/>
      <c r="AB1258" s="20"/>
      <c r="AG1258" s="23"/>
      <c r="AL1258" s="22"/>
      <c r="AQ1258" s="22"/>
      <c r="AT1258" s="23"/>
      <c r="AV1258" s="23"/>
    </row>
    <row r="1259" ht="15.75" customHeight="1">
      <c r="G1259" s="20"/>
      <c r="H1259" s="21"/>
      <c r="N1259" s="22"/>
      <c r="P1259" s="20"/>
      <c r="S1259" s="22"/>
      <c r="U1259" s="20"/>
      <c r="V1259" s="20"/>
      <c r="AB1259" s="20"/>
      <c r="AG1259" s="23"/>
      <c r="AL1259" s="22"/>
      <c r="AQ1259" s="22"/>
      <c r="AT1259" s="23"/>
      <c r="AV1259" s="23"/>
    </row>
    <row r="1260" ht="15.75" customHeight="1">
      <c r="G1260" s="20"/>
      <c r="H1260" s="21"/>
      <c r="N1260" s="22"/>
      <c r="P1260" s="20"/>
      <c r="S1260" s="22"/>
      <c r="U1260" s="20"/>
      <c r="V1260" s="20"/>
      <c r="AB1260" s="20"/>
      <c r="AG1260" s="23"/>
      <c r="AL1260" s="22"/>
      <c r="AQ1260" s="22"/>
      <c r="AT1260" s="23"/>
      <c r="AV1260" s="23"/>
    </row>
    <row r="1261" ht="15.75" customHeight="1">
      <c r="G1261" s="20"/>
      <c r="H1261" s="21"/>
      <c r="N1261" s="22"/>
      <c r="P1261" s="20"/>
      <c r="S1261" s="22"/>
      <c r="U1261" s="20"/>
      <c r="V1261" s="20"/>
      <c r="AB1261" s="20"/>
      <c r="AG1261" s="23"/>
      <c r="AL1261" s="22"/>
      <c r="AQ1261" s="22"/>
      <c r="AT1261" s="23"/>
      <c r="AV1261" s="23"/>
    </row>
    <row r="1262" ht="15.75" customHeight="1">
      <c r="G1262" s="20"/>
      <c r="H1262" s="21"/>
      <c r="N1262" s="22"/>
      <c r="P1262" s="20"/>
      <c r="S1262" s="22"/>
      <c r="U1262" s="20"/>
      <c r="V1262" s="20"/>
      <c r="AB1262" s="20"/>
      <c r="AG1262" s="23"/>
      <c r="AL1262" s="22"/>
      <c r="AQ1262" s="22"/>
      <c r="AT1262" s="23"/>
      <c r="AV1262" s="23"/>
    </row>
    <row r="1263" ht="15.75" customHeight="1">
      <c r="G1263" s="20"/>
      <c r="H1263" s="21"/>
      <c r="N1263" s="22"/>
      <c r="P1263" s="20"/>
      <c r="S1263" s="22"/>
      <c r="U1263" s="20"/>
      <c r="V1263" s="20"/>
      <c r="AB1263" s="20"/>
      <c r="AG1263" s="23"/>
      <c r="AL1263" s="22"/>
      <c r="AQ1263" s="22"/>
      <c r="AT1263" s="23"/>
      <c r="AV1263" s="23"/>
    </row>
    <row r="1264" ht="15.75" customHeight="1">
      <c r="G1264" s="20"/>
      <c r="H1264" s="21"/>
      <c r="N1264" s="22"/>
      <c r="P1264" s="20"/>
      <c r="S1264" s="22"/>
      <c r="U1264" s="20"/>
      <c r="V1264" s="20"/>
      <c r="AB1264" s="20"/>
      <c r="AG1264" s="23"/>
      <c r="AL1264" s="22"/>
      <c r="AQ1264" s="22"/>
      <c r="AT1264" s="23"/>
      <c r="AV1264" s="23"/>
    </row>
    <row r="1265" ht="15.75" customHeight="1">
      <c r="G1265" s="20"/>
      <c r="H1265" s="21"/>
      <c r="N1265" s="22"/>
      <c r="P1265" s="20"/>
      <c r="S1265" s="22"/>
      <c r="U1265" s="20"/>
      <c r="V1265" s="20"/>
      <c r="AB1265" s="20"/>
      <c r="AG1265" s="23"/>
      <c r="AL1265" s="22"/>
      <c r="AQ1265" s="22"/>
      <c r="AT1265" s="23"/>
      <c r="AV1265" s="23"/>
    </row>
    <row r="1266" ht="15.75" customHeight="1">
      <c r="G1266" s="20"/>
      <c r="H1266" s="21"/>
      <c r="N1266" s="22"/>
      <c r="P1266" s="20"/>
      <c r="S1266" s="22"/>
      <c r="U1266" s="20"/>
      <c r="V1266" s="20"/>
      <c r="AB1266" s="20"/>
      <c r="AG1266" s="23"/>
      <c r="AL1266" s="22"/>
      <c r="AQ1266" s="22"/>
      <c r="AT1266" s="23"/>
      <c r="AV1266" s="23"/>
    </row>
    <row r="1267" ht="15.75" customHeight="1">
      <c r="G1267" s="20"/>
      <c r="H1267" s="21"/>
      <c r="N1267" s="22"/>
      <c r="P1267" s="20"/>
      <c r="S1267" s="22"/>
      <c r="U1267" s="20"/>
      <c r="V1267" s="20"/>
      <c r="AB1267" s="20"/>
      <c r="AG1267" s="23"/>
      <c r="AL1267" s="22"/>
      <c r="AQ1267" s="22"/>
      <c r="AT1267" s="23"/>
      <c r="AV1267" s="23"/>
    </row>
    <row r="1268" ht="15.75" customHeight="1">
      <c r="G1268" s="20"/>
      <c r="H1268" s="21"/>
      <c r="N1268" s="22"/>
      <c r="P1268" s="20"/>
      <c r="S1268" s="22"/>
      <c r="U1268" s="20"/>
      <c r="V1268" s="20"/>
      <c r="AB1268" s="20"/>
      <c r="AG1268" s="23"/>
      <c r="AL1268" s="22"/>
      <c r="AQ1268" s="22"/>
      <c r="AT1268" s="23"/>
      <c r="AV1268" s="23"/>
    </row>
    <row r="1269" ht="15.75" customHeight="1">
      <c r="G1269" s="20"/>
      <c r="H1269" s="21"/>
      <c r="N1269" s="22"/>
      <c r="P1269" s="20"/>
      <c r="S1269" s="22"/>
      <c r="U1269" s="20"/>
      <c r="V1269" s="20"/>
      <c r="AB1269" s="20"/>
      <c r="AG1269" s="23"/>
      <c r="AL1269" s="22"/>
      <c r="AQ1269" s="22"/>
      <c r="AT1269" s="23"/>
      <c r="AV1269" s="23"/>
    </row>
    <row r="1270" ht="15.75" customHeight="1">
      <c r="G1270" s="20"/>
      <c r="H1270" s="21"/>
      <c r="N1270" s="22"/>
      <c r="P1270" s="20"/>
      <c r="S1270" s="22"/>
      <c r="U1270" s="20"/>
      <c r="V1270" s="20"/>
      <c r="AB1270" s="20"/>
      <c r="AG1270" s="23"/>
      <c r="AL1270" s="22"/>
      <c r="AQ1270" s="22"/>
      <c r="AT1270" s="23"/>
      <c r="AV1270" s="23"/>
    </row>
    <row r="1271" ht="15.75" customHeight="1">
      <c r="G1271" s="20"/>
      <c r="H1271" s="21"/>
      <c r="N1271" s="22"/>
      <c r="P1271" s="20"/>
      <c r="S1271" s="22"/>
      <c r="U1271" s="20"/>
      <c r="V1271" s="20"/>
      <c r="AB1271" s="20"/>
      <c r="AG1271" s="23"/>
      <c r="AL1271" s="22"/>
      <c r="AQ1271" s="22"/>
      <c r="AT1271" s="23"/>
      <c r="AV1271" s="23"/>
    </row>
    <row r="1272" ht="15.75" customHeight="1">
      <c r="G1272" s="20"/>
      <c r="H1272" s="21"/>
      <c r="N1272" s="22"/>
      <c r="P1272" s="20"/>
      <c r="S1272" s="22"/>
      <c r="U1272" s="20"/>
      <c r="V1272" s="20"/>
      <c r="AB1272" s="20"/>
      <c r="AG1272" s="23"/>
      <c r="AL1272" s="22"/>
      <c r="AQ1272" s="22"/>
      <c r="AT1272" s="23"/>
      <c r="AV1272" s="23"/>
    </row>
    <row r="1273" ht="15.75" customHeight="1">
      <c r="G1273" s="20"/>
      <c r="H1273" s="21"/>
      <c r="N1273" s="22"/>
      <c r="P1273" s="20"/>
      <c r="S1273" s="22"/>
      <c r="U1273" s="20"/>
      <c r="V1273" s="20"/>
      <c r="AB1273" s="20"/>
      <c r="AG1273" s="23"/>
      <c r="AL1273" s="22"/>
      <c r="AQ1273" s="22"/>
      <c r="AT1273" s="23"/>
      <c r="AV1273" s="23"/>
    </row>
    <row r="1274" ht="15.75" customHeight="1">
      <c r="G1274" s="20"/>
      <c r="H1274" s="21"/>
      <c r="N1274" s="22"/>
      <c r="P1274" s="20"/>
      <c r="S1274" s="22"/>
      <c r="U1274" s="20"/>
      <c r="V1274" s="20"/>
      <c r="AB1274" s="20"/>
      <c r="AG1274" s="23"/>
      <c r="AL1274" s="22"/>
      <c r="AQ1274" s="22"/>
      <c r="AT1274" s="23"/>
      <c r="AV1274" s="23"/>
    </row>
    <row r="1275" ht="15.75" customHeight="1">
      <c r="G1275" s="20"/>
      <c r="H1275" s="21"/>
      <c r="N1275" s="22"/>
      <c r="P1275" s="20"/>
      <c r="S1275" s="22"/>
      <c r="U1275" s="20"/>
      <c r="V1275" s="20"/>
      <c r="AB1275" s="20"/>
      <c r="AG1275" s="23"/>
      <c r="AL1275" s="22"/>
      <c r="AQ1275" s="22"/>
      <c r="AT1275" s="23"/>
      <c r="AV1275" s="23"/>
    </row>
    <row r="1276" ht="15.75" customHeight="1">
      <c r="G1276" s="20"/>
      <c r="H1276" s="21"/>
      <c r="N1276" s="22"/>
      <c r="P1276" s="20"/>
      <c r="S1276" s="22"/>
      <c r="U1276" s="20"/>
      <c r="V1276" s="20"/>
      <c r="AB1276" s="20"/>
      <c r="AG1276" s="23"/>
      <c r="AL1276" s="22"/>
      <c r="AQ1276" s="22"/>
      <c r="AT1276" s="23"/>
      <c r="AV1276" s="23"/>
    </row>
    <row r="1277" ht="15.75" customHeight="1">
      <c r="G1277" s="20"/>
      <c r="H1277" s="21"/>
      <c r="N1277" s="22"/>
      <c r="P1277" s="20"/>
      <c r="S1277" s="22"/>
      <c r="U1277" s="20"/>
      <c r="V1277" s="20"/>
      <c r="AB1277" s="20"/>
      <c r="AG1277" s="23"/>
      <c r="AL1277" s="22"/>
      <c r="AQ1277" s="22"/>
      <c r="AT1277" s="23"/>
      <c r="AV1277" s="23"/>
    </row>
    <row r="1278" ht="15.75" customHeight="1">
      <c r="G1278" s="20"/>
      <c r="H1278" s="21"/>
      <c r="N1278" s="22"/>
      <c r="P1278" s="20"/>
      <c r="S1278" s="22"/>
      <c r="U1278" s="20"/>
      <c r="V1278" s="20"/>
      <c r="AB1278" s="20"/>
      <c r="AG1278" s="23"/>
      <c r="AL1278" s="22"/>
      <c r="AQ1278" s="22"/>
      <c r="AT1278" s="23"/>
      <c r="AV1278" s="23"/>
    </row>
    <row r="1279" ht="15.75" customHeight="1">
      <c r="G1279" s="20"/>
      <c r="H1279" s="21"/>
      <c r="N1279" s="22"/>
      <c r="P1279" s="20"/>
      <c r="S1279" s="22"/>
      <c r="U1279" s="20"/>
      <c r="V1279" s="20"/>
      <c r="AB1279" s="20"/>
      <c r="AG1279" s="23"/>
      <c r="AL1279" s="22"/>
      <c r="AQ1279" s="22"/>
      <c r="AT1279" s="23"/>
      <c r="AV1279" s="23"/>
    </row>
    <row r="1280" ht="15.75" customHeight="1">
      <c r="G1280" s="20"/>
      <c r="H1280" s="21"/>
      <c r="N1280" s="22"/>
      <c r="P1280" s="20"/>
      <c r="S1280" s="22"/>
      <c r="U1280" s="20"/>
      <c r="V1280" s="20"/>
      <c r="AB1280" s="20"/>
      <c r="AG1280" s="23"/>
      <c r="AL1280" s="22"/>
      <c r="AQ1280" s="22"/>
      <c r="AT1280" s="23"/>
      <c r="AV1280" s="23"/>
    </row>
    <row r="1281" ht="15.75" customHeight="1">
      <c r="G1281" s="20"/>
      <c r="H1281" s="21"/>
      <c r="N1281" s="22"/>
      <c r="P1281" s="20"/>
      <c r="S1281" s="22"/>
      <c r="U1281" s="20"/>
      <c r="V1281" s="20"/>
      <c r="AB1281" s="20"/>
      <c r="AG1281" s="23"/>
      <c r="AL1281" s="22"/>
      <c r="AQ1281" s="22"/>
      <c r="AT1281" s="23"/>
      <c r="AV1281" s="23"/>
    </row>
    <row r="1282" ht="15.75" customHeight="1">
      <c r="G1282" s="20"/>
      <c r="H1282" s="21"/>
      <c r="N1282" s="22"/>
      <c r="P1282" s="20"/>
      <c r="S1282" s="22"/>
      <c r="U1282" s="20"/>
      <c r="V1282" s="20"/>
      <c r="AB1282" s="20"/>
      <c r="AG1282" s="23"/>
      <c r="AL1282" s="22"/>
      <c r="AQ1282" s="22"/>
      <c r="AT1282" s="23"/>
      <c r="AV1282" s="23"/>
    </row>
    <row r="1283" ht="15.75" customHeight="1">
      <c r="G1283" s="20"/>
      <c r="H1283" s="21"/>
      <c r="N1283" s="22"/>
      <c r="P1283" s="20"/>
      <c r="S1283" s="22"/>
      <c r="U1283" s="20"/>
      <c r="V1283" s="20"/>
      <c r="AB1283" s="20"/>
      <c r="AG1283" s="23"/>
      <c r="AL1283" s="22"/>
      <c r="AQ1283" s="22"/>
      <c r="AT1283" s="23"/>
      <c r="AV1283" s="23"/>
    </row>
    <row r="1284" ht="15.75" customHeight="1">
      <c r="G1284" s="20"/>
      <c r="H1284" s="21"/>
      <c r="N1284" s="22"/>
      <c r="P1284" s="20"/>
      <c r="S1284" s="22"/>
      <c r="U1284" s="20"/>
      <c r="V1284" s="20"/>
      <c r="AB1284" s="20"/>
      <c r="AG1284" s="23"/>
      <c r="AL1284" s="22"/>
      <c r="AQ1284" s="22"/>
      <c r="AT1284" s="23"/>
      <c r="AV1284" s="23"/>
    </row>
    <row r="1285" ht="15.75" customHeight="1">
      <c r="G1285" s="20"/>
      <c r="H1285" s="21"/>
      <c r="N1285" s="22"/>
      <c r="P1285" s="20"/>
      <c r="S1285" s="22"/>
      <c r="U1285" s="20"/>
      <c r="V1285" s="20"/>
      <c r="AB1285" s="20"/>
      <c r="AG1285" s="23"/>
      <c r="AL1285" s="22"/>
      <c r="AQ1285" s="22"/>
      <c r="AT1285" s="23"/>
      <c r="AV1285" s="23"/>
    </row>
    <row r="1286" ht="15.75" customHeight="1">
      <c r="G1286" s="20"/>
      <c r="H1286" s="21"/>
      <c r="N1286" s="22"/>
      <c r="P1286" s="20"/>
      <c r="S1286" s="22"/>
      <c r="U1286" s="20"/>
      <c r="V1286" s="20"/>
      <c r="AB1286" s="20"/>
      <c r="AG1286" s="23"/>
      <c r="AL1286" s="22"/>
      <c r="AQ1286" s="22"/>
      <c r="AT1286" s="23"/>
      <c r="AV1286" s="23"/>
    </row>
    <row r="1287" ht="15.75" customHeight="1">
      <c r="G1287" s="20"/>
      <c r="H1287" s="21"/>
      <c r="N1287" s="22"/>
      <c r="P1287" s="20"/>
      <c r="S1287" s="22"/>
      <c r="U1287" s="20"/>
      <c r="V1287" s="20"/>
      <c r="AB1287" s="20"/>
      <c r="AG1287" s="23"/>
      <c r="AL1287" s="22"/>
      <c r="AQ1287" s="22"/>
      <c r="AT1287" s="23"/>
      <c r="AV1287" s="23"/>
    </row>
    <row r="1288" ht="15.75" customHeight="1">
      <c r="G1288" s="20"/>
      <c r="H1288" s="21"/>
      <c r="N1288" s="22"/>
      <c r="P1288" s="20"/>
      <c r="S1288" s="22"/>
      <c r="U1288" s="20"/>
      <c r="V1288" s="20"/>
      <c r="AB1288" s="20"/>
      <c r="AG1288" s="23"/>
      <c r="AL1288" s="22"/>
      <c r="AQ1288" s="22"/>
      <c r="AT1288" s="23"/>
      <c r="AV1288" s="23"/>
    </row>
    <row r="1289" ht="15.75" customHeight="1">
      <c r="G1289" s="20"/>
      <c r="H1289" s="21"/>
      <c r="N1289" s="22"/>
      <c r="P1289" s="20"/>
      <c r="S1289" s="22"/>
      <c r="U1289" s="20"/>
      <c r="V1289" s="20"/>
      <c r="AB1289" s="20"/>
      <c r="AG1289" s="23"/>
      <c r="AL1289" s="22"/>
      <c r="AQ1289" s="22"/>
      <c r="AT1289" s="23"/>
      <c r="AV1289" s="23"/>
    </row>
    <row r="1290" ht="15.75" customHeight="1">
      <c r="G1290" s="20"/>
      <c r="H1290" s="21"/>
      <c r="N1290" s="22"/>
      <c r="P1290" s="20"/>
      <c r="S1290" s="22"/>
      <c r="U1290" s="20"/>
      <c r="V1290" s="20"/>
      <c r="AB1290" s="20"/>
      <c r="AG1290" s="23"/>
      <c r="AL1290" s="22"/>
      <c r="AQ1290" s="22"/>
      <c r="AT1290" s="23"/>
      <c r="AV1290" s="23"/>
    </row>
    <row r="1291" ht="15.75" customHeight="1">
      <c r="G1291" s="20"/>
      <c r="H1291" s="21"/>
      <c r="N1291" s="22"/>
      <c r="P1291" s="20"/>
      <c r="S1291" s="22"/>
      <c r="U1291" s="20"/>
      <c r="V1291" s="20"/>
      <c r="AB1291" s="20"/>
      <c r="AG1291" s="23"/>
      <c r="AL1291" s="22"/>
      <c r="AQ1291" s="22"/>
      <c r="AT1291" s="23"/>
      <c r="AV1291" s="23"/>
    </row>
    <row r="1292" ht="15.75" customHeight="1">
      <c r="G1292" s="20"/>
      <c r="H1292" s="21"/>
      <c r="N1292" s="22"/>
      <c r="P1292" s="20"/>
      <c r="S1292" s="22"/>
      <c r="U1292" s="20"/>
      <c r="V1292" s="20"/>
      <c r="AB1292" s="20"/>
      <c r="AG1292" s="23"/>
      <c r="AL1292" s="22"/>
      <c r="AQ1292" s="22"/>
      <c r="AT1292" s="23"/>
      <c r="AV1292" s="23"/>
    </row>
    <row r="1293" ht="15.75" customHeight="1">
      <c r="G1293" s="20"/>
      <c r="H1293" s="21"/>
      <c r="N1293" s="22"/>
      <c r="P1293" s="20"/>
      <c r="S1293" s="22"/>
      <c r="U1293" s="20"/>
      <c r="V1293" s="20"/>
      <c r="AB1293" s="20"/>
      <c r="AG1293" s="23"/>
      <c r="AL1293" s="22"/>
      <c r="AQ1293" s="22"/>
      <c r="AT1293" s="23"/>
      <c r="AV1293" s="23"/>
    </row>
    <row r="1294" ht="15.75" customHeight="1">
      <c r="G1294" s="20"/>
      <c r="H1294" s="21"/>
      <c r="N1294" s="22"/>
      <c r="P1294" s="20"/>
      <c r="S1294" s="22"/>
      <c r="U1294" s="20"/>
      <c r="V1294" s="20"/>
      <c r="AB1294" s="20"/>
      <c r="AG1294" s="23"/>
      <c r="AL1294" s="22"/>
      <c r="AQ1294" s="22"/>
      <c r="AT1294" s="23"/>
      <c r="AV1294" s="23"/>
    </row>
    <row r="1295" ht="15.75" customHeight="1">
      <c r="G1295" s="20"/>
      <c r="H1295" s="21"/>
      <c r="N1295" s="22"/>
      <c r="P1295" s="20"/>
      <c r="S1295" s="22"/>
      <c r="U1295" s="20"/>
      <c r="V1295" s="20"/>
      <c r="AB1295" s="20"/>
      <c r="AG1295" s="23"/>
      <c r="AL1295" s="22"/>
      <c r="AQ1295" s="22"/>
      <c r="AT1295" s="23"/>
      <c r="AV1295" s="23"/>
    </row>
    <row r="1296" ht="15.75" customHeight="1">
      <c r="G1296" s="20"/>
      <c r="H1296" s="21"/>
      <c r="N1296" s="22"/>
      <c r="P1296" s="20"/>
      <c r="S1296" s="22"/>
      <c r="U1296" s="20"/>
      <c r="V1296" s="20"/>
      <c r="AB1296" s="20"/>
      <c r="AG1296" s="23"/>
      <c r="AL1296" s="22"/>
      <c r="AQ1296" s="22"/>
      <c r="AT1296" s="23"/>
      <c r="AV1296" s="23"/>
    </row>
    <row r="1297" ht="15.75" customHeight="1">
      <c r="G1297" s="20"/>
      <c r="H1297" s="21"/>
      <c r="N1297" s="22"/>
      <c r="P1297" s="20"/>
      <c r="S1297" s="22"/>
      <c r="U1297" s="20"/>
      <c r="V1297" s="20"/>
      <c r="AB1297" s="20"/>
      <c r="AG1297" s="23"/>
      <c r="AL1297" s="22"/>
      <c r="AQ1297" s="22"/>
      <c r="AT1297" s="23"/>
      <c r="AV1297" s="23"/>
    </row>
    <row r="1298" ht="15.75" customHeight="1">
      <c r="G1298" s="20"/>
      <c r="H1298" s="21"/>
      <c r="N1298" s="22"/>
      <c r="P1298" s="20"/>
      <c r="S1298" s="22"/>
      <c r="U1298" s="20"/>
      <c r="V1298" s="20"/>
      <c r="AB1298" s="20"/>
      <c r="AG1298" s="23"/>
      <c r="AL1298" s="22"/>
      <c r="AQ1298" s="22"/>
      <c r="AT1298" s="23"/>
      <c r="AV1298" s="23"/>
    </row>
    <row r="1299" ht="15.75" customHeight="1">
      <c r="G1299" s="20"/>
      <c r="H1299" s="21"/>
      <c r="N1299" s="22"/>
      <c r="P1299" s="20"/>
      <c r="S1299" s="22"/>
      <c r="U1299" s="20"/>
      <c r="V1299" s="20"/>
      <c r="AB1299" s="20"/>
      <c r="AG1299" s="23"/>
      <c r="AL1299" s="22"/>
      <c r="AQ1299" s="22"/>
      <c r="AT1299" s="23"/>
      <c r="AV1299" s="23"/>
    </row>
    <row r="1300" ht="15.75" customHeight="1">
      <c r="G1300" s="20"/>
      <c r="H1300" s="21"/>
      <c r="N1300" s="22"/>
      <c r="P1300" s="20"/>
      <c r="S1300" s="22"/>
      <c r="U1300" s="20"/>
      <c r="V1300" s="20"/>
      <c r="AB1300" s="20"/>
      <c r="AG1300" s="23"/>
      <c r="AL1300" s="22"/>
      <c r="AQ1300" s="22"/>
      <c r="AT1300" s="23"/>
      <c r="AV1300" s="23"/>
    </row>
    <row r="1301" ht="15.75" customHeight="1">
      <c r="G1301" s="20"/>
      <c r="H1301" s="21"/>
      <c r="N1301" s="22"/>
      <c r="P1301" s="20"/>
      <c r="S1301" s="22"/>
      <c r="U1301" s="20"/>
      <c r="V1301" s="20"/>
      <c r="AB1301" s="20"/>
      <c r="AG1301" s="23"/>
      <c r="AL1301" s="22"/>
      <c r="AQ1301" s="22"/>
      <c r="AT1301" s="23"/>
      <c r="AV1301" s="23"/>
    </row>
    <row r="1302" ht="15.75" customHeight="1">
      <c r="G1302" s="20"/>
      <c r="H1302" s="21"/>
      <c r="N1302" s="22"/>
      <c r="P1302" s="20"/>
      <c r="S1302" s="22"/>
      <c r="U1302" s="20"/>
      <c r="V1302" s="20"/>
      <c r="AB1302" s="20"/>
      <c r="AG1302" s="23"/>
      <c r="AL1302" s="22"/>
      <c r="AQ1302" s="22"/>
      <c r="AT1302" s="23"/>
      <c r="AV1302" s="23"/>
    </row>
    <row r="1303" ht="15.75" customHeight="1">
      <c r="G1303" s="20"/>
      <c r="H1303" s="21"/>
      <c r="N1303" s="22"/>
      <c r="P1303" s="20"/>
      <c r="S1303" s="22"/>
      <c r="U1303" s="20"/>
      <c r="V1303" s="20"/>
      <c r="AB1303" s="20"/>
      <c r="AG1303" s="23"/>
      <c r="AL1303" s="22"/>
      <c r="AQ1303" s="22"/>
      <c r="AT1303" s="23"/>
      <c r="AV1303" s="23"/>
    </row>
    <row r="1304" ht="15.75" customHeight="1">
      <c r="G1304" s="20"/>
      <c r="H1304" s="21"/>
      <c r="N1304" s="22"/>
      <c r="P1304" s="20"/>
      <c r="S1304" s="22"/>
      <c r="U1304" s="20"/>
      <c r="V1304" s="20"/>
      <c r="AB1304" s="20"/>
      <c r="AG1304" s="23"/>
      <c r="AL1304" s="22"/>
      <c r="AQ1304" s="22"/>
      <c r="AT1304" s="23"/>
      <c r="AV1304" s="23"/>
    </row>
    <row r="1305" ht="15.75" customHeight="1">
      <c r="G1305" s="20"/>
      <c r="H1305" s="21"/>
      <c r="N1305" s="22"/>
      <c r="P1305" s="20"/>
      <c r="S1305" s="22"/>
      <c r="U1305" s="20"/>
      <c r="V1305" s="20"/>
      <c r="AB1305" s="20"/>
      <c r="AG1305" s="23"/>
      <c r="AL1305" s="22"/>
      <c r="AQ1305" s="22"/>
      <c r="AT1305" s="23"/>
      <c r="AV1305" s="23"/>
    </row>
    <row r="1306" ht="15.75" customHeight="1">
      <c r="G1306" s="20"/>
      <c r="H1306" s="21"/>
      <c r="N1306" s="22"/>
      <c r="P1306" s="20"/>
      <c r="S1306" s="22"/>
      <c r="U1306" s="20"/>
      <c r="V1306" s="20"/>
      <c r="AB1306" s="20"/>
      <c r="AG1306" s="23"/>
      <c r="AL1306" s="22"/>
      <c r="AQ1306" s="22"/>
      <c r="AT1306" s="23"/>
      <c r="AV1306" s="23"/>
    </row>
    <row r="1307" ht="15.75" customHeight="1">
      <c r="G1307" s="20"/>
      <c r="H1307" s="21"/>
      <c r="N1307" s="22"/>
      <c r="P1307" s="20"/>
      <c r="S1307" s="22"/>
      <c r="U1307" s="20"/>
      <c r="V1307" s="20"/>
      <c r="AB1307" s="20"/>
      <c r="AG1307" s="23"/>
      <c r="AL1307" s="22"/>
      <c r="AQ1307" s="22"/>
      <c r="AT1307" s="23"/>
      <c r="AV1307" s="23"/>
    </row>
    <row r="1308" ht="15.75" customHeight="1">
      <c r="G1308" s="20"/>
      <c r="H1308" s="21"/>
      <c r="N1308" s="22"/>
      <c r="P1308" s="20"/>
      <c r="S1308" s="22"/>
      <c r="U1308" s="20"/>
      <c r="V1308" s="20"/>
      <c r="AB1308" s="20"/>
      <c r="AG1308" s="23"/>
      <c r="AL1308" s="22"/>
      <c r="AQ1308" s="22"/>
      <c r="AT1308" s="23"/>
      <c r="AV1308" s="23"/>
    </row>
    <row r="1309" ht="15.75" customHeight="1">
      <c r="G1309" s="20"/>
      <c r="H1309" s="21"/>
      <c r="N1309" s="22"/>
      <c r="P1309" s="20"/>
      <c r="S1309" s="22"/>
      <c r="U1309" s="20"/>
      <c r="V1309" s="20"/>
      <c r="AB1309" s="20"/>
      <c r="AG1309" s="23"/>
      <c r="AL1309" s="22"/>
      <c r="AQ1309" s="22"/>
      <c r="AT1309" s="23"/>
      <c r="AV1309" s="23"/>
    </row>
    <row r="1310" ht="15.75" customHeight="1">
      <c r="G1310" s="20"/>
      <c r="H1310" s="21"/>
      <c r="N1310" s="22"/>
      <c r="P1310" s="20"/>
      <c r="S1310" s="22"/>
      <c r="U1310" s="20"/>
      <c r="V1310" s="20"/>
      <c r="AB1310" s="20"/>
      <c r="AG1310" s="23"/>
      <c r="AL1310" s="22"/>
      <c r="AQ1310" s="22"/>
      <c r="AT1310" s="23"/>
      <c r="AV1310" s="23"/>
    </row>
    <row r="1311" ht="15.75" customHeight="1">
      <c r="G1311" s="20"/>
      <c r="H1311" s="21"/>
      <c r="N1311" s="22"/>
      <c r="P1311" s="20"/>
      <c r="S1311" s="22"/>
      <c r="U1311" s="20"/>
      <c r="V1311" s="20"/>
      <c r="AB1311" s="20"/>
      <c r="AG1311" s="23"/>
      <c r="AL1311" s="22"/>
      <c r="AQ1311" s="22"/>
      <c r="AT1311" s="23"/>
      <c r="AV1311" s="23"/>
    </row>
    <row r="1312" ht="15.75" customHeight="1">
      <c r="G1312" s="20"/>
      <c r="H1312" s="21"/>
      <c r="N1312" s="22"/>
      <c r="P1312" s="20"/>
      <c r="S1312" s="22"/>
      <c r="U1312" s="20"/>
      <c r="V1312" s="20"/>
      <c r="AB1312" s="20"/>
      <c r="AG1312" s="23"/>
      <c r="AL1312" s="22"/>
      <c r="AQ1312" s="22"/>
      <c r="AT1312" s="23"/>
      <c r="AV1312" s="23"/>
    </row>
    <row r="1313" ht="15.75" customHeight="1">
      <c r="G1313" s="20"/>
      <c r="H1313" s="21"/>
      <c r="N1313" s="22"/>
      <c r="P1313" s="20"/>
      <c r="S1313" s="22"/>
      <c r="U1313" s="20"/>
      <c r="V1313" s="20"/>
      <c r="AB1313" s="20"/>
      <c r="AG1313" s="23"/>
      <c r="AL1313" s="22"/>
      <c r="AQ1313" s="22"/>
      <c r="AT1313" s="23"/>
      <c r="AV1313" s="23"/>
    </row>
    <row r="1314" ht="15.75" customHeight="1">
      <c r="G1314" s="20"/>
      <c r="H1314" s="21"/>
      <c r="N1314" s="22"/>
      <c r="P1314" s="20"/>
      <c r="S1314" s="22"/>
      <c r="U1314" s="20"/>
      <c r="V1314" s="20"/>
      <c r="AB1314" s="20"/>
      <c r="AG1314" s="23"/>
      <c r="AL1314" s="22"/>
      <c r="AQ1314" s="22"/>
      <c r="AT1314" s="23"/>
      <c r="AV1314" s="23"/>
    </row>
    <row r="1315" ht="15.75" customHeight="1">
      <c r="G1315" s="20"/>
      <c r="H1315" s="21"/>
      <c r="N1315" s="22"/>
      <c r="P1315" s="20"/>
      <c r="S1315" s="22"/>
      <c r="U1315" s="20"/>
      <c r="V1315" s="20"/>
      <c r="AB1315" s="20"/>
      <c r="AG1315" s="23"/>
      <c r="AL1315" s="22"/>
      <c r="AQ1315" s="22"/>
      <c r="AT1315" s="23"/>
      <c r="AV1315" s="23"/>
    </row>
    <row r="1316" ht="15.75" customHeight="1">
      <c r="G1316" s="20"/>
      <c r="H1316" s="21"/>
      <c r="N1316" s="22"/>
      <c r="P1316" s="20"/>
      <c r="S1316" s="22"/>
      <c r="U1316" s="20"/>
      <c r="V1316" s="20"/>
      <c r="AB1316" s="20"/>
      <c r="AG1316" s="23"/>
      <c r="AL1316" s="22"/>
      <c r="AQ1316" s="22"/>
      <c r="AT1316" s="23"/>
      <c r="AV1316" s="23"/>
    </row>
    <row r="1317" ht="15.75" customHeight="1">
      <c r="G1317" s="20"/>
      <c r="H1317" s="21"/>
      <c r="N1317" s="22"/>
      <c r="P1317" s="20"/>
      <c r="S1317" s="22"/>
      <c r="U1317" s="20"/>
      <c r="V1317" s="20"/>
      <c r="AB1317" s="20"/>
      <c r="AG1317" s="23"/>
      <c r="AL1317" s="22"/>
      <c r="AQ1317" s="22"/>
      <c r="AT1317" s="23"/>
      <c r="AV1317" s="23"/>
    </row>
    <row r="1318" ht="15.75" customHeight="1">
      <c r="G1318" s="20"/>
      <c r="H1318" s="21"/>
      <c r="N1318" s="22"/>
      <c r="P1318" s="20"/>
      <c r="S1318" s="22"/>
      <c r="U1318" s="20"/>
      <c r="V1318" s="20"/>
      <c r="AB1318" s="20"/>
      <c r="AG1318" s="23"/>
      <c r="AL1318" s="22"/>
      <c r="AQ1318" s="22"/>
      <c r="AT1318" s="23"/>
      <c r="AV1318" s="23"/>
    </row>
    <row r="1319" ht="15.75" customHeight="1">
      <c r="G1319" s="20"/>
      <c r="H1319" s="21"/>
      <c r="N1319" s="22"/>
      <c r="P1319" s="20"/>
      <c r="S1319" s="22"/>
      <c r="U1319" s="20"/>
      <c r="V1319" s="20"/>
      <c r="AB1319" s="20"/>
      <c r="AG1319" s="23"/>
      <c r="AL1319" s="22"/>
      <c r="AQ1319" s="22"/>
      <c r="AT1319" s="23"/>
      <c r="AV1319" s="23"/>
    </row>
    <row r="1320" ht="15.75" customHeight="1">
      <c r="G1320" s="20"/>
      <c r="H1320" s="21"/>
      <c r="N1320" s="22"/>
      <c r="P1320" s="20"/>
      <c r="S1320" s="22"/>
      <c r="U1320" s="20"/>
      <c r="V1320" s="20"/>
      <c r="AB1320" s="20"/>
      <c r="AG1320" s="23"/>
      <c r="AL1320" s="22"/>
      <c r="AQ1320" s="22"/>
      <c r="AT1320" s="23"/>
      <c r="AV1320" s="23"/>
    </row>
    <row r="1321" ht="15.75" customHeight="1">
      <c r="G1321" s="20"/>
      <c r="H1321" s="21"/>
      <c r="N1321" s="22"/>
      <c r="P1321" s="20"/>
      <c r="S1321" s="22"/>
      <c r="U1321" s="20"/>
      <c r="V1321" s="20"/>
      <c r="AB1321" s="20"/>
      <c r="AG1321" s="23"/>
      <c r="AL1321" s="22"/>
      <c r="AQ1321" s="22"/>
      <c r="AT1321" s="23"/>
      <c r="AV1321" s="23"/>
    </row>
    <row r="1322" ht="15.75" customHeight="1">
      <c r="G1322" s="20"/>
      <c r="H1322" s="21"/>
      <c r="N1322" s="22"/>
      <c r="P1322" s="20"/>
      <c r="S1322" s="22"/>
      <c r="U1322" s="20"/>
      <c r="V1322" s="20"/>
      <c r="AB1322" s="20"/>
      <c r="AG1322" s="23"/>
      <c r="AL1322" s="22"/>
      <c r="AQ1322" s="22"/>
      <c r="AT1322" s="23"/>
      <c r="AV1322" s="23"/>
    </row>
    <row r="1323" ht="15.75" customHeight="1">
      <c r="G1323" s="20"/>
      <c r="H1323" s="21"/>
      <c r="N1323" s="22"/>
      <c r="P1323" s="20"/>
      <c r="S1323" s="22"/>
      <c r="U1323" s="20"/>
      <c r="V1323" s="20"/>
      <c r="AB1323" s="20"/>
      <c r="AG1323" s="23"/>
      <c r="AL1323" s="22"/>
      <c r="AQ1323" s="22"/>
      <c r="AT1323" s="23"/>
      <c r="AV1323" s="23"/>
    </row>
    <row r="1324" ht="15.75" customHeight="1">
      <c r="G1324" s="20"/>
      <c r="H1324" s="21"/>
      <c r="N1324" s="22"/>
      <c r="P1324" s="20"/>
      <c r="S1324" s="22"/>
      <c r="U1324" s="20"/>
      <c r="V1324" s="20"/>
      <c r="AB1324" s="20"/>
      <c r="AG1324" s="23"/>
      <c r="AL1324" s="22"/>
      <c r="AQ1324" s="22"/>
      <c r="AT1324" s="23"/>
      <c r="AV1324" s="23"/>
    </row>
    <row r="1325" ht="15.75" customHeight="1">
      <c r="G1325" s="20"/>
      <c r="H1325" s="21"/>
      <c r="N1325" s="22"/>
      <c r="P1325" s="20"/>
      <c r="S1325" s="22"/>
      <c r="U1325" s="20"/>
      <c r="V1325" s="20"/>
      <c r="AB1325" s="20"/>
      <c r="AG1325" s="23"/>
      <c r="AL1325" s="22"/>
      <c r="AQ1325" s="22"/>
      <c r="AT1325" s="23"/>
      <c r="AV1325" s="23"/>
    </row>
    <row r="1326" ht="15.75" customHeight="1">
      <c r="G1326" s="20"/>
      <c r="H1326" s="21"/>
      <c r="N1326" s="22"/>
      <c r="P1326" s="20"/>
      <c r="S1326" s="22"/>
      <c r="U1326" s="20"/>
      <c r="V1326" s="20"/>
      <c r="AB1326" s="20"/>
      <c r="AG1326" s="23"/>
      <c r="AL1326" s="22"/>
      <c r="AQ1326" s="22"/>
      <c r="AT1326" s="23"/>
      <c r="AV1326" s="23"/>
    </row>
    <row r="1327" ht="15.75" customHeight="1">
      <c r="G1327" s="20"/>
      <c r="H1327" s="21"/>
      <c r="N1327" s="22"/>
      <c r="P1327" s="20"/>
      <c r="S1327" s="22"/>
      <c r="U1327" s="20"/>
      <c r="V1327" s="20"/>
      <c r="AB1327" s="20"/>
      <c r="AG1327" s="23"/>
      <c r="AL1327" s="22"/>
      <c r="AQ1327" s="22"/>
      <c r="AT1327" s="23"/>
      <c r="AV1327" s="23"/>
    </row>
    <row r="1328" ht="15.75" customHeight="1">
      <c r="G1328" s="20"/>
      <c r="H1328" s="21"/>
      <c r="N1328" s="22"/>
      <c r="P1328" s="20"/>
      <c r="S1328" s="22"/>
      <c r="U1328" s="20"/>
      <c r="V1328" s="20"/>
      <c r="AB1328" s="20"/>
      <c r="AG1328" s="23"/>
      <c r="AL1328" s="22"/>
      <c r="AQ1328" s="22"/>
      <c r="AT1328" s="23"/>
      <c r="AV1328" s="23"/>
    </row>
    <row r="1329" ht="15.75" customHeight="1">
      <c r="G1329" s="20"/>
      <c r="H1329" s="21"/>
      <c r="N1329" s="22"/>
      <c r="P1329" s="20"/>
      <c r="S1329" s="22"/>
      <c r="U1329" s="20"/>
      <c r="V1329" s="20"/>
      <c r="AB1329" s="20"/>
      <c r="AG1329" s="23"/>
      <c r="AL1329" s="22"/>
      <c r="AQ1329" s="22"/>
      <c r="AT1329" s="23"/>
      <c r="AV1329" s="23"/>
    </row>
    <row r="1330" ht="15.75" customHeight="1">
      <c r="G1330" s="20"/>
      <c r="H1330" s="21"/>
      <c r="N1330" s="22"/>
      <c r="P1330" s="20"/>
      <c r="S1330" s="22"/>
      <c r="U1330" s="20"/>
      <c r="V1330" s="20"/>
      <c r="AB1330" s="20"/>
      <c r="AG1330" s="23"/>
      <c r="AL1330" s="22"/>
      <c r="AQ1330" s="22"/>
      <c r="AT1330" s="23"/>
      <c r="AV1330" s="23"/>
    </row>
    <row r="1331" ht="15.75" customHeight="1">
      <c r="G1331" s="20"/>
      <c r="H1331" s="21"/>
      <c r="N1331" s="22"/>
      <c r="P1331" s="20"/>
      <c r="S1331" s="22"/>
      <c r="U1331" s="20"/>
      <c r="V1331" s="20"/>
      <c r="AB1331" s="20"/>
      <c r="AG1331" s="23"/>
      <c r="AL1331" s="22"/>
      <c r="AQ1331" s="22"/>
      <c r="AT1331" s="23"/>
      <c r="AV1331" s="23"/>
    </row>
    <row r="1332" ht="15.75" customHeight="1">
      <c r="G1332" s="20"/>
      <c r="H1332" s="21"/>
      <c r="N1332" s="22"/>
      <c r="P1332" s="20"/>
      <c r="S1332" s="22"/>
      <c r="U1332" s="20"/>
      <c r="V1332" s="20"/>
      <c r="AB1332" s="20"/>
      <c r="AG1332" s="23"/>
      <c r="AL1332" s="22"/>
      <c r="AQ1332" s="22"/>
      <c r="AT1332" s="23"/>
      <c r="AV1332" s="23"/>
    </row>
    <row r="1333" ht="15.75" customHeight="1">
      <c r="G1333" s="20"/>
      <c r="H1333" s="21"/>
      <c r="N1333" s="22"/>
      <c r="P1333" s="20"/>
      <c r="S1333" s="22"/>
      <c r="U1333" s="20"/>
      <c r="V1333" s="20"/>
      <c r="AB1333" s="20"/>
      <c r="AG1333" s="23"/>
      <c r="AL1333" s="22"/>
      <c r="AQ1333" s="22"/>
      <c r="AT1333" s="23"/>
      <c r="AV1333" s="23"/>
    </row>
    <row r="1334" ht="15.75" customHeight="1">
      <c r="G1334" s="20"/>
      <c r="H1334" s="21"/>
      <c r="N1334" s="22"/>
      <c r="P1334" s="20"/>
      <c r="S1334" s="22"/>
      <c r="U1334" s="20"/>
      <c r="V1334" s="20"/>
      <c r="AB1334" s="20"/>
      <c r="AG1334" s="23"/>
      <c r="AL1334" s="22"/>
      <c r="AQ1334" s="22"/>
      <c r="AT1334" s="23"/>
      <c r="AV1334" s="23"/>
    </row>
    <row r="1335" ht="15.75" customHeight="1">
      <c r="G1335" s="20"/>
      <c r="H1335" s="21"/>
      <c r="N1335" s="22"/>
      <c r="P1335" s="20"/>
      <c r="S1335" s="22"/>
      <c r="U1335" s="20"/>
      <c r="V1335" s="20"/>
      <c r="AB1335" s="20"/>
      <c r="AG1335" s="23"/>
      <c r="AL1335" s="22"/>
      <c r="AQ1335" s="22"/>
      <c r="AT1335" s="23"/>
      <c r="AV1335" s="23"/>
    </row>
    <row r="1336" ht="15.75" customHeight="1">
      <c r="G1336" s="20"/>
      <c r="H1336" s="21"/>
      <c r="N1336" s="22"/>
      <c r="P1336" s="20"/>
      <c r="S1336" s="22"/>
      <c r="U1336" s="20"/>
      <c r="V1336" s="20"/>
      <c r="AB1336" s="20"/>
      <c r="AG1336" s="23"/>
      <c r="AL1336" s="22"/>
      <c r="AQ1336" s="22"/>
      <c r="AT1336" s="23"/>
      <c r="AV1336" s="23"/>
    </row>
    <row r="1337" ht="15.75" customHeight="1">
      <c r="G1337" s="20"/>
      <c r="H1337" s="21"/>
      <c r="N1337" s="22"/>
      <c r="P1337" s="20"/>
      <c r="S1337" s="22"/>
      <c r="U1337" s="20"/>
      <c r="V1337" s="20"/>
      <c r="AB1337" s="20"/>
      <c r="AG1337" s="23"/>
      <c r="AL1337" s="22"/>
      <c r="AQ1337" s="22"/>
      <c r="AT1337" s="23"/>
      <c r="AV1337" s="23"/>
    </row>
    <row r="1338" ht="15.75" customHeight="1">
      <c r="G1338" s="20"/>
      <c r="H1338" s="21"/>
      <c r="N1338" s="22"/>
      <c r="P1338" s="20"/>
      <c r="S1338" s="22"/>
      <c r="U1338" s="20"/>
      <c r="V1338" s="20"/>
      <c r="AB1338" s="20"/>
      <c r="AG1338" s="23"/>
      <c r="AL1338" s="22"/>
      <c r="AQ1338" s="22"/>
      <c r="AT1338" s="23"/>
      <c r="AV1338" s="23"/>
    </row>
    <row r="1339" ht="15.75" customHeight="1">
      <c r="G1339" s="20"/>
      <c r="H1339" s="21"/>
      <c r="N1339" s="22"/>
      <c r="P1339" s="20"/>
      <c r="S1339" s="22"/>
      <c r="U1339" s="20"/>
      <c r="V1339" s="20"/>
      <c r="AB1339" s="20"/>
      <c r="AG1339" s="23"/>
      <c r="AL1339" s="22"/>
      <c r="AQ1339" s="22"/>
      <c r="AT1339" s="23"/>
      <c r="AV1339" s="23"/>
    </row>
    <row r="1340" ht="15.75" customHeight="1">
      <c r="G1340" s="20"/>
      <c r="H1340" s="21"/>
      <c r="N1340" s="22"/>
      <c r="P1340" s="20"/>
      <c r="S1340" s="22"/>
      <c r="U1340" s="20"/>
      <c r="V1340" s="20"/>
      <c r="AB1340" s="20"/>
      <c r="AG1340" s="23"/>
      <c r="AL1340" s="22"/>
      <c r="AQ1340" s="22"/>
      <c r="AT1340" s="23"/>
      <c r="AV1340" s="23"/>
    </row>
    <row r="1341" ht="15.75" customHeight="1">
      <c r="G1341" s="20"/>
      <c r="H1341" s="21"/>
      <c r="N1341" s="22"/>
      <c r="P1341" s="20"/>
      <c r="S1341" s="22"/>
      <c r="U1341" s="20"/>
      <c r="V1341" s="20"/>
      <c r="AB1341" s="20"/>
      <c r="AG1341" s="23"/>
      <c r="AL1341" s="22"/>
      <c r="AQ1341" s="22"/>
      <c r="AT1341" s="23"/>
      <c r="AV1341" s="23"/>
    </row>
    <row r="1342" ht="15.75" customHeight="1">
      <c r="G1342" s="20"/>
      <c r="H1342" s="21"/>
      <c r="N1342" s="22"/>
      <c r="P1342" s="20"/>
      <c r="S1342" s="22"/>
      <c r="U1342" s="20"/>
      <c r="V1342" s="20"/>
      <c r="AB1342" s="20"/>
      <c r="AG1342" s="23"/>
      <c r="AL1342" s="22"/>
      <c r="AQ1342" s="22"/>
      <c r="AT1342" s="23"/>
      <c r="AV1342" s="23"/>
    </row>
    <row r="1343" ht="15.75" customHeight="1">
      <c r="G1343" s="20"/>
      <c r="H1343" s="21"/>
      <c r="N1343" s="22"/>
      <c r="P1343" s="20"/>
      <c r="S1343" s="22"/>
      <c r="U1343" s="20"/>
      <c r="V1343" s="20"/>
      <c r="AB1343" s="20"/>
      <c r="AG1343" s="23"/>
      <c r="AL1343" s="22"/>
      <c r="AQ1343" s="22"/>
      <c r="AT1343" s="23"/>
      <c r="AV1343" s="23"/>
    </row>
    <row r="1344" ht="15.75" customHeight="1">
      <c r="G1344" s="20"/>
      <c r="H1344" s="21"/>
      <c r="N1344" s="22"/>
      <c r="P1344" s="20"/>
      <c r="S1344" s="22"/>
      <c r="U1344" s="20"/>
      <c r="V1344" s="20"/>
      <c r="AB1344" s="20"/>
      <c r="AG1344" s="23"/>
      <c r="AL1344" s="22"/>
      <c r="AQ1344" s="22"/>
      <c r="AT1344" s="23"/>
      <c r="AV1344" s="23"/>
    </row>
    <row r="1345" ht="15.75" customHeight="1">
      <c r="G1345" s="20"/>
      <c r="H1345" s="21"/>
      <c r="N1345" s="22"/>
      <c r="P1345" s="20"/>
      <c r="S1345" s="22"/>
      <c r="U1345" s="20"/>
      <c r="V1345" s="20"/>
      <c r="AB1345" s="20"/>
      <c r="AG1345" s="23"/>
      <c r="AL1345" s="22"/>
      <c r="AQ1345" s="22"/>
      <c r="AT1345" s="23"/>
      <c r="AV1345" s="23"/>
    </row>
    <row r="1346" ht="15.75" customHeight="1">
      <c r="G1346" s="20"/>
      <c r="H1346" s="21"/>
      <c r="N1346" s="22"/>
      <c r="P1346" s="20"/>
      <c r="S1346" s="22"/>
      <c r="U1346" s="20"/>
      <c r="V1346" s="20"/>
      <c r="AB1346" s="20"/>
      <c r="AG1346" s="23"/>
      <c r="AL1346" s="22"/>
      <c r="AQ1346" s="22"/>
      <c r="AT1346" s="23"/>
      <c r="AV1346" s="23"/>
    </row>
    <row r="1347" ht="15.75" customHeight="1">
      <c r="G1347" s="20"/>
      <c r="H1347" s="21"/>
      <c r="N1347" s="22"/>
      <c r="P1347" s="20"/>
      <c r="S1347" s="22"/>
      <c r="U1347" s="20"/>
      <c r="V1347" s="20"/>
      <c r="AB1347" s="20"/>
      <c r="AG1347" s="23"/>
      <c r="AL1347" s="22"/>
      <c r="AQ1347" s="22"/>
      <c r="AT1347" s="23"/>
      <c r="AV1347" s="23"/>
    </row>
    <row r="1348" ht="15.75" customHeight="1">
      <c r="G1348" s="20"/>
      <c r="H1348" s="21"/>
      <c r="N1348" s="22"/>
      <c r="P1348" s="20"/>
      <c r="S1348" s="22"/>
      <c r="U1348" s="20"/>
      <c r="V1348" s="20"/>
      <c r="AB1348" s="20"/>
      <c r="AG1348" s="23"/>
      <c r="AL1348" s="22"/>
      <c r="AQ1348" s="22"/>
      <c r="AT1348" s="23"/>
      <c r="AV1348" s="23"/>
    </row>
    <row r="1349" ht="15.75" customHeight="1">
      <c r="G1349" s="20"/>
      <c r="H1349" s="21"/>
      <c r="N1349" s="22"/>
      <c r="P1349" s="20"/>
      <c r="S1349" s="22"/>
      <c r="U1349" s="20"/>
      <c r="V1349" s="20"/>
      <c r="AB1349" s="20"/>
      <c r="AG1349" s="23"/>
      <c r="AL1349" s="22"/>
      <c r="AQ1349" s="22"/>
      <c r="AT1349" s="23"/>
      <c r="AV1349" s="23"/>
    </row>
    <row r="1350" ht="15.75" customHeight="1">
      <c r="G1350" s="20"/>
      <c r="H1350" s="21"/>
      <c r="N1350" s="22"/>
      <c r="P1350" s="20"/>
      <c r="S1350" s="22"/>
      <c r="U1350" s="20"/>
      <c r="V1350" s="20"/>
      <c r="AB1350" s="20"/>
      <c r="AG1350" s="23"/>
      <c r="AL1350" s="22"/>
      <c r="AQ1350" s="22"/>
      <c r="AT1350" s="23"/>
      <c r="AV1350" s="23"/>
    </row>
    <row r="1351" ht="15.75" customHeight="1">
      <c r="G1351" s="20"/>
      <c r="H1351" s="21"/>
      <c r="N1351" s="22"/>
      <c r="P1351" s="20"/>
      <c r="S1351" s="22"/>
      <c r="U1351" s="20"/>
      <c r="V1351" s="20"/>
      <c r="AB1351" s="20"/>
      <c r="AG1351" s="23"/>
      <c r="AL1351" s="22"/>
      <c r="AQ1351" s="22"/>
      <c r="AT1351" s="23"/>
      <c r="AV1351" s="23"/>
    </row>
    <row r="1352" ht="15.75" customHeight="1">
      <c r="G1352" s="20"/>
      <c r="H1352" s="21"/>
      <c r="N1352" s="22"/>
      <c r="P1352" s="20"/>
      <c r="S1352" s="22"/>
      <c r="U1352" s="20"/>
      <c r="V1352" s="20"/>
      <c r="AB1352" s="20"/>
      <c r="AG1352" s="23"/>
      <c r="AL1352" s="22"/>
      <c r="AQ1352" s="22"/>
      <c r="AT1352" s="23"/>
      <c r="AV1352" s="23"/>
    </row>
    <row r="1353" ht="15.75" customHeight="1">
      <c r="G1353" s="20"/>
      <c r="H1353" s="21"/>
      <c r="N1353" s="22"/>
      <c r="P1353" s="20"/>
      <c r="S1353" s="22"/>
      <c r="U1353" s="20"/>
      <c r="V1353" s="20"/>
      <c r="AB1353" s="20"/>
      <c r="AG1353" s="23"/>
      <c r="AL1353" s="22"/>
      <c r="AQ1353" s="22"/>
      <c r="AT1353" s="23"/>
      <c r="AV1353" s="23"/>
    </row>
    <row r="1354" ht="15.75" customHeight="1">
      <c r="G1354" s="20"/>
      <c r="H1354" s="21"/>
      <c r="N1354" s="22"/>
      <c r="P1354" s="20"/>
      <c r="S1354" s="22"/>
      <c r="U1354" s="20"/>
      <c r="V1354" s="20"/>
      <c r="AB1354" s="20"/>
      <c r="AG1354" s="23"/>
      <c r="AL1354" s="22"/>
      <c r="AQ1354" s="22"/>
      <c r="AT1354" s="23"/>
      <c r="AV1354" s="23"/>
    </row>
    <row r="1355" ht="15.75" customHeight="1">
      <c r="G1355" s="20"/>
      <c r="H1355" s="21"/>
      <c r="N1355" s="22"/>
      <c r="P1355" s="20"/>
      <c r="S1355" s="22"/>
      <c r="U1355" s="20"/>
      <c r="V1355" s="20"/>
      <c r="AB1355" s="20"/>
      <c r="AG1355" s="23"/>
      <c r="AL1355" s="22"/>
      <c r="AQ1355" s="22"/>
      <c r="AT1355" s="23"/>
      <c r="AV1355" s="23"/>
    </row>
    <row r="1356" ht="15.75" customHeight="1">
      <c r="G1356" s="20"/>
      <c r="H1356" s="21"/>
      <c r="N1356" s="22"/>
      <c r="P1356" s="20"/>
      <c r="S1356" s="22"/>
      <c r="U1356" s="20"/>
      <c r="V1356" s="20"/>
      <c r="AB1356" s="20"/>
      <c r="AG1356" s="23"/>
      <c r="AL1356" s="22"/>
      <c r="AQ1356" s="22"/>
      <c r="AT1356" s="23"/>
      <c r="AV1356" s="23"/>
    </row>
    <row r="1357" ht="15.75" customHeight="1">
      <c r="G1357" s="20"/>
      <c r="H1357" s="21"/>
      <c r="N1357" s="22"/>
      <c r="P1357" s="20"/>
      <c r="S1357" s="22"/>
      <c r="U1357" s="20"/>
      <c r="V1357" s="20"/>
      <c r="AB1357" s="20"/>
      <c r="AG1357" s="23"/>
      <c r="AL1357" s="22"/>
      <c r="AQ1357" s="22"/>
      <c r="AT1357" s="23"/>
      <c r="AV1357" s="23"/>
    </row>
    <row r="1358" ht="15.75" customHeight="1">
      <c r="G1358" s="20"/>
      <c r="H1358" s="21"/>
      <c r="N1358" s="22"/>
      <c r="P1358" s="20"/>
      <c r="S1358" s="22"/>
      <c r="U1358" s="20"/>
      <c r="V1358" s="20"/>
      <c r="AB1358" s="20"/>
      <c r="AG1358" s="23"/>
      <c r="AL1358" s="22"/>
      <c r="AQ1358" s="22"/>
      <c r="AT1358" s="23"/>
      <c r="AV1358" s="23"/>
    </row>
    <row r="1359" ht="15.75" customHeight="1">
      <c r="G1359" s="20"/>
      <c r="H1359" s="21"/>
      <c r="N1359" s="22"/>
      <c r="P1359" s="20"/>
      <c r="S1359" s="22"/>
      <c r="U1359" s="20"/>
      <c r="V1359" s="20"/>
      <c r="AB1359" s="20"/>
      <c r="AG1359" s="23"/>
      <c r="AL1359" s="22"/>
      <c r="AQ1359" s="22"/>
      <c r="AT1359" s="23"/>
      <c r="AV1359" s="23"/>
    </row>
    <row r="1360" ht="15.75" customHeight="1">
      <c r="G1360" s="20"/>
      <c r="H1360" s="21"/>
      <c r="N1360" s="22"/>
      <c r="P1360" s="20"/>
      <c r="S1360" s="22"/>
      <c r="U1360" s="20"/>
      <c r="V1360" s="20"/>
      <c r="AB1360" s="20"/>
      <c r="AG1360" s="23"/>
      <c r="AL1360" s="22"/>
      <c r="AQ1360" s="22"/>
      <c r="AT1360" s="23"/>
      <c r="AV1360" s="23"/>
    </row>
    <row r="1361" ht="15.75" customHeight="1">
      <c r="G1361" s="20"/>
      <c r="H1361" s="21"/>
      <c r="N1361" s="22"/>
      <c r="P1361" s="20"/>
      <c r="S1361" s="22"/>
      <c r="U1361" s="20"/>
      <c r="V1361" s="20"/>
      <c r="AB1361" s="20"/>
      <c r="AG1361" s="23"/>
      <c r="AL1361" s="22"/>
      <c r="AQ1361" s="22"/>
      <c r="AT1361" s="23"/>
      <c r="AV1361" s="23"/>
    </row>
    <row r="1362" ht="15.75" customHeight="1">
      <c r="G1362" s="20"/>
      <c r="H1362" s="21"/>
      <c r="N1362" s="22"/>
      <c r="P1362" s="20"/>
      <c r="S1362" s="22"/>
      <c r="U1362" s="20"/>
      <c r="V1362" s="20"/>
      <c r="AB1362" s="20"/>
      <c r="AG1362" s="23"/>
      <c r="AL1362" s="22"/>
      <c r="AQ1362" s="22"/>
      <c r="AT1362" s="23"/>
      <c r="AV1362" s="23"/>
    </row>
    <row r="1363" ht="15.75" customHeight="1">
      <c r="G1363" s="20"/>
      <c r="H1363" s="21"/>
      <c r="N1363" s="22"/>
      <c r="P1363" s="20"/>
      <c r="S1363" s="22"/>
      <c r="U1363" s="20"/>
      <c r="V1363" s="20"/>
      <c r="AB1363" s="20"/>
      <c r="AG1363" s="23"/>
      <c r="AL1363" s="22"/>
      <c r="AQ1363" s="22"/>
      <c r="AT1363" s="23"/>
      <c r="AV1363" s="23"/>
    </row>
    <row r="1364" ht="15.75" customHeight="1">
      <c r="G1364" s="20"/>
      <c r="H1364" s="21"/>
      <c r="N1364" s="22"/>
      <c r="P1364" s="20"/>
      <c r="S1364" s="22"/>
      <c r="U1364" s="20"/>
      <c r="V1364" s="20"/>
      <c r="AB1364" s="20"/>
      <c r="AG1364" s="23"/>
      <c r="AL1364" s="22"/>
      <c r="AQ1364" s="22"/>
      <c r="AT1364" s="23"/>
      <c r="AV1364" s="23"/>
    </row>
    <row r="1365" ht="15.75" customHeight="1">
      <c r="G1365" s="20"/>
      <c r="H1365" s="21"/>
      <c r="N1365" s="22"/>
      <c r="P1365" s="20"/>
      <c r="S1365" s="22"/>
      <c r="U1365" s="20"/>
      <c r="V1365" s="20"/>
      <c r="AB1365" s="20"/>
      <c r="AG1365" s="23"/>
      <c r="AL1365" s="22"/>
      <c r="AQ1365" s="22"/>
      <c r="AT1365" s="23"/>
      <c r="AV1365" s="23"/>
    </row>
    <row r="1366" ht="15.75" customHeight="1">
      <c r="G1366" s="20"/>
      <c r="H1366" s="21"/>
      <c r="N1366" s="22"/>
      <c r="P1366" s="20"/>
      <c r="S1366" s="22"/>
      <c r="U1366" s="20"/>
      <c r="V1366" s="20"/>
      <c r="AB1366" s="20"/>
      <c r="AG1366" s="23"/>
      <c r="AL1366" s="22"/>
      <c r="AQ1366" s="22"/>
      <c r="AT1366" s="23"/>
      <c r="AV1366" s="23"/>
    </row>
    <row r="1367" ht="15.75" customHeight="1">
      <c r="G1367" s="20"/>
      <c r="H1367" s="21"/>
      <c r="N1367" s="22"/>
      <c r="P1367" s="20"/>
      <c r="S1367" s="22"/>
      <c r="U1367" s="20"/>
      <c r="V1367" s="20"/>
      <c r="AB1367" s="20"/>
      <c r="AG1367" s="23"/>
      <c r="AL1367" s="22"/>
      <c r="AQ1367" s="22"/>
      <c r="AT1367" s="23"/>
      <c r="AV1367" s="23"/>
    </row>
    <row r="1368" ht="15.75" customHeight="1">
      <c r="G1368" s="20"/>
      <c r="H1368" s="21"/>
      <c r="N1368" s="22"/>
      <c r="P1368" s="20"/>
      <c r="S1368" s="22"/>
      <c r="U1368" s="20"/>
      <c r="V1368" s="20"/>
      <c r="AB1368" s="20"/>
      <c r="AG1368" s="23"/>
      <c r="AL1368" s="22"/>
      <c r="AQ1368" s="22"/>
      <c r="AT1368" s="23"/>
      <c r="AV1368" s="23"/>
    </row>
    <row r="1369" ht="15.75" customHeight="1">
      <c r="G1369" s="20"/>
      <c r="H1369" s="21"/>
      <c r="N1369" s="22"/>
      <c r="P1369" s="20"/>
      <c r="S1369" s="22"/>
      <c r="U1369" s="20"/>
      <c r="V1369" s="20"/>
      <c r="AB1369" s="20"/>
      <c r="AG1369" s="23"/>
      <c r="AL1369" s="22"/>
      <c r="AQ1369" s="22"/>
      <c r="AT1369" s="23"/>
      <c r="AV1369" s="23"/>
    </row>
    <row r="1370" ht="15.75" customHeight="1">
      <c r="G1370" s="20"/>
      <c r="H1370" s="21"/>
      <c r="N1370" s="22"/>
      <c r="P1370" s="20"/>
      <c r="S1370" s="22"/>
      <c r="U1370" s="20"/>
      <c r="V1370" s="20"/>
      <c r="AB1370" s="20"/>
      <c r="AG1370" s="23"/>
      <c r="AL1370" s="22"/>
      <c r="AQ1370" s="22"/>
      <c r="AT1370" s="23"/>
      <c r="AV1370" s="23"/>
    </row>
    <row r="1371" ht="15.75" customHeight="1">
      <c r="G1371" s="20"/>
      <c r="H1371" s="21"/>
      <c r="N1371" s="22"/>
      <c r="P1371" s="20"/>
      <c r="S1371" s="22"/>
      <c r="U1371" s="20"/>
      <c r="V1371" s="20"/>
      <c r="AB1371" s="20"/>
      <c r="AG1371" s="23"/>
      <c r="AL1371" s="22"/>
      <c r="AQ1371" s="22"/>
      <c r="AT1371" s="23"/>
      <c r="AV1371" s="23"/>
    </row>
    <row r="1372" ht="15.75" customHeight="1">
      <c r="G1372" s="20"/>
      <c r="H1372" s="21"/>
      <c r="N1372" s="22"/>
      <c r="P1372" s="20"/>
      <c r="S1372" s="22"/>
      <c r="U1372" s="20"/>
      <c r="V1372" s="20"/>
      <c r="AB1372" s="20"/>
      <c r="AG1372" s="23"/>
      <c r="AL1372" s="22"/>
      <c r="AQ1372" s="22"/>
      <c r="AT1372" s="23"/>
      <c r="AV1372" s="23"/>
    </row>
    <row r="1373" ht="15.75" customHeight="1">
      <c r="G1373" s="20"/>
      <c r="H1373" s="21"/>
      <c r="N1373" s="22"/>
      <c r="P1373" s="20"/>
      <c r="S1373" s="22"/>
      <c r="U1373" s="20"/>
      <c r="V1373" s="20"/>
      <c r="AB1373" s="20"/>
      <c r="AG1373" s="23"/>
      <c r="AL1373" s="22"/>
      <c r="AQ1373" s="22"/>
      <c r="AT1373" s="23"/>
      <c r="AV1373" s="23"/>
    </row>
    <row r="1374" ht="15.75" customHeight="1">
      <c r="G1374" s="20"/>
      <c r="H1374" s="21"/>
      <c r="N1374" s="22"/>
      <c r="P1374" s="20"/>
      <c r="S1374" s="22"/>
      <c r="U1374" s="20"/>
      <c r="V1374" s="20"/>
      <c r="AB1374" s="20"/>
      <c r="AG1374" s="23"/>
      <c r="AL1374" s="22"/>
      <c r="AQ1374" s="22"/>
      <c r="AT1374" s="23"/>
      <c r="AV1374" s="23"/>
    </row>
    <row r="1375" ht="15.75" customHeight="1">
      <c r="G1375" s="20"/>
      <c r="H1375" s="21"/>
      <c r="N1375" s="22"/>
      <c r="P1375" s="20"/>
      <c r="S1375" s="22"/>
      <c r="U1375" s="20"/>
      <c r="V1375" s="20"/>
      <c r="AB1375" s="20"/>
      <c r="AG1375" s="23"/>
      <c r="AL1375" s="22"/>
      <c r="AQ1375" s="22"/>
      <c r="AT1375" s="23"/>
      <c r="AV1375" s="23"/>
    </row>
    <row r="1376" ht="15.75" customHeight="1">
      <c r="G1376" s="20"/>
      <c r="H1376" s="21"/>
      <c r="N1376" s="22"/>
      <c r="P1376" s="20"/>
      <c r="S1376" s="22"/>
      <c r="U1376" s="20"/>
      <c r="V1376" s="20"/>
      <c r="AB1376" s="20"/>
      <c r="AG1376" s="23"/>
      <c r="AL1376" s="22"/>
      <c r="AQ1376" s="22"/>
      <c r="AT1376" s="23"/>
      <c r="AV1376" s="23"/>
    </row>
    <row r="1377" ht="15.75" customHeight="1">
      <c r="G1377" s="20"/>
      <c r="H1377" s="21"/>
      <c r="N1377" s="22"/>
      <c r="P1377" s="20"/>
      <c r="S1377" s="22"/>
      <c r="U1377" s="20"/>
      <c r="V1377" s="20"/>
      <c r="AB1377" s="20"/>
      <c r="AG1377" s="23"/>
      <c r="AL1377" s="22"/>
      <c r="AQ1377" s="22"/>
      <c r="AT1377" s="23"/>
      <c r="AV1377" s="23"/>
    </row>
    <row r="1378" ht="15.75" customHeight="1">
      <c r="G1378" s="20"/>
      <c r="H1378" s="21"/>
      <c r="N1378" s="22"/>
      <c r="P1378" s="20"/>
      <c r="S1378" s="22"/>
      <c r="U1378" s="20"/>
      <c r="V1378" s="20"/>
      <c r="AB1378" s="20"/>
      <c r="AG1378" s="23"/>
      <c r="AL1378" s="22"/>
      <c r="AQ1378" s="22"/>
      <c r="AT1378" s="23"/>
      <c r="AV1378" s="23"/>
    </row>
    <row r="1379" ht="15.75" customHeight="1">
      <c r="G1379" s="20"/>
      <c r="H1379" s="21"/>
      <c r="N1379" s="22"/>
      <c r="P1379" s="20"/>
      <c r="S1379" s="22"/>
      <c r="U1379" s="20"/>
      <c r="V1379" s="20"/>
      <c r="AB1379" s="20"/>
      <c r="AG1379" s="23"/>
      <c r="AL1379" s="22"/>
      <c r="AQ1379" s="22"/>
      <c r="AT1379" s="23"/>
      <c r="AV1379" s="23"/>
    </row>
    <row r="1380" ht="15.75" customHeight="1">
      <c r="G1380" s="20"/>
      <c r="H1380" s="21"/>
      <c r="N1380" s="22"/>
      <c r="P1380" s="20"/>
      <c r="S1380" s="22"/>
      <c r="U1380" s="20"/>
      <c r="V1380" s="20"/>
      <c r="AB1380" s="20"/>
      <c r="AG1380" s="23"/>
      <c r="AL1380" s="22"/>
      <c r="AQ1380" s="22"/>
      <c r="AT1380" s="23"/>
      <c r="AV1380" s="23"/>
    </row>
    <row r="1381" ht="15.75" customHeight="1">
      <c r="G1381" s="20"/>
      <c r="H1381" s="21"/>
      <c r="N1381" s="22"/>
      <c r="P1381" s="20"/>
      <c r="S1381" s="22"/>
      <c r="U1381" s="20"/>
      <c r="V1381" s="20"/>
      <c r="AB1381" s="20"/>
      <c r="AG1381" s="23"/>
      <c r="AL1381" s="22"/>
      <c r="AQ1381" s="22"/>
      <c r="AT1381" s="23"/>
      <c r="AV1381" s="23"/>
    </row>
    <row r="1382" ht="15.75" customHeight="1">
      <c r="G1382" s="20"/>
      <c r="H1382" s="21"/>
      <c r="N1382" s="22"/>
      <c r="P1382" s="20"/>
      <c r="S1382" s="22"/>
      <c r="U1382" s="20"/>
      <c r="V1382" s="20"/>
      <c r="AB1382" s="20"/>
      <c r="AG1382" s="23"/>
      <c r="AL1382" s="22"/>
      <c r="AQ1382" s="22"/>
      <c r="AT1382" s="23"/>
      <c r="AV1382" s="23"/>
    </row>
    <row r="1383" ht="15.75" customHeight="1">
      <c r="G1383" s="20"/>
      <c r="H1383" s="21"/>
      <c r="N1383" s="22"/>
      <c r="P1383" s="20"/>
      <c r="S1383" s="22"/>
      <c r="U1383" s="20"/>
      <c r="V1383" s="20"/>
      <c r="AB1383" s="20"/>
      <c r="AG1383" s="23"/>
      <c r="AL1383" s="22"/>
      <c r="AQ1383" s="22"/>
      <c r="AT1383" s="23"/>
      <c r="AV1383" s="23"/>
    </row>
    <row r="1384" ht="15.75" customHeight="1">
      <c r="G1384" s="20"/>
      <c r="H1384" s="21"/>
      <c r="N1384" s="22"/>
      <c r="P1384" s="20"/>
      <c r="S1384" s="22"/>
      <c r="U1384" s="20"/>
      <c r="V1384" s="20"/>
      <c r="AB1384" s="20"/>
      <c r="AG1384" s="23"/>
      <c r="AL1384" s="22"/>
      <c r="AQ1384" s="22"/>
      <c r="AT1384" s="23"/>
      <c r="AV1384" s="23"/>
    </row>
    <row r="1385" ht="15.75" customHeight="1">
      <c r="G1385" s="20"/>
      <c r="H1385" s="21"/>
      <c r="N1385" s="22"/>
      <c r="P1385" s="20"/>
      <c r="S1385" s="22"/>
      <c r="U1385" s="20"/>
      <c r="V1385" s="20"/>
      <c r="AB1385" s="20"/>
      <c r="AG1385" s="23"/>
      <c r="AL1385" s="22"/>
      <c r="AQ1385" s="22"/>
      <c r="AT1385" s="23"/>
      <c r="AV1385" s="23"/>
    </row>
    <row r="1386" ht="15.75" customHeight="1">
      <c r="G1386" s="20"/>
      <c r="H1386" s="21"/>
      <c r="N1386" s="22"/>
      <c r="P1386" s="20"/>
      <c r="S1386" s="22"/>
      <c r="U1386" s="20"/>
      <c r="V1386" s="20"/>
      <c r="AB1386" s="20"/>
      <c r="AG1386" s="23"/>
      <c r="AL1386" s="22"/>
      <c r="AQ1386" s="22"/>
      <c r="AT1386" s="23"/>
      <c r="AV1386" s="23"/>
    </row>
    <row r="1387" ht="15.75" customHeight="1">
      <c r="G1387" s="20"/>
      <c r="H1387" s="21"/>
      <c r="N1387" s="22"/>
      <c r="P1387" s="20"/>
      <c r="S1387" s="22"/>
      <c r="U1387" s="20"/>
      <c r="V1387" s="20"/>
      <c r="AB1387" s="20"/>
      <c r="AG1387" s="23"/>
      <c r="AL1387" s="22"/>
      <c r="AQ1387" s="22"/>
      <c r="AT1387" s="23"/>
      <c r="AV1387" s="23"/>
    </row>
    <row r="1388" ht="15.75" customHeight="1">
      <c r="G1388" s="20"/>
      <c r="H1388" s="21"/>
      <c r="N1388" s="22"/>
      <c r="P1388" s="20"/>
      <c r="S1388" s="22"/>
      <c r="U1388" s="20"/>
      <c r="V1388" s="20"/>
      <c r="AB1388" s="20"/>
      <c r="AG1388" s="23"/>
      <c r="AL1388" s="22"/>
      <c r="AQ1388" s="22"/>
      <c r="AT1388" s="23"/>
      <c r="AV1388" s="23"/>
    </row>
    <row r="1389" ht="15.75" customHeight="1">
      <c r="G1389" s="20"/>
      <c r="H1389" s="21"/>
      <c r="N1389" s="22"/>
      <c r="P1389" s="20"/>
      <c r="S1389" s="22"/>
      <c r="U1389" s="20"/>
      <c r="V1389" s="20"/>
      <c r="AB1389" s="20"/>
      <c r="AG1389" s="23"/>
      <c r="AL1389" s="22"/>
      <c r="AQ1389" s="22"/>
      <c r="AT1389" s="23"/>
      <c r="AV1389" s="23"/>
    </row>
    <row r="1390" ht="15.75" customHeight="1">
      <c r="G1390" s="20"/>
      <c r="H1390" s="21"/>
      <c r="N1390" s="22"/>
      <c r="P1390" s="20"/>
      <c r="S1390" s="22"/>
      <c r="U1390" s="20"/>
      <c r="V1390" s="20"/>
      <c r="AB1390" s="20"/>
      <c r="AG1390" s="23"/>
      <c r="AL1390" s="22"/>
      <c r="AQ1390" s="22"/>
      <c r="AT1390" s="23"/>
      <c r="AV1390" s="23"/>
    </row>
    <row r="1391" ht="15.75" customHeight="1">
      <c r="G1391" s="20"/>
      <c r="H1391" s="21"/>
      <c r="N1391" s="22"/>
      <c r="P1391" s="20"/>
      <c r="S1391" s="22"/>
      <c r="U1391" s="20"/>
      <c r="V1391" s="20"/>
      <c r="AB1391" s="20"/>
      <c r="AG1391" s="23"/>
      <c r="AL1391" s="22"/>
      <c r="AQ1391" s="22"/>
      <c r="AT1391" s="23"/>
      <c r="AV1391" s="23"/>
    </row>
    <row r="1392" ht="15.75" customHeight="1">
      <c r="G1392" s="20"/>
      <c r="H1392" s="21"/>
      <c r="N1392" s="22"/>
      <c r="P1392" s="20"/>
      <c r="S1392" s="22"/>
      <c r="U1392" s="20"/>
      <c r="V1392" s="20"/>
      <c r="AB1392" s="20"/>
      <c r="AG1392" s="23"/>
      <c r="AL1392" s="22"/>
      <c r="AQ1392" s="22"/>
      <c r="AT1392" s="23"/>
      <c r="AV1392" s="23"/>
    </row>
    <row r="1393" ht="15.75" customHeight="1">
      <c r="G1393" s="20"/>
      <c r="H1393" s="21"/>
      <c r="N1393" s="22"/>
      <c r="P1393" s="20"/>
      <c r="S1393" s="22"/>
      <c r="U1393" s="20"/>
      <c r="V1393" s="20"/>
      <c r="AB1393" s="20"/>
      <c r="AG1393" s="23"/>
      <c r="AL1393" s="22"/>
      <c r="AQ1393" s="22"/>
      <c r="AT1393" s="23"/>
      <c r="AV1393" s="23"/>
    </row>
    <row r="1394" ht="15.75" customHeight="1">
      <c r="G1394" s="20"/>
      <c r="H1394" s="21"/>
      <c r="N1394" s="22"/>
      <c r="P1394" s="20"/>
      <c r="S1394" s="22"/>
      <c r="U1394" s="20"/>
      <c r="V1394" s="20"/>
      <c r="AB1394" s="20"/>
      <c r="AG1394" s="23"/>
      <c r="AL1394" s="22"/>
      <c r="AQ1394" s="22"/>
      <c r="AT1394" s="23"/>
      <c r="AV1394" s="23"/>
    </row>
    <row r="1395" ht="15.75" customHeight="1">
      <c r="G1395" s="20"/>
      <c r="H1395" s="21"/>
      <c r="N1395" s="22"/>
      <c r="P1395" s="20"/>
      <c r="S1395" s="22"/>
      <c r="U1395" s="20"/>
      <c r="V1395" s="20"/>
      <c r="AB1395" s="20"/>
      <c r="AG1395" s="23"/>
      <c r="AL1395" s="22"/>
      <c r="AQ1395" s="22"/>
      <c r="AT1395" s="23"/>
      <c r="AV1395" s="23"/>
    </row>
    <row r="1396" ht="15.75" customHeight="1">
      <c r="G1396" s="20"/>
      <c r="H1396" s="21"/>
      <c r="N1396" s="22"/>
      <c r="P1396" s="20"/>
      <c r="S1396" s="22"/>
      <c r="U1396" s="20"/>
      <c r="V1396" s="20"/>
      <c r="AB1396" s="20"/>
      <c r="AG1396" s="23"/>
      <c r="AL1396" s="22"/>
      <c r="AQ1396" s="22"/>
      <c r="AT1396" s="23"/>
      <c r="AV1396" s="23"/>
    </row>
    <row r="1397" ht="15.75" customHeight="1">
      <c r="G1397" s="20"/>
      <c r="H1397" s="21"/>
      <c r="N1397" s="22"/>
      <c r="P1397" s="20"/>
      <c r="S1397" s="22"/>
      <c r="U1397" s="20"/>
      <c r="V1397" s="20"/>
      <c r="AB1397" s="20"/>
      <c r="AG1397" s="23"/>
      <c r="AL1397" s="22"/>
      <c r="AQ1397" s="22"/>
      <c r="AT1397" s="23"/>
      <c r="AV1397" s="23"/>
    </row>
    <row r="1398" ht="15.75" customHeight="1">
      <c r="G1398" s="20"/>
      <c r="H1398" s="21"/>
      <c r="N1398" s="22"/>
      <c r="P1398" s="20"/>
      <c r="S1398" s="22"/>
      <c r="U1398" s="20"/>
      <c r="V1398" s="20"/>
      <c r="AB1398" s="20"/>
      <c r="AG1398" s="23"/>
      <c r="AL1398" s="22"/>
      <c r="AQ1398" s="22"/>
      <c r="AT1398" s="23"/>
      <c r="AV1398" s="23"/>
    </row>
    <row r="1399" ht="15.75" customHeight="1">
      <c r="G1399" s="20"/>
      <c r="H1399" s="21"/>
      <c r="N1399" s="22"/>
      <c r="P1399" s="20"/>
      <c r="S1399" s="22"/>
      <c r="U1399" s="20"/>
      <c r="V1399" s="20"/>
      <c r="AB1399" s="20"/>
      <c r="AG1399" s="23"/>
      <c r="AL1399" s="22"/>
      <c r="AQ1399" s="22"/>
      <c r="AT1399" s="23"/>
      <c r="AV1399" s="23"/>
    </row>
    <row r="1400" ht="15.75" customHeight="1">
      <c r="G1400" s="20"/>
      <c r="H1400" s="21"/>
      <c r="N1400" s="22"/>
      <c r="P1400" s="20"/>
      <c r="S1400" s="22"/>
      <c r="U1400" s="20"/>
      <c r="V1400" s="20"/>
      <c r="AB1400" s="20"/>
      <c r="AG1400" s="23"/>
      <c r="AL1400" s="22"/>
      <c r="AQ1400" s="22"/>
      <c r="AT1400" s="23"/>
      <c r="AV1400" s="23"/>
    </row>
    <row r="1401" ht="15.75" customHeight="1">
      <c r="G1401" s="20"/>
      <c r="H1401" s="21"/>
      <c r="N1401" s="22"/>
      <c r="P1401" s="20"/>
      <c r="S1401" s="22"/>
      <c r="U1401" s="20"/>
      <c r="V1401" s="20"/>
      <c r="AB1401" s="20"/>
      <c r="AG1401" s="23"/>
      <c r="AL1401" s="22"/>
      <c r="AQ1401" s="22"/>
      <c r="AT1401" s="23"/>
      <c r="AV1401" s="23"/>
    </row>
    <row r="1402" ht="15.75" customHeight="1">
      <c r="G1402" s="20"/>
      <c r="H1402" s="21"/>
      <c r="N1402" s="22"/>
      <c r="P1402" s="20"/>
      <c r="S1402" s="22"/>
      <c r="U1402" s="20"/>
      <c r="V1402" s="20"/>
      <c r="AB1402" s="20"/>
      <c r="AG1402" s="23"/>
      <c r="AL1402" s="22"/>
      <c r="AQ1402" s="22"/>
      <c r="AT1402" s="23"/>
      <c r="AV1402" s="23"/>
    </row>
    <row r="1403" ht="15.75" customHeight="1">
      <c r="G1403" s="20"/>
      <c r="H1403" s="21"/>
      <c r="N1403" s="22"/>
      <c r="P1403" s="20"/>
      <c r="S1403" s="22"/>
      <c r="U1403" s="20"/>
      <c r="V1403" s="20"/>
      <c r="AB1403" s="20"/>
      <c r="AG1403" s="23"/>
      <c r="AL1403" s="22"/>
      <c r="AQ1403" s="22"/>
      <c r="AT1403" s="23"/>
      <c r="AV1403" s="23"/>
    </row>
    <row r="1404" ht="15.75" customHeight="1">
      <c r="G1404" s="20"/>
      <c r="H1404" s="21"/>
      <c r="N1404" s="22"/>
      <c r="P1404" s="20"/>
      <c r="S1404" s="22"/>
      <c r="U1404" s="20"/>
      <c r="V1404" s="20"/>
      <c r="AB1404" s="20"/>
      <c r="AG1404" s="23"/>
      <c r="AL1404" s="22"/>
      <c r="AQ1404" s="22"/>
      <c r="AT1404" s="23"/>
      <c r="AV1404" s="23"/>
    </row>
    <row r="1405" ht="15.75" customHeight="1">
      <c r="G1405" s="20"/>
      <c r="H1405" s="21"/>
      <c r="N1405" s="22"/>
      <c r="P1405" s="20"/>
      <c r="S1405" s="22"/>
      <c r="U1405" s="20"/>
      <c r="V1405" s="20"/>
      <c r="AB1405" s="20"/>
      <c r="AG1405" s="23"/>
      <c r="AL1405" s="22"/>
      <c r="AQ1405" s="22"/>
      <c r="AT1405" s="23"/>
      <c r="AV1405" s="23"/>
    </row>
    <row r="1406" ht="15.75" customHeight="1">
      <c r="G1406" s="20"/>
      <c r="H1406" s="21"/>
      <c r="N1406" s="22"/>
      <c r="P1406" s="20"/>
      <c r="S1406" s="22"/>
      <c r="U1406" s="20"/>
      <c r="V1406" s="20"/>
      <c r="AB1406" s="20"/>
      <c r="AG1406" s="23"/>
      <c r="AL1406" s="22"/>
      <c r="AQ1406" s="22"/>
      <c r="AT1406" s="23"/>
      <c r="AV1406" s="23"/>
    </row>
    <row r="1407" ht="15.75" customHeight="1">
      <c r="G1407" s="20"/>
      <c r="H1407" s="21"/>
      <c r="N1407" s="22"/>
      <c r="P1407" s="20"/>
      <c r="S1407" s="22"/>
      <c r="U1407" s="20"/>
      <c r="V1407" s="20"/>
      <c r="AB1407" s="20"/>
      <c r="AG1407" s="23"/>
      <c r="AL1407" s="22"/>
      <c r="AQ1407" s="22"/>
      <c r="AT1407" s="23"/>
      <c r="AV1407" s="23"/>
    </row>
    <row r="1408" ht="15.75" customHeight="1">
      <c r="G1408" s="20"/>
      <c r="H1408" s="21"/>
      <c r="N1408" s="22"/>
      <c r="P1408" s="20"/>
      <c r="S1408" s="22"/>
      <c r="U1408" s="20"/>
      <c r="V1408" s="20"/>
      <c r="AB1408" s="20"/>
      <c r="AG1408" s="23"/>
      <c r="AL1408" s="22"/>
      <c r="AQ1408" s="22"/>
      <c r="AT1408" s="23"/>
      <c r="AV1408" s="23"/>
    </row>
    <row r="1409" ht="15.75" customHeight="1">
      <c r="G1409" s="20"/>
      <c r="H1409" s="21"/>
      <c r="N1409" s="22"/>
      <c r="P1409" s="20"/>
      <c r="S1409" s="22"/>
      <c r="U1409" s="20"/>
      <c r="V1409" s="20"/>
      <c r="AB1409" s="20"/>
      <c r="AG1409" s="23"/>
      <c r="AL1409" s="22"/>
      <c r="AQ1409" s="22"/>
      <c r="AT1409" s="23"/>
      <c r="AV1409" s="23"/>
    </row>
    <row r="1410" ht="15.75" customHeight="1">
      <c r="G1410" s="20"/>
      <c r="H1410" s="21"/>
      <c r="N1410" s="22"/>
      <c r="P1410" s="20"/>
      <c r="S1410" s="22"/>
      <c r="U1410" s="20"/>
      <c r="V1410" s="20"/>
      <c r="AB1410" s="20"/>
      <c r="AG1410" s="23"/>
      <c r="AL1410" s="22"/>
      <c r="AQ1410" s="22"/>
      <c r="AT1410" s="23"/>
      <c r="AV1410" s="23"/>
    </row>
    <row r="1411" ht="15.75" customHeight="1">
      <c r="G1411" s="20"/>
      <c r="H1411" s="21"/>
      <c r="N1411" s="22"/>
      <c r="P1411" s="20"/>
      <c r="S1411" s="22"/>
      <c r="U1411" s="20"/>
      <c r="V1411" s="20"/>
      <c r="AB1411" s="20"/>
      <c r="AG1411" s="23"/>
      <c r="AL1411" s="22"/>
      <c r="AQ1411" s="22"/>
      <c r="AT1411" s="23"/>
      <c r="AV1411" s="23"/>
    </row>
    <row r="1412" ht="15.75" customHeight="1">
      <c r="G1412" s="20"/>
      <c r="H1412" s="21"/>
      <c r="N1412" s="22"/>
      <c r="P1412" s="20"/>
      <c r="S1412" s="22"/>
      <c r="U1412" s="20"/>
      <c r="V1412" s="20"/>
      <c r="AB1412" s="20"/>
      <c r="AG1412" s="23"/>
      <c r="AL1412" s="22"/>
      <c r="AQ1412" s="22"/>
      <c r="AT1412" s="23"/>
      <c r="AV1412" s="23"/>
    </row>
    <row r="1413" ht="15.75" customHeight="1">
      <c r="G1413" s="20"/>
      <c r="H1413" s="21"/>
      <c r="N1413" s="22"/>
      <c r="P1413" s="20"/>
      <c r="S1413" s="22"/>
      <c r="U1413" s="20"/>
      <c r="V1413" s="20"/>
      <c r="AB1413" s="20"/>
      <c r="AG1413" s="23"/>
      <c r="AL1413" s="22"/>
      <c r="AQ1413" s="22"/>
      <c r="AT1413" s="23"/>
      <c r="AV1413" s="23"/>
    </row>
    <row r="1414" ht="15.75" customHeight="1">
      <c r="G1414" s="20"/>
      <c r="H1414" s="21"/>
      <c r="N1414" s="22"/>
      <c r="P1414" s="20"/>
      <c r="S1414" s="22"/>
      <c r="U1414" s="20"/>
      <c r="V1414" s="20"/>
      <c r="AB1414" s="20"/>
      <c r="AG1414" s="23"/>
      <c r="AL1414" s="22"/>
      <c r="AQ1414" s="22"/>
      <c r="AT1414" s="23"/>
      <c r="AV1414" s="23"/>
    </row>
    <row r="1415" ht="15.75" customHeight="1">
      <c r="G1415" s="20"/>
      <c r="H1415" s="21"/>
      <c r="N1415" s="22"/>
      <c r="P1415" s="20"/>
      <c r="S1415" s="22"/>
      <c r="U1415" s="20"/>
      <c r="V1415" s="20"/>
      <c r="AB1415" s="20"/>
      <c r="AG1415" s="23"/>
      <c r="AL1415" s="22"/>
      <c r="AQ1415" s="22"/>
      <c r="AT1415" s="23"/>
      <c r="AV1415" s="23"/>
    </row>
    <row r="1416" ht="15.75" customHeight="1">
      <c r="G1416" s="20"/>
      <c r="H1416" s="21"/>
      <c r="N1416" s="22"/>
      <c r="P1416" s="20"/>
      <c r="S1416" s="22"/>
      <c r="U1416" s="20"/>
      <c r="V1416" s="20"/>
      <c r="AB1416" s="20"/>
      <c r="AG1416" s="23"/>
      <c r="AL1416" s="22"/>
      <c r="AQ1416" s="22"/>
      <c r="AT1416" s="23"/>
      <c r="AV1416" s="23"/>
    </row>
    <row r="1417" ht="15.75" customHeight="1">
      <c r="G1417" s="20"/>
      <c r="H1417" s="21"/>
      <c r="N1417" s="22"/>
      <c r="P1417" s="20"/>
      <c r="S1417" s="22"/>
      <c r="U1417" s="20"/>
      <c r="V1417" s="20"/>
      <c r="AB1417" s="20"/>
      <c r="AG1417" s="23"/>
      <c r="AL1417" s="22"/>
      <c r="AQ1417" s="22"/>
      <c r="AT1417" s="23"/>
      <c r="AV1417" s="23"/>
    </row>
    <row r="1418" ht="15.75" customHeight="1">
      <c r="G1418" s="20"/>
      <c r="H1418" s="21"/>
      <c r="N1418" s="22"/>
      <c r="P1418" s="20"/>
      <c r="S1418" s="22"/>
      <c r="U1418" s="20"/>
      <c r="V1418" s="20"/>
      <c r="AB1418" s="20"/>
      <c r="AG1418" s="23"/>
      <c r="AL1418" s="22"/>
      <c r="AQ1418" s="22"/>
      <c r="AT1418" s="23"/>
      <c r="AV1418" s="23"/>
    </row>
    <row r="1419" ht="15.75" customHeight="1">
      <c r="G1419" s="20"/>
      <c r="H1419" s="21"/>
      <c r="N1419" s="22"/>
      <c r="P1419" s="20"/>
      <c r="S1419" s="22"/>
      <c r="U1419" s="20"/>
      <c r="V1419" s="20"/>
      <c r="AB1419" s="20"/>
      <c r="AG1419" s="23"/>
      <c r="AL1419" s="22"/>
      <c r="AQ1419" s="22"/>
      <c r="AT1419" s="23"/>
      <c r="AV1419" s="23"/>
    </row>
    <row r="1420" ht="15.75" customHeight="1">
      <c r="G1420" s="20"/>
      <c r="H1420" s="21"/>
      <c r="N1420" s="22"/>
      <c r="P1420" s="20"/>
      <c r="S1420" s="22"/>
      <c r="U1420" s="20"/>
      <c r="V1420" s="20"/>
      <c r="AB1420" s="20"/>
      <c r="AG1420" s="23"/>
      <c r="AL1420" s="22"/>
      <c r="AQ1420" s="22"/>
      <c r="AT1420" s="23"/>
      <c r="AV1420" s="23"/>
    </row>
    <row r="1421" ht="15.75" customHeight="1">
      <c r="G1421" s="20"/>
      <c r="H1421" s="21"/>
      <c r="N1421" s="22"/>
      <c r="P1421" s="20"/>
      <c r="S1421" s="22"/>
      <c r="U1421" s="20"/>
      <c r="V1421" s="20"/>
      <c r="AB1421" s="20"/>
      <c r="AG1421" s="23"/>
      <c r="AL1421" s="22"/>
      <c r="AQ1421" s="22"/>
      <c r="AT1421" s="23"/>
      <c r="AV1421" s="23"/>
    </row>
    <row r="1422" ht="15.75" customHeight="1">
      <c r="G1422" s="20"/>
      <c r="H1422" s="21"/>
      <c r="N1422" s="22"/>
      <c r="P1422" s="20"/>
      <c r="S1422" s="22"/>
      <c r="U1422" s="20"/>
      <c r="V1422" s="20"/>
      <c r="AB1422" s="20"/>
      <c r="AG1422" s="23"/>
      <c r="AL1422" s="22"/>
      <c r="AQ1422" s="22"/>
      <c r="AT1422" s="23"/>
      <c r="AV1422" s="23"/>
    </row>
    <row r="1423" ht="15.75" customHeight="1">
      <c r="G1423" s="20"/>
      <c r="H1423" s="21"/>
      <c r="N1423" s="22"/>
      <c r="P1423" s="20"/>
      <c r="S1423" s="22"/>
      <c r="U1423" s="20"/>
      <c r="V1423" s="20"/>
      <c r="AB1423" s="20"/>
      <c r="AG1423" s="23"/>
      <c r="AL1423" s="22"/>
      <c r="AQ1423" s="22"/>
      <c r="AT1423" s="23"/>
      <c r="AV1423" s="23"/>
    </row>
    <row r="1424" ht="15.75" customHeight="1">
      <c r="G1424" s="20"/>
      <c r="H1424" s="21"/>
      <c r="N1424" s="22"/>
      <c r="P1424" s="20"/>
      <c r="S1424" s="22"/>
      <c r="U1424" s="20"/>
      <c r="V1424" s="20"/>
      <c r="AB1424" s="20"/>
      <c r="AG1424" s="23"/>
      <c r="AL1424" s="22"/>
      <c r="AQ1424" s="22"/>
      <c r="AT1424" s="23"/>
      <c r="AV1424" s="23"/>
    </row>
    <row r="1425" ht="15.75" customHeight="1">
      <c r="G1425" s="20"/>
      <c r="H1425" s="21"/>
      <c r="N1425" s="22"/>
      <c r="P1425" s="20"/>
      <c r="S1425" s="22"/>
      <c r="U1425" s="20"/>
      <c r="V1425" s="20"/>
      <c r="AB1425" s="20"/>
      <c r="AG1425" s="23"/>
      <c r="AL1425" s="22"/>
      <c r="AQ1425" s="22"/>
      <c r="AT1425" s="23"/>
      <c r="AV1425" s="23"/>
    </row>
    <row r="1426" ht="15.75" customHeight="1">
      <c r="G1426" s="20"/>
      <c r="H1426" s="21"/>
      <c r="N1426" s="22"/>
      <c r="P1426" s="20"/>
      <c r="S1426" s="22"/>
      <c r="U1426" s="20"/>
      <c r="V1426" s="20"/>
      <c r="AB1426" s="20"/>
      <c r="AG1426" s="23"/>
      <c r="AL1426" s="22"/>
      <c r="AQ1426" s="22"/>
      <c r="AT1426" s="23"/>
      <c r="AV1426" s="23"/>
    </row>
    <row r="1427" ht="15.75" customHeight="1">
      <c r="G1427" s="20"/>
      <c r="H1427" s="21"/>
      <c r="N1427" s="22"/>
      <c r="P1427" s="20"/>
      <c r="S1427" s="22"/>
      <c r="U1427" s="20"/>
      <c r="V1427" s="20"/>
      <c r="AB1427" s="20"/>
      <c r="AG1427" s="23"/>
      <c r="AL1427" s="22"/>
      <c r="AQ1427" s="22"/>
      <c r="AT1427" s="23"/>
      <c r="AV1427" s="23"/>
    </row>
    <row r="1428" ht="15.75" customHeight="1">
      <c r="G1428" s="20"/>
      <c r="H1428" s="21"/>
      <c r="N1428" s="22"/>
      <c r="P1428" s="20"/>
      <c r="S1428" s="22"/>
      <c r="U1428" s="20"/>
      <c r="V1428" s="20"/>
      <c r="AB1428" s="20"/>
      <c r="AG1428" s="23"/>
      <c r="AL1428" s="22"/>
      <c r="AQ1428" s="22"/>
      <c r="AT1428" s="23"/>
      <c r="AV1428" s="23"/>
    </row>
    <row r="1429" ht="15.75" customHeight="1">
      <c r="G1429" s="20"/>
      <c r="H1429" s="21"/>
      <c r="N1429" s="22"/>
      <c r="P1429" s="20"/>
      <c r="S1429" s="22"/>
      <c r="U1429" s="20"/>
      <c r="V1429" s="20"/>
      <c r="AB1429" s="20"/>
      <c r="AG1429" s="23"/>
      <c r="AL1429" s="22"/>
      <c r="AQ1429" s="22"/>
      <c r="AT1429" s="23"/>
      <c r="AV1429" s="23"/>
    </row>
    <row r="1430" ht="15.75" customHeight="1">
      <c r="G1430" s="20"/>
      <c r="H1430" s="21"/>
      <c r="N1430" s="22"/>
      <c r="P1430" s="20"/>
      <c r="S1430" s="22"/>
      <c r="U1430" s="20"/>
      <c r="V1430" s="20"/>
      <c r="AB1430" s="20"/>
      <c r="AG1430" s="23"/>
      <c r="AL1430" s="22"/>
      <c r="AQ1430" s="22"/>
      <c r="AT1430" s="23"/>
      <c r="AV1430" s="23"/>
    </row>
    <row r="1431" ht="15.75" customHeight="1">
      <c r="G1431" s="20"/>
      <c r="H1431" s="21"/>
      <c r="N1431" s="22"/>
      <c r="P1431" s="20"/>
      <c r="S1431" s="22"/>
      <c r="U1431" s="20"/>
      <c r="V1431" s="20"/>
      <c r="AB1431" s="20"/>
      <c r="AG1431" s="23"/>
      <c r="AL1431" s="22"/>
      <c r="AQ1431" s="22"/>
      <c r="AT1431" s="23"/>
      <c r="AV1431" s="23"/>
    </row>
    <row r="1432" ht="15.75" customHeight="1">
      <c r="G1432" s="20"/>
      <c r="H1432" s="21"/>
      <c r="N1432" s="22"/>
      <c r="P1432" s="20"/>
      <c r="S1432" s="22"/>
      <c r="U1432" s="20"/>
      <c r="V1432" s="20"/>
      <c r="AB1432" s="20"/>
      <c r="AG1432" s="23"/>
      <c r="AL1432" s="22"/>
      <c r="AQ1432" s="22"/>
      <c r="AT1432" s="23"/>
      <c r="AV1432" s="23"/>
    </row>
    <row r="1433" ht="15.75" customHeight="1">
      <c r="G1433" s="20"/>
      <c r="H1433" s="21"/>
      <c r="N1433" s="22"/>
      <c r="P1433" s="20"/>
      <c r="S1433" s="22"/>
      <c r="U1433" s="20"/>
      <c r="V1433" s="20"/>
      <c r="AB1433" s="20"/>
      <c r="AG1433" s="23"/>
      <c r="AL1433" s="22"/>
      <c r="AQ1433" s="22"/>
      <c r="AT1433" s="23"/>
      <c r="AV1433" s="23"/>
    </row>
    <row r="1434" ht="15.75" customHeight="1">
      <c r="G1434" s="20"/>
      <c r="H1434" s="21"/>
      <c r="N1434" s="22"/>
      <c r="P1434" s="20"/>
      <c r="S1434" s="22"/>
      <c r="U1434" s="20"/>
      <c r="V1434" s="20"/>
      <c r="AB1434" s="20"/>
      <c r="AG1434" s="23"/>
      <c r="AL1434" s="22"/>
      <c r="AQ1434" s="22"/>
      <c r="AT1434" s="23"/>
      <c r="AV1434" s="23"/>
    </row>
    <row r="1435" ht="15.75" customHeight="1">
      <c r="G1435" s="20"/>
      <c r="H1435" s="21"/>
      <c r="N1435" s="22"/>
      <c r="P1435" s="20"/>
      <c r="S1435" s="22"/>
      <c r="U1435" s="20"/>
      <c r="V1435" s="20"/>
      <c r="AB1435" s="20"/>
      <c r="AG1435" s="23"/>
      <c r="AL1435" s="22"/>
      <c r="AQ1435" s="22"/>
      <c r="AT1435" s="23"/>
      <c r="AV1435" s="23"/>
    </row>
    <row r="1436" ht="15.75" customHeight="1">
      <c r="G1436" s="20"/>
      <c r="H1436" s="21"/>
      <c r="N1436" s="22"/>
      <c r="P1436" s="20"/>
      <c r="S1436" s="22"/>
      <c r="U1436" s="20"/>
      <c r="V1436" s="20"/>
      <c r="AB1436" s="20"/>
      <c r="AG1436" s="23"/>
      <c r="AL1436" s="22"/>
      <c r="AQ1436" s="22"/>
      <c r="AT1436" s="23"/>
      <c r="AV1436" s="23"/>
    </row>
    <row r="1437" ht="15.75" customHeight="1">
      <c r="G1437" s="20"/>
      <c r="H1437" s="21"/>
      <c r="N1437" s="22"/>
      <c r="P1437" s="20"/>
      <c r="S1437" s="22"/>
      <c r="U1437" s="20"/>
      <c r="V1437" s="20"/>
      <c r="AB1437" s="20"/>
      <c r="AG1437" s="23"/>
      <c r="AL1437" s="22"/>
      <c r="AQ1437" s="22"/>
      <c r="AT1437" s="23"/>
      <c r="AV1437" s="23"/>
    </row>
    <row r="1438" ht="15.75" customHeight="1">
      <c r="G1438" s="20"/>
      <c r="H1438" s="21"/>
      <c r="N1438" s="22"/>
      <c r="P1438" s="20"/>
      <c r="S1438" s="22"/>
      <c r="U1438" s="20"/>
      <c r="V1438" s="20"/>
      <c r="AB1438" s="20"/>
      <c r="AG1438" s="23"/>
      <c r="AL1438" s="22"/>
      <c r="AQ1438" s="22"/>
      <c r="AT1438" s="23"/>
      <c r="AV1438" s="23"/>
    </row>
    <row r="1439" ht="15.75" customHeight="1">
      <c r="G1439" s="20"/>
      <c r="H1439" s="21"/>
      <c r="N1439" s="22"/>
      <c r="P1439" s="20"/>
      <c r="S1439" s="22"/>
      <c r="U1439" s="20"/>
      <c r="V1439" s="20"/>
      <c r="AB1439" s="20"/>
      <c r="AG1439" s="23"/>
      <c r="AL1439" s="22"/>
      <c r="AQ1439" s="22"/>
      <c r="AT1439" s="23"/>
      <c r="AV1439" s="23"/>
    </row>
    <row r="1440" ht="15.75" customHeight="1">
      <c r="G1440" s="20"/>
      <c r="H1440" s="21"/>
      <c r="N1440" s="22"/>
      <c r="P1440" s="20"/>
      <c r="S1440" s="22"/>
      <c r="U1440" s="20"/>
      <c r="V1440" s="20"/>
      <c r="AB1440" s="20"/>
      <c r="AG1440" s="23"/>
      <c r="AL1440" s="22"/>
      <c r="AQ1440" s="22"/>
      <c r="AT1440" s="23"/>
      <c r="AV1440" s="23"/>
    </row>
    <row r="1441" ht="15.75" customHeight="1">
      <c r="G1441" s="20"/>
      <c r="H1441" s="21"/>
      <c r="N1441" s="22"/>
      <c r="P1441" s="20"/>
      <c r="S1441" s="22"/>
      <c r="U1441" s="20"/>
      <c r="V1441" s="20"/>
      <c r="AB1441" s="20"/>
      <c r="AG1441" s="23"/>
      <c r="AL1441" s="22"/>
      <c r="AQ1441" s="22"/>
      <c r="AT1441" s="23"/>
      <c r="AV1441" s="23"/>
    </row>
    <row r="1442" ht="15.75" customHeight="1">
      <c r="G1442" s="20"/>
      <c r="H1442" s="21"/>
      <c r="N1442" s="22"/>
      <c r="P1442" s="20"/>
      <c r="S1442" s="22"/>
      <c r="U1442" s="20"/>
      <c r="V1442" s="20"/>
      <c r="AB1442" s="20"/>
      <c r="AG1442" s="23"/>
      <c r="AL1442" s="22"/>
      <c r="AQ1442" s="22"/>
      <c r="AT1442" s="23"/>
      <c r="AV1442" s="23"/>
    </row>
    <row r="1443" ht="15.75" customHeight="1">
      <c r="G1443" s="20"/>
      <c r="H1443" s="21"/>
      <c r="N1443" s="22"/>
      <c r="P1443" s="20"/>
      <c r="S1443" s="22"/>
      <c r="U1443" s="20"/>
      <c r="V1443" s="20"/>
      <c r="AB1443" s="20"/>
      <c r="AG1443" s="23"/>
      <c r="AL1443" s="22"/>
      <c r="AQ1443" s="22"/>
      <c r="AT1443" s="23"/>
      <c r="AV1443" s="23"/>
    </row>
    <row r="1444" ht="15.75" customHeight="1">
      <c r="G1444" s="20"/>
      <c r="H1444" s="21"/>
      <c r="N1444" s="22"/>
      <c r="P1444" s="20"/>
      <c r="S1444" s="22"/>
      <c r="U1444" s="20"/>
      <c r="V1444" s="20"/>
      <c r="AB1444" s="20"/>
      <c r="AG1444" s="23"/>
      <c r="AL1444" s="22"/>
      <c r="AQ1444" s="22"/>
      <c r="AT1444" s="23"/>
      <c r="AV1444" s="23"/>
    </row>
    <row r="1445" ht="15.75" customHeight="1">
      <c r="G1445" s="20"/>
      <c r="H1445" s="21"/>
      <c r="N1445" s="22"/>
      <c r="P1445" s="20"/>
      <c r="S1445" s="22"/>
      <c r="U1445" s="20"/>
      <c r="V1445" s="20"/>
      <c r="AB1445" s="20"/>
      <c r="AG1445" s="23"/>
      <c r="AL1445" s="22"/>
      <c r="AQ1445" s="22"/>
      <c r="AT1445" s="23"/>
      <c r="AV1445" s="23"/>
    </row>
    <row r="1446" ht="15.75" customHeight="1">
      <c r="G1446" s="20"/>
      <c r="H1446" s="21"/>
      <c r="N1446" s="22"/>
      <c r="P1446" s="20"/>
      <c r="S1446" s="22"/>
      <c r="U1446" s="20"/>
      <c r="V1446" s="20"/>
      <c r="AB1446" s="20"/>
      <c r="AG1446" s="23"/>
      <c r="AL1446" s="22"/>
      <c r="AQ1446" s="22"/>
      <c r="AT1446" s="23"/>
      <c r="AV1446" s="23"/>
    </row>
    <row r="1447" ht="15.75" customHeight="1">
      <c r="G1447" s="20"/>
      <c r="H1447" s="21"/>
      <c r="N1447" s="22"/>
      <c r="P1447" s="20"/>
      <c r="S1447" s="22"/>
      <c r="U1447" s="20"/>
      <c r="V1447" s="20"/>
      <c r="AB1447" s="20"/>
      <c r="AG1447" s="23"/>
      <c r="AL1447" s="22"/>
      <c r="AQ1447" s="22"/>
      <c r="AT1447" s="23"/>
      <c r="AV1447" s="23"/>
    </row>
    <row r="1448" ht="15.75" customHeight="1">
      <c r="G1448" s="20"/>
      <c r="H1448" s="21"/>
      <c r="N1448" s="22"/>
      <c r="P1448" s="20"/>
      <c r="S1448" s="22"/>
      <c r="U1448" s="20"/>
      <c r="V1448" s="20"/>
      <c r="AB1448" s="20"/>
      <c r="AG1448" s="23"/>
      <c r="AL1448" s="22"/>
      <c r="AQ1448" s="22"/>
      <c r="AT1448" s="23"/>
      <c r="AV1448" s="23"/>
    </row>
    <row r="1449" ht="15.75" customHeight="1">
      <c r="G1449" s="20"/>
      <c r="H1449" s="21"/>
      <c r="N1449" s="22"/>
      <c r="P1449" s="20"/>
      <c r="S1449" s="22"/>
      <c r="U1449" s="20"/>
      <c r="V1449" s="20"/>
      <c r="AB1449" s="20"/>
      <c r="AG1449" s="23"/>
      <c r="AL1449" s="22"/>
      <c r="AQ1449" s="22"/>
      <c r="AT1449" s="23"/>
      <c r="AV1449" s="23"/>
    </row>
    <row r="1450" ht="15.75" customHeight="1">
      <c r="G1450" s="20"/>
      <c r="H1450" s="21"/>
      <c r="N1450" s="22"/>
      <c r="P1450" s="20"/>
      <c r="S1450" s="22"/>
      <c r="U1450" s="20"/>
      <c r="V1450" s="20"/>
      <c r="AB1450" s="20"/>
      <c r="AG1450" s="23"/>
      <c r="AL1450" s="22"/>
      <c r="AQ1450" s="22"/>
      <c r="AT1450" s="23"/>
      <c r="AV1450" s="23"/>
    </row>
    <row r="1451" ht="15.75" customHeight="1">
      <c r="G1451" s="20"/>
      <c r="H1451" s="21"/>
      <c r="N1451" s="22"/>
      <c r="P1451" s="20"/>
      <c r="S1451" s="22"/>
      <c r="U1451" s="20"/>
      <c r="V1451" s="20"/>
      <c r="AB1451" s="20"/>
      <c r="AG1451" s="23"/>
      <c r="AL1451" s="22"/>
      <c r="AQ1451" s="22"/>
      <c r="AT1451" s="23"/>
      <c r="AV1451" s="23"/>
    </row>
    <row r="1452" ht="15.75" customHeight="1">
      <c r="G1452" s="20"/>
      <c r="H1452" s="21"/>
      <c r="N1452" s="22"/>
      <c r="P1452" s="20"/>
      <c r="S1452" s="22"/>
      <c r="U1452" s="20"/>
      <c r="V1452" s="20"/>
      <c r="AB1452" s="20"/>
      <c r="AG1452" s="23"/>
      <c r="AL1452" s="22"/>
      <c r="AQ1452" s="22"/>
      <c r="AT1452" s="23"/>
      <c r="AV1452" s="23"/>
    </row>
    <row r="1453" ht="15.75" customHeight="1">
      <c r="G1453" s="20"/>
      <c r="H1453" s="21"/>
      <c r="N1453" s="22"/>
      <c r="P1453" s="20"/>
      <c r="S1453" s="22"/>
      <c r="U1453" s="20"/>
      <c r="V1453" s="20"/>
      <c r="AB1453" s="20"/>
      <c r="AG1453" s="23"/>
      <c r="AL1453" s="22"/>
      <c r="AQ1453" s="22"/>
      <c r="AT1453" s="23"/>
      <c r="AV1453" s="23"/>
    </row>
    <row r="1454" ht="15.75" customHeight="1">
      <c r="G1454" s="20"/>
      <c r="H1454" s="21"/>
      <c r="N1454" s="22"/>
      <c r="P1454" s="20"/>
      <c r="S1454" s="22"/>
      <c r="U1454" s="20"/>
      <c r="V1454" s="20"/>
      <c r="AB1454" s="20"/>
      <c r="AG1454" s="23"/>
      <c r="AL1454" s="22"/>
      <c r="AQ1454" s="22"/>
      <c r="AT1454" s="23"/>
      <c r="AV1454" s="23"/>
    </row>
    <row r="1455" ht="15.75" customHeight="1">
      <c r="G1455" s="20"/>
      <c r="H1455" s="21"/>
      <c r="N1455" s="22"/>
      <c r="P1455" s="20"/>
      <c r="S1455" s="22"/>
      <c r="U1455" s="20"/>
      <c r="V1455" s="20"/>
      <c r="AB1455" s="20"/>
      <c r="AG1455" s="23"/>
      <c r="AL1455" s="22"/>
      <c r="AQ1455" s="22"/>
      <c r="AT1455" s="23"/>
      <c r="AV1455" s="23"/>
    </row>
    <row r="1456" ht="15.75" customHeight="1">
      <c r="G1456" s="20"/>
      <c r="H1456" s="21"/>
      <c r="N1456" s="22"/>
      <c r="P1456" s="20"/>
      <c r="S1456" s="22"/>
      <c r="U1456" s="20"/>
      <c r="V1456" s="20"/>
      <c r="AB1456" s="20"/>
      <c r="AG1456" s="23"/>
      <c r="AL1456" s="22"/>
      <c r="AQ1456" s="22"/>
      <c r="AT1456" s="23"/>
      <c r="AV1456" s="23"/>
    </row>
    <row r="1457" ht="15.75" customHeight="1">
      <c r="G1457" s="20"/>
      <c r="H1457" s="21"/>
      <c r="N1457" s="22"/>
      <c r="P1457" s="20"/>
      <c r="S1457" s="22"/>
      <c r="U1457" s="20"/>
      <c r="V1457" s="20"/>
      <c r="AB1457" s="20"/>
      <c r="AG1457" s="23"/>
      <c r="AL1457" s="22"/>
      <c r="AQ1457" s="22"/>
      <c r="AT1457" s="23"/>
      <c r="AV1457" s="23"/>
    </row>
    <row r="1458" ht="15.75" customHeight="1">
      <c r="G1458" s="20"/>
      <c r="H1458" s="21"/>
      <c r="N1458" s="22"/>
      <c r="P1458" s="20"/>
      <c r="S1458" s="22"/>
      <c r="U1458" s="20"/>
      <c r="V1458" s="20"/>
      <c r="AB1458" s="20"/>
      <c r="AG1458" s="23"/>
      <c r="AL1458" s="22"/>
      <c r="AQ1458" s="22"/>
      <c r="AT1458" s="23"/>
      <c r="AV1458" s="23"/>
    </row>
    <row r="1459" ht="15.75" customHeight="1">
      <c r="G1459" s="20"/>
      <c r="H1459" s="21"/>
      <c r="N1459" s="22"/>
      <c r="P1459" s="20"/>
      <c r="S1459" s="22"/>
      <c r="U1459" s="20"/>
      <c r="V1459" s="20"/>
      <c r="AB1459" s="20"/>
      <c r="AG1459" s="23"/>
      <c r="AL1459" s="22"/>
      <c r="AQ1459" s="22"/>
      <c r="AT1459" s="23"/>
      <c r="AV1459" s="23"/>
    </row>
    <row r="1460" ht="15.75" customHeight="1">
      <c r="G1460" s="20"/>
      <c r="H1460" s="21"/>
      <c r="N1460" s="22"/>
      <c r="P1460" s="20"/>
      <c r="S1460" s="22"/>
      <c r="U1460" s="20"/>
      <c r="V1460" s="20"/>
      <c r="AB1460" s="20"/>
      <c r="AG1460" s="23"/>
      <c r="AL1460" s="22"/>
      <c r="AQ1460" s="22"/>
      <c r="AT1460" s="23"/>
      <c r="AV1460" s="23"/>
    </row>
    <row r="1461" ht="15.75" customHeight="1">
      <c r="G1461" s="20"/>
      <c r="H1461" s="21"/>
      <c r="N1461" s="22"/>
      <c r="P1461" s="20"/>
      <c r="S1461" s="22"/>
      <c r="U1461" s="20"/>
      <c r="V1461" s="20"/>
      <c r="AB1461" s="20"/>
      <c r="AG1461" s="23"/>
      <c r="AL1461" s="22"/>
      <c r="AQ1461" s="22"/>
      <c r="AT1461" s="23"/>
      <c r="AV1461" s="23"/>
    </row>
    <row r="1462" ht="15.75" customHeight="1">
      <c r="G1462" s="20"/>
      <c r="H1462" s="21"/>
      <c r="N1462" s="22"/>
      <c r="P1462" s="20"/>
      <c r="S1462" s="22"/>
      <c r="U1462" s="20"/>
      <c r="V1462" s="20"/>
      <c r="AB1462" s="20"/>
      <c r="AG1462" s="23"/>
      <c r="AL1462" s="22"/>
      <c r="AQ1462" s="22"/>
      <c r="AT1462" s="23"/>
      <c r="AV1462" s="23"/>
    </row>
    <row r="1463" ht="15.75" customHeight="1">
      <c r="G1463" s="20"/>
      <c r="H1463" s="21"/>
      <c r="N1463" s="22"/>
      <c r="P1463" s="20"/>
      <c r="S1463" s="22"/>
      <c r="U1463" s="20"/>
      <c r="V1463" s="20"/>
      <c r="AB1463" s="20"/>
      <c r="AG1463" s="23"/>
      <c r="AL1463" s="22"/>
      <c r="AQ1463" s="22"/>
      <c r="AT1463" s="23"/>
      <c r="AV1463" s="23"/>
    </row>
    <row r="1464" ht="15.75" customHeight="1">
      <c r="G1464" s="20"/>
      <c r="H1464" s="21"/>
      <c r="N1464" s="22"/>
      <c r="P1464" s="20"/>
      <c r="S1464" s="22"/>
      <c r="U1464" s="20"/>
      <c r="V1464" s="20"/>
      <c r="AB1464" s="20"/>
      <c r="AG1464" s="23"/>
      <c r="AL1464" s="22"/>
      <c r="AQ1464" s="22"/>
      <c r="AT1464" s="23"/>
      <c r="AV1464" s="23"/>
    </row>
    <row r="1465" ht="15.75" customHeight="1">
      <c r="G1465" s="20"/>
      <c r="H1465" s="21"/>
      <c r="N1465" s="22"/>
      <c r="P1465" s="20"/>
      <c r="S1465" s="22"/>
      <c r="U1465" s="20"/>
      <c r="V1465" s="20"/>
      <c r="AB1465" s="20"/>
      <c r="AG1465" s="23"/>
      <c r="AL1465" s="22"/>
      <c r="AQ1465" s="22"/>
      <c r="AT1465" s="23"/>
      <c r="AV1465" s="23"/>
    </row>
    <row r="1466" ht="15.75" customHeight="1">
      <c r="G1466" s="20"/>
      <c r="H1466" s="21"/>
      <c r="N1466" s="22"/>
      <c r="P1466" s="20"/>
      <c r="S1466" s="22"/>
      <c r="U1466" s="20"/>
      <c r="V1466" s="20"/>
      <c r="AB1466" s="20"/>
      <c r="AG1466" s="23"/>
      <c r="AL1466" s="22"/>
      <c r="AQ1466" s="22"/>
      <c r="AT1466" s="23"/>
      <c r="AV1466" s="23"/>
    </row>
    <row r="1467" ht="15.75" customHeight="1">
      <c r="G1467" s="20"/>
      <c r="H1467" s="21"/>
      <c r="N1467" s="22"/>
      <c r="P1467" s="20"/>
      <c r="S1467" s="22"/>
      <c r="U1467" s="20"/>
      <c r="V1467" s="20"/>
      <c r="AB1467" s="20"/>
      <c r="AG1467" s="23"/>
      <c r="AL1467" s="22"/>
      <c r="AQ1467" s="22"/>
      <c r="AT1467" s="23"/>
      <c r="AV1467" s="23"/>
    </row>
    <row r="1468" ht="15.75" customHeight="1">
      <c r="G1468" s="20"/>
      <c r="H1468" s="21"/>
      <c r="N1468" s="22"/>
      <c r="P1468" s="20"/>
      <c r="S1468" s="22"/>
      <c r="U1468" s="20"/>
      <c r="V1468" s="20"/>
      <c r="AB1468" s="20"/>
      <c r="AG1468" s="23"/>
      <c r="AL1468" s="22"/>
      <c r="AQ1468" s="22"/>
      <c r="AT1468" s="23"/>
      <c r="AV1468" s="23"/>
    </row>
    <row r="1469" ht="15.75" customHeight="1">
      <c r="G1469" s="20"/>
      <c r="H1469" s="21"/>
      <c r="N1469" s="22"/>
      <c r="P1469" s="20"/>
      <c r="S1469" s="22"/>
      <c r="U1469" s="20"/>
      <c r="V1469" s="20"/>
      <c r="AB1469" s="20"/>
      <c r="AG1469" s="23"/>
      <c r="AL1469" s="22"/>
      <c r="AQ1469" s="22"/>
      <c r="AT1469" s="23"/>
      <c r="AV1469" s="23"/>
    </row>
    <row r="1470" ht="15.75" customHeight="1">
      <c r="G1470" s="20"/>
      <c r="H1470" s="21"/>
      <c r="N1470" s="22"/>
      <c r="P1470" s="20"/>
      <c r="S1470" s="22"/>
      <c r="U1470" s="20"/>
      <c r="V1470" s="20"/>
      <c r="AB1470" s="20"/>
      <c r="AG1470" s="23"/>
      <c r="AL1470" s="22"/>
      <c r="AQ1470" s="22"/>
      <c r="AT1470" s="23"/>
      <c r="AV1470" s="23"/>
    </row>
    <row r="1471" ht="15.75" customHeight="1">
      <c r="G1471" s="20"/>
      <c r="H1471" s="21"/>
      <c r="N1471" s="22"/>
      <c r="P1471" s="20"/>
      <c r="S1471" s="22"/>
      <c r="U1471" s="20"/>
      <c r="V1471" s="20"/>
      <c r="AB1471" s="20"/>
      <c r="AG1471" s="23"/>
      <c r="AL1471" s="22"/>
      <c r="AQ1471" s="22"/>
      <c r="AT1471" s="23"/>
      <c r="AV1471" s="23"/>
    </row>
    <row r="1472" ht="15.75" customHeight="1">
      <c r="G1472" s="20"/>
      <c r="H1472" s="21"/>
      <c r="N1472" s="22"/>
      <c r="P1472" s="20"/>
      <c r="S1472" s="22"/>
      <c r="U1472" s="20"/>
      <c r="V1472" s="20"/>
      <c r="AB1472" s="20"/>
      <c r="AG1472" s="23"/>
      <c r="AL1472" s="22"/>
      <c r="AQ1472" s="22"/>
      <c r="AT1472" s="23"/>
      <c r="AV1472" s="23"/>
    </row>
    <row r="1473" ht="15.75" customHeight="1">
      <c r="G1473" s="20"/>
      <c r="H1473" s="21"/>
      <c r="N1473" s="22"/>
      <c r="P1473" s="20"/>
      <c r="S1473" s="22"/>
      <c r="U1473" s="20"/>
      <c r="V1473" s="20"/>
      <c r="AB1473" s="20"/>
      <c r="AG1473" s="23"/>
      <c r="AL1473" s="22"/>
      <c r="AQ1473" s="22"/>
      <c r="AT1473" s="23"/>
      <c r="AV1473" s="23"/>
    </row>
    <row r="1474" ht="15.75" customHeight="1">
      <c r="G1474" s="20"/>
      <c r="H1474" s="21"/>
      <c r="N1474" s="22"/>
      <c r="P1474" s="20"/>
      <c r="S1474" s="22"/>
      <c r="U1474" s="20"/>
      <c r="V1474" s="20"/>
      <c r="AB1474" s="20"/>
      <c r="AG1474" s="23"/>
      <c r="AL1474" s="22"/>
      <c r="AQ1474" s="22"/>
      <c r="AT1474" s="23"/>
      <c r="AV1474" s="23"/>
    </row>
    <row r="1475" ht="15.75" customHeight="1">
      <c r="G1475" s="20"/>
      <c r="H1475" s="21"/>
      <c r="N1475" s="22"/>
      <c r="P1475" s="20"/>
      <c r="S1475" s="22"/>
      <c r="U1475" s="20"/>
      <c r="V1475" s="20"/>
      <c r="AB1475" s="20"/>
      <c r="AG1475" s="23"/>
      <c r="AL1475" s="22"/>
      <c r="AQ1475" s="22"/>
      <c r="AT1475" s="23"/>
      <c r="AV1475" s="23"/>
    </row>
    <row r="1476" ht="15.75" customHeight="1">
      <c r="G1476" s="20"/>
      <c r="H1476" s="21"/>
      <c r="N1476" s="22"/>
      <c r="P1476" s="20"/>
      <c r="S1476" s="22"/>
      <c r="U1476" s="20"/>
      <c r="V1476" s="20"/>
      <c r="AB1476" s="20"/>
      <c r="AG1476" s="23"/>
      <c r="AL1476" s="22"/>
      <c r="AQ1476" s="22"/>
      <c r="AT1476" s="23"/>
      <c r="AV1476" s="23"/>
    </row>
    <row r="1477" ht="15.75" customHeight="1">
      <c r="G1477" s="20"/>
      <c r="H1477" s="21"/>
      <c r="N1477" s="22"/>
      <c r="P1477" s="20"/>
      <c r="S1477" s="22"/>
      <c r="U1477" s="20"/>
      <c r="V1477" s="20"/>
      <c r="AB1477" s="20"/>
      <c r="AG1477" s="23"/>
      <c r="AL1477" s="22"/>
      <c r="AQ1477" s="22"/>
      <c r="AT1477" s="23"/>
      <c r="AV1477" s="23"/>
    </row>
    <row r="1478" ht="15.75" customHeight="1">
      <c r="G1478" s="20"/>
      <c r="H1478" s="21"/>
      <c r="N1478" s="22"/>
      <c r="P1478" s="20"/>
      <c r="S1478" s="22"/>
      <c r="U1478" s="20"/>
      <c r="V1478" s="20"/>
      <c r="AB1478" s="20"/>
      <c r="AG1478" s="23"/>
      <c r="AL1478" s="22"/>
      <c r="AQ1478" s="22"/>
      <c r="AT1478" s="23"/>
      <c r="AV1478" s="23"/>
    </row>
    <row r="1479" ht="15.75" customHeight="1">
      <c r="G1479" s="20"/>
      <c r="H1479" s="21"/>
      <c r="N1479" s="22"/>
      <c r="P1479" s="20"/>
      <c r="S1479" s="22"/>
      <c r="U1479" s="20"/>
      <c r="V1479" s="20"/>
      <c r="AB1479" s="20"/>
      <c r="AG1479" s="23"/>
      <c r="AL1479" s="22"/>
      <c r="AQ1479" s="22"/>
      <c r="AT1479" s="23"/>
      <c r="AV1479" s="23"/>
    </row>
    <row r="1480" ht="15.75" customHeight="1">
      <c r="G1480" s="20"/>
      <c r="H1480" s="21"/>
      <c r="N1480" s="22"/>
      <c r="P1480" s="20"/>
      <c r="S1480" s="22"/>
      <c r="U1480" s="20"/>
      <c r="V1480" s="20"/>
      <c r="AB1480" s="20"/>
      <c r="AG1480" s="23"/>
      <c r="AL1480" s="22"/>
      <c r="AQ1480" s="22"/>
      <c r="AT1480" s="23"/>
      <c r="AV1480" s="23"/>
    </row>
    <row r="1481" ht="15.75" customHeight="1">
      <c r="G1481" s="20"/>
      <c r="H1481" s="21"/>
      <c r="N1481" s="22"/>
      <c r="P1481" s="20"/>
      <c r="S1481" s="22"/>
      <c r="U1481" s="20"/>
      <c r="V1481" s="20"/>
      <c r="AB1481" s="20"/>
      <c r="AG1481" s="23"/>
      <c r="AL1481" s="22"/>
      <c r="AQ1481" s="22"/>
      <c r="AT1481" s="23"/>
      <c r="AV1481" s="23"/>
    </row>
    <row r="1482" ht="15.75" customHeight="1">
      <c r="G1482" s="20"/>
      <c r="H1482" s="21"/>
      <c r="N1482" s="22"/>
      <c r="P1482" s="20"/>
      <c r="S1482" s="22"/>
      <c r="U1482" s="20"/>
      <c r="V1482" s="20"/>
      <c r="AB1482" s="20"/>
      <c r="AG1482" s="23"/>
      <c r="AL1482" s="22"/>
      <c r="AQ1482" s="22"/>
      <c r="AT1482" s="23"/>
      <c r="AV1482" s="23"/>
    </row>
    <row r="1483" ht="15.75" customHeight="1">
      <c r="G1483" s="20"/>
      <c r="H1483" s="21"/>
      <c r="N1483" s="22"/>
      <c r="P1483" s="20"/>
      <c r="S1483" s="22"/>
      <c r="U1483" s="20"/>
      <c r="V1483" s="20"/>
      <c r="AB1483" s="20"/>
      <c r="AG1483" s="23"/>
      <c r="AL1483" s="22"/>
      <c r="AQ1483" s="22"/>
      <c r="AT1483" s="23"/>
      <c r="AV1483" s="23"/>
    </row>
    <row r="1484" ht="15.75" customHeight="1">
      <c r="G1484" s="20"/>
      <c r="H1484" s="21"/>
      <c r="N1484" s="22"/>
      <c r="P1484" s="20"/>
      <c r="S1484" s="22"/>
      <c r="U1484" s="20"/>
      <c r="V1484" s="20"/>
      <c r="AB1484" s="20"/>
      <c r="AG1484" s="23"/>
      <c r="AL1484" s="22"/>
      <c r="AQ1484" s="22"/>
      <c r="AT1484" s="23"/>
      <c r="AV1484" s="23"/>
    </row>
    <row r="1485" ht="15.75" customHeight="1">
      <c r="G1485" s="20"/>
      <c r="H1485" s="21"/>
      <c r="N1485" s="22"/>
      <c r="P1485" s="20"/>
      <c r="S1485" s="22"/>
      <c r="U1485" s="20"/>
      <c r="V1485" s="20"/>
      <c r="AB1485" s="20"/>
      <c r="AG1485" s="23"/>
      <c r="AL1485" s="22"/>
      <c r="AQ1485" s="22"/>
      <c r="AT1485" s="23"/>
      <c r="AV1485" s="23"/>
    </row>
    <row r="1486" ht="15.75" customHeight="1">
      <c r="G1486" s="20"/>
      <c r="H1486" s="21"/>
      <c r="N1486" s="22"/>
      <c r="P1486" s="20"/>
      <c r="S1486" s="22"/>
      <c r="U1486" s="20"/>
      <c r="V1486" s="20"/>
      <c r="AB1486" s="20"/>
      <c r="AG1486" s="23"/>
      <c r="AL1486" s="22"/>
      <c r="AQ1486" s="22"/>
      <c r="AT1486" s="23"/>
      <c r="AV1486" s="23"/>
    </row>
    <row r="1487" ht="15.75" customHeight="1">
      <c r="G1487" s="20"/>
      <c r="H1487" s="21"/>
      <c r="N1487" s="22"/>
      <c r="P1487" s="20"/>
      <c r="S1487" s="22"/>
      <c r="U1487" s="20"/>
      <c r="V1487" s="20"/>
      <c r="AB1487" s="20"/>
      <c r="AG1487" s="23"/>
      <c r="AL1487" s="22"/>
      <c r="AQ1487" s="22"/>
      <c r="AT1487" s="23"/>
      <c r="AV1487" s="23"/>
    </row>
    <row r="1488" ht="15.75" customHeight="1">
      <c r="G1488" s="20"/>
      <c r="H1488" s="21"/>
      <c r="N1488" s="22"/>
      <c r="P1488" s="20"/>
      <c r="S1488" s="22"/>
      <c r="U1488" s="20"/>
      <c r="V1488" s="20"/>
      <c r="AB1488" s="20"/>
      <c r="AG1488" s="23"/>
      <c r="AL1488" s="22"/>
      <c r="AQ1488" s="22"/>
      <c r="AT1488" s="23"/>
      <c r="AV1488" s="23"/>
    </row>
    <row r="1489" ht="15.75" customHeight="1">
      <c r="G1489" s="20"/>
      <c r="H1489" s="21"/>
      <c r="N1489" s="22"/>
      <c r="P1489" s="20"/>
      <c r="S1489" s="22"/>
      <c r="U1489" s="20"/>
      <c r="V1489" s="20"/>
      <c r="AB1489" s="20"/>
      <c r="AG1489" s="23"/>
      <c r="AL1489" s="22"/>
      <c r="AQ1489" s="22"/>
      <c r="AT1489" s="23"/>
      <c r="AV1489" s="23"/>
    </row>
    <row r="1490" ht="15.75" customHeight="1">
      <c r="G1490" s="20"/>
      <c r="H1490" s="21"/>
      <c r="N1490" s="22"/>
      <c r="P1490" s="20"/>
      <c r="S1490" s="22"/>
      <c r="U1490" s="20"/>
      <c r="V1490" s="20"/>
      <c r="AB1490" s="20"/>
      <c r="AG1490" s="23"/>
      <c r="AL1490" s="22"/>
      <c r="AQ1490" s="22"/>
      <c r="AT1490" s="23"/>
      <c r="AV1490" s="23"/>
    </row>
    <row r="1491" ht="15.75" customHeight="1">
      <c r="G1491" s="20"/>
      <c r="H1491" s="21"/>
      <c r="N1491" s="22"/>
      <c r="P1491" s="20"/>
      <c r="S1491" s="22"/>
      <c r="U1491" s="20"/>
      <c r="V1491" s="20"/>
      <c r="AB1491" s="20"/>
      <c r="AG1491" s="23"/>
      <c r="AL1491" s="22"/>
      <c r="AQ1491" s="22"/>
      <c r="AT1491" s="23"/>
      <c r="AV1491" s="23"/>
    </row>
    <row r="1492" ht="15.75" customHeight="1">
      <c r="G1492" s="20"/>
      <c r="H1492" s="21"/>
      <c r="N1492" s="22"/>
      <c r="P1492" s="20"/>
      <c r="S1492" s="22"/>
      <c r="U1492" s="20"/>
      <c r="V1492" s="20"/>
      <c r="AB1492" s="20"/>
      <c r="AG1492" s="23"/>
      <c r="AL1492" s="22"/>
      <c r="AQ1492" s="22"/>
      <c r="AT1492" s="23"/>
      <c r="AV1492" s="23"/>
    </row>
    <row r="1493" ht="15.75" customHeight="1">
      <c r="G1493" s="20"/>
      <c r="H1493" s="21"/>
      <c r="N1493" s="22"/>
      <c r="P1493" s="20"/>
      <c r="S1493" s="22"/>
      <c r="U1493" s="20"/>
      <c r="V1493" s="20"/>
      <c r="AB1493" s="20"/>
      <c r="AG1493" s="23"/>
      <c r="AL1493" s="22"/>
      <c r="AQ1493" s="22"/>
      <c r="AT1493" s="23"/>
      <c r="AV1493" s="23"/>
    </row>
    <row r="1494" ht="15.75" customHeight="1">
      <c r="G1494" s="20"/>
      <c r="H1494" s="21"/>
      <c r="N1494" s="22"/>
      <c r="P1494" s="20"/>
      <c r="S1494" s="22"/>
      <c r="U1494" s="20"/>
      <c r="V1494" s="20"/>
      <c r="AB1494" s="20"/>
      <c r="AG1494" s="23"/>
      <c r="AL1494" s="22"/>
      <c r="AQ1494" s="22"/>
      <c r="AT1494" s="23"/>
      <c r="AV1494" s="23"/>
    </row>
    <row r="1495" ht="15.75" customHeight="1">
      <c r="G1495" s="20"/>
      <c r="H1495" s="21"/>
      <c r="N1495" s="22"/>
      <c r="P1495" s="20"/>
      <c r="S1495" s="22"/>
      <c r="U1495" s="20"/>
      <c r="V1495" s="20"/>
      <c r="AB1495" s="20"/>
      <c r="AG1495" s="23"/>
      <c r="AL1495" s="22"/>
      <c r="AQ1495" s="22"/>
      <c r="AT1495" s="23"/>
      <c r="AV1495" s="23"/>
    </row>
    <row r="1496" ht="15.75" customHeight="1">
      <c r="G1496" s="20"/>
      <c r="H1496" s="21"/>
      <c r="N1496" s="22"/>
      <c r="P1496" s="20"/>
      <c r="S1496" s="22"/>
      <c r="U1496" s="20"/>
      <c r="V1496" s="20"/>
      <c r="AB1496" s="20"/>
      <c r="AG1496" s="23"/>
      <c r="AL1496" s="22"/>
      <c r="AQ1496" s="22"/>
      <c r="AT1496" s="23"/>
      <c r="AV1496" s="23"/>
    </row>
    <row r="1497" ht="15.75" customHeight="1">
      <c r="G1497" s="20"/>
      <c r="H1497" s="21"/>
      <c r="N1497" s="22"/>
      <c r="P1497" s="20"/>
      <c r="S1497" s="22"/>
      <c r="U1497" s="20"/>
      <c r="V1497" s="20"/>
      <c r="AB1497" s="20"/>
      <c r="AG1497" s="23"/>
      <c r="AL1497" s="22"/>
      <c r="AQ1497" s="22"/>
      <c r="AT1497" s="23"/>
      <c r="AV1497" s="23"/>
    </row>
    <row r="1498" ht="15.75" customHeight="1">
      <c r="G1498" s="20"/>
      <c r="H1498" s="21"/>
      <c r="N1498" s="22"/>
      <c r="P1498" s="20"/>
      <c r="S1498" s="22"/>
      <c r="U1498" s="20"/>
      <c r="V1498" s="20"/>
      <c r="AB1498" s="20"/>
      <c r="AG1498" s="23"/>
      <c r="AL1498" s="22"/>
      <c r="AQ1498" s="22"/>
      <c r="AT1498" s="23"/>
      <c r="AV1498" s="23"/>
    </row>
    <row r="1499" ht="15.75" customHeight="1">
      <c r="G1499" s="20"/>
      <c r="H1499" s="21"/>
      <c r="N1499" s="22"/>
      <c r="P1499" s="20"/>
      <c r="S1499" s="22"/>
      <c r="U1499" s="20"/>
      <c r="V1499" s="20"/>
      <c r="AB1499" s="20"/>
      <c r="AG1499" s="23"/>
      <c r="AL1499" s="22"/>
      <c r="AQ1499" s="22"/>
      <c r="AT1499" s="23"/>
      <c r="AV1499" s="23"/>
    </row>
    <row r="1500" ht="15.75" customHeight="1">
      <c r="G1500" s="20"/>
      <c r="H1500" s="21"/>
      <c r="N1500" s="22"/>
      <c r="P1500" s="20"/>
      <c r="S1500" s="22"/>
      <c r="U1500" s="20"/>
      <c r="V1500" s="20"/>
      <c r="AB1500" s="20"/>
      <c r="AG1500" s="23"/>
      <c r="AL1500" s="22"/>
      <c r="AQ1500" s="22"/>
      <c r="AT1500" s="23"/>
      <c r="AV1500" s="23"/>
    </row>
    <row r="1501" ht="15.75" customHeight="1">
      <c r="G1501" s="20"/>
      <c r="H1501" s="21"/>
      <c r="N1501" s="22"/>
      <c r="P1501" s="20"/>
      <c r="S1501" s="22"/>
      <c r="U1501" s="20"/>
      <c r="V1501" s="20"/>
      <c r="AB1501" s="20"/>
      <c r="AG1501" s="23"/>
      <c r="AL1501" s="22"/>
      <c r="AQ1501" s="22"/>
      <c r="AT1501" s="23"/>
      <c r="AV1501" s="23"/>
    </row>
    <row r="1502" ht="15.75" customHeight="1">
      <c r="G1502" s="20"/>
      <c r="H1502" s="21"/>
      <c r="N1502" s="22"/>
      <c r="P1502" s="20"/>
      <c r="S1502" s="22"/>
      <c r="U1502" s="20"/>
      <c r="V1502" s="20"/>
      <c r="AB1502" s="20"/>
      <c r="AG1502" s="23"/>
      <c r="AL1502" s="22"/>
      <c r="AQ1502" s="22"/>
      <c r="AT1502" s="23"/>
      <c r="AV1502" s="23"/>
    </row>
    <row r="1503" ht="15.75" customHeight="1">
      <c r="G1503" s="20"/>
      <c r="H1503" s="21"/>
      <c r="N1503" s="22"/>
      <c r="P1503" s="20"/>
      <c r="S1503" s="22"/>
      <c r="U1503" s="20"/>
      <c r="V1503" s="20"/>
      <c r="AB1503" s="20"/>
      <c r="AG1503" s="23"/>
      <c r="AL1503" s="22"/>
      <c r="AQ1503" s="22"/>
      <c r="AT1503" s="23"/>
      <c r="AV1503" s="23"/>
    </row>
    <row r="1504" ht="15.75" customHeight="1">
      <c r="G1504" s="20"/>
      <c r="H1504" s="21"/>
      <c r="N1504" s="22"/>
      <c r="P1504" s="20"/>
      <c r="S1504" s="22"/>
      <c r="U1504" s="20"/>
      <c r="V1504" s="20"/>
      <c r="AB1504" s="20"/>
      <c r="AG1504" s="23"/>
      <c r="AL1504" s="22"/>
      <c r="AQ1504" s="22"/>
      <c r="AT1504" s="23"/>
      <c r="AV1504" s="23"/>
    </row>
    <row r="1505" ht="15.75" customHeight="1">
      <c r="G1505" s="20"/>
      <c r="H1505" s="21"/>
      <c r="N1505" s="22"/>
      <c r="P1505" s="20"/>
      <c r="S1505" s="22"/>
      <c r="U1505" s="20"/>
      <c r="V1505" s="20"/>
      <c r="AB1505" s="20"/>
      <c r="AG1505" s="23"/>
      <c r="AL1505" s="22"/>
      <c r="AQ1505" s="22"/>
      <c r="AT1505" s="23"/>
      <c r="AV1505" s="23"/>
    </row>
    <row r="1506" ht="15.75" customHeight="1">
      <c r="G1506" s="20"/>
      <c r="H1506" s="21"/>
      <c r="N1506" s="22"/>
      <c r="P1506" s="20"/>
      <c r="S1506" s="22"/>
      <c r="U1506" s="20"/>
      <c r="V1506" s="20"/>
      <c r="AB1506" s="20"/>
      <c r="AG1506" s="23"/>
      <c r="AL1506" s="22"/>
      <c r="AQ1506" s="22"/>
      <c r="AT1506" s="23"/>
      <c r="AV1506" s="23"/>
    </row>
    <row r="1507" ht="15.75" customHeight="1">
      <c r="G1507" s="20"/>
      <c r="H1507" s="21"/>
      <c r="N1507" s="22"/>
      <c r="P1507" s="20"/>
      <c r="S1507" s="22"/>
      <c r="U1507" s="20"/>
      <c r="V1507" s="20"/>
      <c r="AB1507" s="20"/>
      <c r="AG1507" s="23"/>
      <c r="AL1507" s="22"/>
      <c r="AQ1507" s="22"/>
      <c r="AT1507" s="23"/>
      <c r="AV1507" s="23"/>
    </row>
    <row r="1508" ht="15.75" customHeight="1">
      <c r="G1508" s="20"/>
      <c r="H1508" s="21"/>
      <c r="N1508" s="22"/>
      <c r="P1508" s="20"/>
      <c r="S1508" s="22"/>
      <c r="U1508" s="20"/>
      <c r="V1508" s="20"/>
      <c r="AB1508" s="20"/>
      <c r="AG1508" s="23"/>
      <c r="AL1508" s="22"/>
      <c r="AQ1508" s="22"/>
      <c r="AT1508" s="23"/>
      <c r="AV1508" s="23"/>
    </row>
    <row r="1509" ht="15.75" customHeight="1">
      <c r="G1509" s="20"/>
      <c r="H1509" s="21"/>
      <c r="N1509" s="22"/>
      <c r="P1509" s="20"/>
      <c r="S1509" s="22"/>
      <c r="U1509" s="20"/>
      <c r="V1509" s="20"/>
      <c r="AB1509" s="20"/>
      <c r="AG1509" s="23"/>
      <c r="AL1509" s="22"/>
      <c r="AQ1509" s="22"/>
      <c r="AT1509" s="23"/>
      <c r="AV1509" s="23"/>
    </row>
    <row r="1510" ht="15.75" customHeight="1">
      <c r="G1510" s="20"/>
      <c r="H1510" s="21"/>
      <c r="N1510" s="22"/>
      <c r="P1510" s="20"/>
      <c r="S1510" s="22"/>
      <c r="U1510" s="20"/>
      <c r="V1510" s="20"/>
      <c r="AB1510" s="20"/>
      <c r="AG1510" s="23"/>
      <c r="AL1510" s="22"/>
      <c r="AQ1510" s="22"/>
      <c r="AT1510" s="23"/>
      <c r="AV1510" s="23"/>
    </row>
    <row r="1511" ht="15.75" customHeight="1">
      <c r="G1511" s="20"/>
      <c r="H1511" s="21"/>
      <c r="N1511" s="22"/>
      <c r="P1511" s="20"/>
      <c r="S1511" s="22"/>
      <c r="U1511" s="20"/>
      <c r="V1511" s="20"/>
      <c r="AB1511" s="20"/>
      <c r="AG1511" s="23"/>
      <c r="AL1511" s="22"/>
      <c r="AQ1511" s="22"/>
      <c r="AT1511" s="23"/>
      <c r="AV1511" s="23"/>
    </row>
    <row r="1512" ht="15.75" customHeight="1">
      <c r="G1512" s="20"/>
      <c r="H1512" s="21"/>
      <c r="N1512" s="22"/>
      <c r="P1512" s="20"/>
      <c r="S1512" s="22"/>
      <c r="U1512" s="20"/>
      <c r="V1512" s="20"/>
      <c r="AB1512" s="20"/>
      <c r="AG1512" s="23"/>
      <c r="AL1512" s="22"/>
      <c r="AQ1512" s="22"/>
      <c r="AT1512" s="23"/>
      <c r="AV1512" s="23"/>
    </row>
    <row r="1513" ht="15.75" customHeight="1">
      <c r="G1513" s="20"/>
      <c r="H1513" s="21"/>
      <c r="N1513" s="22"/>
      <c r="P1513" s="20"/>
      <c r="S1513" s="22"/>
      <c r="U1513" s="20"/>
      <c r="V1513" s="20"/>
      <c r="AB1513" s="20"/>
      <c r="AG1513" s="23"/>
      <c r="AL1513" s="22"/>
      <c r="AQ1513" s="22"/>
      <c r="AT1513" s="23"/>
      <c r="AV1513" s="23"/>
    </row>
    <row r="1514" ht="15.75" customHeight="1">
      <c r="G1514" s="20"/>
      <c r="H1514" s="21"/>
      <c r="N1514" s="22"/>
      <c r="P1514" s="20"/>
      <c r="S1514" s="22"/>
      <c r="U1514" s="20"/>
      <c r="V1514" s="20"/>
      <c r="AB1514" s="20"/>
      <c r="AG1514" s="23"/>
      <c r="AL1514" s="22"/>
      <c r="AQ1514" s="22"/>
      <c r="AT1514" s="23"/>
      <c r="AV1514" s="23"/>
    </row>
    <row r="1515" ht="15.75" customHeight="1">
      <c r="G1515" s="20"/>
      <c r="H1515" s="21"/>
      <c r="N1515" s="22"/>
      <c r="P1515" s="20"/>
      <c r="S1515" s="22"/>
      <c r="U1515" s="20"/>
      <c r="V1515" s="20"/>
      <c r="AB1515" s="20"/>
      <c r="AG1515" s="23"/>
      <c r="AL1515" s="22"/>
      <c r="AQ1515" s="22"/>
      <c r="AT1515" s="23"/>
      <c r="AV1515" s="23"/>
    </row>
    <row r="1516" ht="15.75" customHeight="1">
      <c r="G1516" s="20"/>
      <c r="H1516" s="21"/>
      <c r="N1516" s="22"/>
      <c r="P1516" s="20"/>
      <c r="S1516" s="22"/>
      <c r="U1516" s="20"/>
      <c r="V1516" s="20"/>
      <c r="AB1516" s="20"/>
      <c r="AG1516" s="23"/>
      <c r="AL1516" s="22"/>
      <c r="AQ1516" s="22"/>
      <c r="AT1516" s="23"/>
      <c r="AV1516" s="23"/>
    </row>
    <row r="1517" ht="15.75" customHeight="1">
      <c r="G1517" s="20"/>
      <c r="H1517" s="21"/>
      <c r="N1517" s="22"/>
      <c r="P1517" s="20"/>
      <c r="S1517" s="22"/>
      <c r="U1517" s="20"/>
      <c r="V1517" s="20"/>
      <c r="AB1517" s="20"/>
      <c r="AG1517" s="23"/>
      <c r="AL1517" s="22"/>
      <c r="AQ1517" s="22"/>
      <c r="AT1517" s="23"/>
      <c r="AV1517" s="23"/>
    </row>
    <row r="1518" ht="15.75" customHeight="1">
      <c r="G1518" s="20"/>
      <c r="H1518" s="21"/>
      <c r="N1518" s="22"/>
      <c r="P1518" s="20"/>
      <c r="S1518" s="22"/>
      <c r="U1518" s="20"/>
      <c r="V1518" s="20"/>
      <c r="AB1518" s="20"/>
      <c r="AG1518" s="23"/>
      <c r="AL1518" s="22"/>
      <c r="AQ1518" s="22"/>
      <c r="AT1518" s="23"/>
      <c r="AV1518" s="23"/>
    </row>
    <row r="1519" ht="15.75" customHeight="1">
      <c r="G1519" s="20"/>
      <c r="H1519" s="21"/>
      <c r="N1519" s="22"/>
      <c r="P1519" s="20"/>
      <c r="S1519" s="22"/>
      <c r="U1519" s="20"/>
      <c r="V1519" s="20"/>
      <c r="AB1519" s="20"/>
      <c r="AG1519" s="23"/>
      <c r="AL1519" s="22"/>
      <c r="AQ1519" s="22"/>
      <c r="AT1519" s="23"/>
      <c r="AV1519" s="23"/>
    </row>
    <row r="1520" ht="15.75" customHeight="1">
      <c r="G1520" s="20"/>
      <c r="H1520" s="21"/>
      <c r="N1520" s="22"/>
      <c r="P1520" s="20"/>
      <c r="S1520" s="22"/>
      <c r="U1520" s="20"/>
      <c r="V1520" s="20"/>
      <c r="AB1520" s="20"/>
      <c r="AG1520" s="23"/>
      <c r="AL1520" s="22"/>
      <c r="AQ1520" s="22"/>
      <c r="AT1520" s="23"/>
      <c r="AV1520" s="23"/>
    </row>
    <row r="1521" ht="15.75" customHeight="1">
      <c r="G1521" s="20"/>
      <c r="H1521" s="21"/>
      <c r="N1521" s="22"/>
      <c r="P1521" s="20"/>
      <c r="S1521" s="22"/>
      <c r="U1521" s="20"/>
      <c r="V1521" s="20"/>
      <c r="AB1521" s="20"/>
      <c r="AG1521" s="23"/>
      <c r="AL1521" s="22"/>
      <c r="AQ1521" s="22"/>
      <c r="AT1521" s="23"/>
      <c r="AV1521" s="23"/>
    </row>
    <row r="1522" ht="15.75" customHeight="1">
      <c r="G1522" s="20"/>
      <c r="H1522" s="21"/>
      <c r="N1522" s="22"/>
      <c r="P1522" s="20"/>
      <c r="S1522" s="22"/>
      <c r="U1522" s="20"/>
      <c r="V1522" s="20"/>
      <c r="AB1522" s="20"/>
      <c r="AG1522" s="23"/>
      <c r="AL1522" s="22"/>
      <c r="AQ1522" s="22"/>
      <c r="AT1522" s="23"/>
      <c r="AV1522" s="23"/>
    </row>
    <row r="1523" ht="15.75" customHeight="1">
      <c r="G1523" s="20"/>
      <c r="H1523" s="21"/>
      <c r="N1523" s="22"/>
      <c r="P1523" s="20"/>
      <c r="S1523" s="22"/>
      <c r="U1523" s="20"/>
      <c r="V1523" s="20"/>
      <c r="AB1523" s="20"/>
      <c r="AG1523" s="23"/>
      <c r="AL1523" s="22"/>
      <c r="AQ1523" s="22"/>
      <c r="AT1523" s="23"/>
      <c r="AV1523" s="23"/>
    </row>
    <row r="1524" ht="15.75" customHeight="1">
      <c r="G1524" s="20"/>
      <c r="H1524" s="21"/>
      <c r="N1524" s="22"/>
      <c r="P1524" s="20"/>
      <c r="S1524" s="22"/>
      <c r="U1524" s="20"/>
      <c r="V1524" s="20"/>
      <c r="AB1524" s="20"/>
      <c r="AG1524" s="23"/>
      <c r="AL1524" s="22"/>
      <c r="AQ1524" s="22"/>
      <c r="AT1524" s="23"/>
      <c r="AV1524" s="23"/>
    </row>
    <row r="1525" ht="15.75" customHeight="1">
      <c r="G1525" s="20"/>
      <c r="H1525" s="21"/>
      <c r="N1525" s="22"/>
      <c r="P1525" s="20"/>
      <c r="S1525" s="22"/>
      <c r="U1525" s="20"/>
      <c r="V1525" s="20"/>
      <c r="AB1525" s="20"/>
      <c r="AG1525" s="23"/>
      <c r="AL1525" s="22"/>
      <c r="AQ1525" s="22"/>
      <c r="AT1525" s="23"/>
      <c r="AV1525" s="23"/>
    </row>
    <row r="1526" ht="15.75" customHeight="1">
      <c r="G1526" s="20"/>
      <c r="H1526" s="21"/>
      <c r="N1526" s="22"/>
      <c r="P1526" s="20"/>
      <c r="S1526" s="22"/>
      <c r="U1526" s="20"/>
      <c r="V1526" s="20"/>
      <c r="AB1526" s="20"/>
      <c r="AG1526" s="23"/>
      <c r="AL1526" s="22"/>
      <c r="AQ1526" s="22"/>
      <c r="AT1526" s="23"/>
      <c r="AV1526" s="23"/>
    </row>
    <row r="1527" ht="15.75" customHeight="1">
      <c r="G1527" s="20"/>
      <c r="H1527" s="21"/>
      <c r="N1527" s="22"/>
      <c r="P1527" s="20"/>
      <c r="S1527" s="22"/>
      <c r="U1527" s="20"/>
      <c r="V1527" s="20"/>
      <c r="AB1527" s="20"/>
      <c r="AG1527" s="23"/>
      <c r="AL1527" s="22"/>
      <c r="AQ1527" s="22"/>
      <c r="AT1527" s="23"/>
      <c r="AV1527" s="23"/>
    </row>
    <row r="1528" ht="15.75" customHeight="1">
      <c r="G1528" s="20"/>
      <c r="H1528" s="21"/>
      <c r="N1528" s="22"/>
      <c r="P1528" s="20"/>
      <c r="S1528" s="22"/>
      <c r="U1528" s="20"/>
      <c r="V1528" s="20"/>
      <c r="AB1528" s="20"/>
      <c r="AG1528" s="23"/>
      <c r="AL1528" s="22"/>
      <c r="AQ1528" s="22"/>
      <c r="AT1528" s="23"/>
      <c r="AV1528" s="23"/>
    </row>
    <row r="1529" ht="15.75" customHeight="1">
      <c r="G1529" s="20"/>
      <c r="H1529" s="21"/>
      <c r="N1529" s="22"/>
      <c r="P1529" s="20"/>
      <c r="S1529" s="22"/>
      <c r="U1529" s="20"/>
      <c r="V1529" s="20"/>
      <c r="AB1529" s="20"/>
      <c r="AG1529" s="23"/>
      <c r="AL1529" s="22"/>
      <c r="AQ1529" s="22"/>
      <c r="AT1529" s="23"/>
      <c r="AV1529" s="23"/>
    </row>
    <row r="1530" ht="15.75" customHeight="1">
      <c r="G1530" s="20"/>
      <c r="H1530" s="21"/>
      <c r="N1530" s="22"/>
      <c r="P1530" s="20"/>
      <c r="S1530" s="22"/>
      <c r="U1530" s="20"/>
      <c r="V1530" s="20"/>
      <c r="AB1530" s="20"/>
      <c r="AG1530" s="23"/>
      <c r="AL1530" s="22"/>
      <c r="AQ1530" s="22"/>
      <c r="AT1530" s="23"/>
      <c r="AV1530" s="23"/>
    </row>
    <row r="1531" ht="15.75" customHeight="1">
      <c r="G1531" s="20"/>
      <c r="H1531" s="21"/>
      <c r="N1531" s="22"/>
      <c r="P1531" s="20"/>
      <c r="S1531" s="22"/>
      <c r="U1531" s="20"/>
      <c r="V1531" s="20"/>
      <c r="AB1531" s="20"/>
      <c r="AG1531" s="23"/>
      <c r="AL1531" s="22"/>
      <c r="AQ1531" s="22"/>
      <c r="AT1531" s="23"/>
      <c r="AV1531" s="23"/>
    </row>
    <row r="1532" ht="15.75" customHeight="1">
      <c r="G1532" s="20"/>
      <c r="H1532" s="21"/>
      <c r="N1532" s="22"/>
      <c r="P1532" s="20"/>
      <c r="S1532" s="22"/>
      <c r="U1532" s="20"/>
      <c r="V1532" s="20"/>
      <c r="AB1532" s="20"/>
      <c r="AG1532" s="23"/>
      <c r="AL1532" s="22"/>
      <c r="AQ1532" s="22"/>
      <c r="AT1532" s="23"/>
      <c r="AV1532" s="23"/>
    </row>
    <row r="1533" ht="15.75" customHeight="1">
      <c r="G1533" s="20"/>
      <c r="H1533" s="21"/>
      <c r="N1533" s="22"/>
      <c r="P1533" s="20"/>
      <c r="S1533" s="22"/>
      <c r="U1533" s="20"/>
      <c r="V1533" s="20"/>
      <c r="AB1533" s="20"/>
      <c r="AG1533" s="23"/>
      <c r="AL1533" s="22"/>
      <c r="AQ1533" s="22"/>
      <c r="AT1533" s="23"/>
      <c r="AV1533" s="23"/>
    </row>
    <row r="1534" ht="15.75" customHeight="1">
      <c r="G1534" s="20"/>
      <c r="H1534" s="21"/>
      <c r="N1534" s="22"/>
      <c r="P1534" s="20"/>
      <c r="S1534" s="22"/>
      <c r="U1534" s="20"/>
      <c r="V1534" s="20"/>
      <c r="AB1534" s="20"/>
      <c r="AG1534" s="23"/>
      <c r="AL1534" s="22"/>
      <c r="AQ1534" s="22"/>
      <c r="AT1534" s="23"/>
      <c r="AV1534" s="23"/>
    </row>
    <row r="1535" ht="15.75" customHeight="1">
      <c r="G1535" s="20"/>
      <c r="H1535" s="21"/>
      <c r="N1535" s="22"/>
      <c r="P1535" s="20"/>
      <c r="S1535" s="22"/>
      <c r="U1535" s="20"/>
      <c r="V1535" s="20"/>
      <c r="AB1535" s="20"/>
      <c r="AG1535" s="23"/>
      <c r="AL1535" s="22"/>
      <c r="AQ1535" s="22"/>
      <c r="AT1535" s="23"/>
      <c r="AV1535" s="23"/>
    </row>
    <row r="1536" ht="15.75" customHeight="1">
      <c r="G1536" s="20"/>
      <c r="H1536" s="21"/>
      <c r="N1536" s="22"/>
      <c r="P1536" s="20"/>
      <c r="S1536" s="22"/>
      <c r="U1536" s="20"/>
      <c r="V1536" s="20"/>
      <c r="AB1536" s="20"/>
      <c r="AG1536" s="23"/>
      <c r="AL1536" s="22"/>
      <c r="AQ1536" s="22"/>
      <c r="AT1536" s="23"/>
      <c r="AV1536" s="23"/>
    </row>
    <row r="1537" ht="15.75" customHeight="1">
      <c r="G1537" s="20"/>
      <c r="H1537" s="21"/>
      <c r="N1537" s="22"/>
      <c r="P1537" s="20"/>
      <c r="S1537" s="22"/>
      <c r="U1537" s="20"/>
      <c r="V1537" s="20"/>
      <c r="AB1537" s="20"/>
      <c r="AG1537" s="23"/>
      <c r="AL1537" s="22"/>
      <c r="AQ1537" s="22"/>
      <c r="AT1537" s="23"/>
      <c r="AV1537" s="23"/>
    </row>
    <row r="1538" ht="15.75" customHeight="1">
      <c r="G1538" s="20"/>
      <c r="H1538" s="21"/>
      <c r="N1538" s="22"/>
      <c r="P1538" s="20"/>
      <c r="S1538" s="22"/>
      <c r="U1538" s="20"/>
      <c r="V1538" s="20"/>
      <c r="AB1538" s="20"/>
      <c r="AG1538" s="23"/>
      <c r="AL1538" s="22"/>
      <c r="AQ1538" s="22"/>
      <c r="AT1538" s="23"/>
      <c r="AV1538" s="23"/>
    </row>
    <row r="1539" ht="15.75" customHeight="1">
      <c r="G1539" s="20"/>
      <c r="H1539" s="21"/>
      <c r="N1539" s="22"/>
      <c r="P1539" s="20"/>
      <c r="S1539" s="22"/>
      <c r="U1539" s="20"/>
      <c r="V1539" s="20"/>
      <c r="AB1539" s="20"/>
      <c r="AG1539" s="23"/>
      <c r="AL1539" s="22"/>
      <c r="AQ1539" s="22"/>
      <c r="AT1539" s="23"/>
      <c r="AV1539" s="23"/>
    </row>
    <row r="1540" ht="15.75" customHeight="1">
      <c r="G1540" s="20"/>
      <c r="H1540" s="21"/>
      <c r="N1540" s="22"/>
      <c r="P1540" s="20"/>
      <c r="S1540" s="22"/>
      <c r="U1540" s="20"/>
      <c r="V1540" s="20"/>
      <c r="AB1540" s="20"/>
      <c r="AG1540" s="23"/>
      <c r="AL1540" s="22"/>
      <c r="AQ1540" s="22"/>
      <c r="AT1540" s="23"/>
      <c r="AV1540" s="23"/>
    </row>
    <row r="1541" ht="15.75" customHeight="1">
      <c r="G1541" s="20"/>
      <c r="H1541" s="21"/>
      <c r="N1541" s="22"/>
      <c r="P1541" s="20"/>
      <c r="S1541" s="22"/>
      <c r="U1541" s="20"/>
      <c r="V1541" s="20"/>
      <c r="AB1541" s="20"/>
      <c r="AG1541" s="23"/>
      <c r="AL1541" s="22"/>
      <c r="AQ1541" s="22"/>
      <c r="AT1541" s="23"/>
      <c r="AV1541" s="23"/>
    </row>
    <row r="1542" ht="15.75" customHeight="1">
      <c r="G1542" s="20"/>
      <c r="H1542" s="21"/>
      <c r="N1542" s="22"/>
      <c r="P1542" s="20"/>
      <c r="S1542" s="22"/>
      <c r="U1542" s="20"/>
      <c r="V1542" s="20"/>
      <c r="AB1542" s="20"/>
      <c r="AG1542" s="23"/>
      <c r="AL1542" s="22"/>
      <c r="AQ1542" s="22"/>
      <c r="AT1542" s="23"/>
      <c r="AV1542" s="23"/>
    </row>
    <row r="1543" ht="15.75" customHeight="1">
      <c r="G1543" s="20"/>
      <c r="H1543" s="21"/>
      <c r="N1543" s="22"/>
      <c r="P1543" s="20"/>
      <c r="S1543" s="22"/>
      <c r="U1543" s="20"/>
      <c r="V1543" s="20"/>
      <c r="AB1543" s="20"/>
      <c r="AG1543" s="23"/>
      <c r="AL1543" s="22"/>
      <c r="AQ1543" s="22"/>
      <c r="AT1543" s="23"/>
      <c r="AV1543" s="23"/>
    </row>
    <row r="1544" ht="15.75" customHeight="1">
      <c r="G1544" s="20"/>
      <c r="H1544" s="21"/>
      <c r="N1544" s="22"/>
      <c r="P1544" s="20"/>
      <c r="S1544" s="22"/>
      <c r="U1544" s="20"/>
      <c r="V1544" s="20"/>
      <c r="AB1544" s="20"/>
      <c r="AG1544" s="23"/>
      <c r="AL1544" s="22"/>
      <c r="AQ1544" s="22"/>
      <c r="AT1544" s="23"/>
      <c r="AV1544" s="23"/>
    </row>
    <row r="1545" ht="15.75" customHeight="1">
      <c r="G1545" s="20"/>
      <c r="H1545" s="21"/>
      <c r="N1545" s="22"/>
      <c r="P1545" s="20"/>
      <c r="S1545" s="22"/>
      <c r="U1545" s="20"/>
      <c r="V1545" s="20"/>
      <c r="AB1545" s="20"/>
      <c r="AG1545" s="23"/>
      <c r="AL1545" s="22"/>
      <c r="AQ1545" s="22"/>
      <c r="AT1545" s="23"/>
      <c r="AV1545" s="23"/>
    </row>
    <row r="1546" ht="15.75" customHeight="1">
      <c r="G1546" s="20"/>
      <c r="H1546" s="21"/>
      <c r="N1546" s="22"/>
      <c r="P1546" s="20"/>
      <c r="S1546" s="22"/>
      <c r="U1546" s="20"/>
      <c r="V1546" s="20"/>
      <c r="AB1546" s="20"/>
      <c r="AG1546" s="23"/>
      <c r="AL1546" s="22"/>
      <c r="AQ1546" s="22"/>
      <c r="AT1546" s="23"/>
      <c r="AV1546" s="23"/>
    </row>
    <row r="1547" ht="15.75" customHeight="1">
      <c r="G1547" s="20"/>
      <c r="H1547" s="21"/>
      <c r="N1547" s="22"/>
      <c r="P1547" s="20"/>
      <c r="S1547" s="22"/>
      <c r="U1547" s="20"/>
      <c r="V1547" s="20"/>
      <c r="AB1547" s="20"/>
      <c r="AG1547" s="23"/>
      <c r="AL1547" s="22"/>
      <c r="AQ1547" s="22"/>
      <c r="AT1547" s="23"/>
      <c r="AV1547" s="23"/>
    </row>
    <row r="1548" ht="15.75" customHeight="1">
      <c r="G1548" s="20"/>
      <c r="H1548" s="21"/>
      <c r="N1548" s="22"/>
      <c r="P1548" s="20"/>
      <c r="S1548" s="22"/>
      <c r="U1548" s="20"/>
      <c r="V1548" s="20"/>
      <c r="AB1548" s="20"/>
      <c r="AG1548" s="23"/>
      <c r="AL1548" s="22"/>
      <c r="AQ1548" s="22"/>
      <c r="AT1548" s="23"/>
      <c r="AV1548" s="23"/>
    </row>
    <row r="1549" ht="15.75" customHeight="1">
      <c r="G1549" s="20"/>
      <c r="H1549" s="21"/>
      <c r="N1549" s="22"/>
      <c r="P1549" s="20"/>
      <c r="S1549" s="22"/>
      <c r="U1549" s="20"/>
      <c r="V1549" s="20"/>
      <c r="AB1549" s="20"/>
      <c r="AG1549" s="23"/>
      <c r="AL1549" s="22"/>
      <c r="AQ1549" s="22"/>
      <c r="AT1549" s="23"/>
      <c r="AV1549" s="23"/>
    </row>
    <row r="1550" ht="15.75" customHeight="1">
      <c r="G1550" s="20"/>
      <c r="H1550" s="21"/>
      <c r="N1550" s="22"/>
      <c r="P1550" s="20"/>
      <c r="S1550" s="22"/>
      <c r="U1550" s="20"/>
      <c r="V1550" s="20"/>
      <c r="AB1550" s="20"/>
      <c r="AG1550" s="23"/>
      <c r="AL1550" s="22"/>
      <c r="AQ1550" s="22"/>
      <c r="AT1550" s="23"/>
      <c r="AV1550" s="23"/>
    </row>
    <row r="1551" ht="15.75" customHeight="1">
      <c r="G1551" s="20"/>
      <c r="H1551" s="21"/>
      <c r="N1551" s="22"/>
      <c r="P1551" s="20"/>
      <c r="S1551" s="22"/>
      <c r="U1551" s="20"/>
      <c r="V1551" s="20"/>
      <c r="AB1551" s="20"/>
      <c r="AG1551" s="23"/>
      <c r="AL1551" s="22"/>
      <c r="AQ1551" s="22"/>
      <c r="AT1551" s="23"/>
      <c r="AV1551" s="23"/>
    </row>
    <row r="1552" ht="15.75" customHeight="1">
      <c r="G1552" s="20"/>
      <c r="H1552" s="21"/>
      <c r="N1552" s="22"/>
      <c r="P1552" s="20"/>
      <c r="S1552" s="22"/>
      <c r="U1552" s="20"/>
      <c r="V1552" s="20"/>
      <c r="AB1552" s="20"/>
      <c r="AG1552" s="23"/>
      <c r="AL1552" s="22"/>
      <c r="AQ1552" s="22"/>
      <c r="AT1552" s="23"/>
      <c r="AV1552" s="23"/>
    </row>
    <row r="1553" ht="15.75" customHeight="1">
      <c r="G1553" s="20"/>
      <c r="H1553" s="21"/>
      <c r="N1553" s="22"/>
      <c r="P1553" s="20"/>
      <c r="S1553" s="22"/>
      <c r="U1553" s="20"/>
      <c r="V1553" s="20"/>
      <c r="AB1553" s="20"/>
      <c r="AG1553" s="23"/>
      <c r="AL1553" s="22"/>
      <c r="AQ1553" s="22"/>
      <c r="AT1553" s="23"/>
      <c r="AV1553" s="23"/>
    </row>
    <row r="1554" ht="15.75" customHeight="1">
      <c r="G1554" s="20"/>
      <c r="H1554" s="21"/>
      <c r="N1554" s="22"/>
      <c r="P1554" s="20"/>
      <c r="S1554" s="22"/>
      <c r="U1554" s="20"/>
      <c r="V1554" s="20"/>
      <c r="AB1554" s="20"/>
      <c r="AG1554" s="23"/>
      <c r="AL1554" s="22"/>
      <c r="AQ1554" s="22"/>
      <c r="AT1554" s="23"/>
      <c r="AV1554" s="23"/>
    </row>
    <row r="1555" ht="15.75" customHeight="1">
      <c r="G1555" s="20"/>
      <c r="H1555" s="21"/>
      <c r="N1555" s="22"/>
      <c r="P1555" s="20"/>
      <c r="S1555" s="22"/>
      <c r="U1555" s="20"/>
      <c r="V1555" s="20"/>
      <c r="AB1555" s="20"/>
      <c r="AG1555" s="23"/>
      <c r="AL1555" s="22"/>
      <c r="AQ1555" s="22"/>
      <c r="AT1555" s="23"/>
      <c r="AV1555" s="23"/>
    </row>
    <row r="1556" ht="15.75" customHeight="1">
      <c r="G1556" s="20"/>
      <c r="H1556" s="21"/>
      <c r="N1556" s="22"/>
      <c r="P1556" s="20"/>
      <c r="S1556" s="22"/>
      <c r="U1556" s="20"/>
      <c r="V1556" s="20"/>
      <c r="AB1556" s="20"/>
      <c r="AG1556" s="23"/>
      <c r="AL1556" s="22"/>
      <c r="AQ1556" s="22"/>
      <c r="AT1556" s="23"/>
      <c r="AV1556" s="23"/>
    </row>
    <row r="1557" ht="15.75" customHeight="1">
      <c r="G1557" s="20"/>
      <c r="H1557" s="21"/>
      <c r="N1557" s="22"/>
      <c r="P1557" s="20"/>
      <c r="S1557" s="22"/>
      <c r="U1557" s="20"/>
      <c r="V1557" s="20"/>
      <c r="AB1557" s="20"/>
      <c r="AG1557" s="23"/>
      <c r="AL1557" s="22"/>
      <c r="AQ1557" s="22"/>
      <c r="AT1557" s="23"/>
      <c r="AV1557" s="23"/>
    </row>
    <row r="1558" ht="15.75" customHeight="1">
      <c r="G1558" s="20"/>
      <c r="H1558" s="21"/>
      <c r="N1558" s="22"/>
      <c r="P1558" s="20"/>
      <c r="S1558" s="22"/>
      <c r="U1558" s="20"/>
      <c r="V1558" s="20"/>
      <c r="AB1558" s="20"/>
      <c r="AG1558" s="23"/>
      <c r="AL1558" s="22"/>
      <c r="AQ1558" s="22"/>
      <c r="AT1558" s="23"/>
      <c r="AV1558" s="23"/>
    </row>
    <row r="1559" ht="15.75" customHeight="1">
      <c r="G1559" s="20"/>
      <c r="H1559" s="21"/>
      <c r="N1559" s="22"/>
      <c r="P1559" s="20"/>
      <c r="S1559" s="22"/>
      <c r="U1559" s="20"/>
      <c r="V1559" s="20"/>
      <c r="AB1559" s="20"/>
      <c r="AG1559" s="23"/>
      <c r="AL1559" s="22"/>
      <c r="AQ1559" s="22"/>
      <c r="AT1559" s="23"/>
      <c r="AV1559" s="23"/>
    </row>
    <row r="1560" ht="15.75" customHeight="1">
      <c r="G1560" s="20"/>
      <c r="H1560" s="21"/>
      <c r="N1560" s="22"/>
      <c r="P1560" s="20"/>
      <c r="S1560" s="22"/>
      <c r="U1560" s="20"/>
      <c r="V1560" s="20"/>
      <c r="AB1560" s="20"/>
      <c r="AG1560" s="23"/>
      <c r="AL1560" s="22"/>
      <c r="AQ1560" s="22"/>
      <c r="AT1560" s="23"/>
      <c r="AV1560" s="23"/>
    </row>
    <row r="1561" ht="15.75" customHeight="1">
      <c r="G1561" s="20"/>
      <c r="H1561" s="21"/>
      <c r="N1561" s="22"/>
      <c r="P1561" s="20"/>
      <c r="S1561" s="22"/>
      <c r="U1561" s="20"/>
      <c r="V1561" s="20"/>
      <c r="AB1561" s="20"/>
      <c r="AG1561" s="23"/>
      <c r="AL1561" s="22"/>
      <c r="AQ1561" s="22"/>
      <c r="AT1561" s="23"/>
      <c r="AV1561" s="23"/>
    </row>
    <row r="1562" ht="15.75" customHeight="1">
      <c r="G1562" s="20"/>
      <c r="H1562" s="21"/>
      <c r="N1562" s="22"/>
      <c r="P1562" s="20"/>
      <c r="S1562" s="22"/>
      <c r="U1562" s="20"/>
      <c r="V1562" s="20"/>
      <c r="AB1562" s="20"/>
      <c r="AG1562" s="23"/>
      <c r="AL1562" s="22"/>
      <c r="AQ1562" s="22"/>
      <c r="AT1562" s="23"/>
      <c r="AV1562" s="23"/>
    </row>
    <row r="1563" ht="15.75" customHeight="1">
      <c r="G1563" s="20"/>
      <c r="H1563" s="21"/>
      <c r="N1563" s="22"/>
      <c r="P1563" s="20"/>
      <c r="S1563" s="22"/>
      <c r="U1563" s="20"/>
      <c r="V1563" s="20"/>
      <c r="AB1563" s="20"/>
      <c r="AG1563" s="23"/>
      <c r="AL1563" s="22"/>
      <c r="AQ1563" s="22"/>
      <c r="AT1563" s="23"/>
      <c r="AV1563" s="23"/>
    </row>
    <row r="1564" ht="15.75" customHeight="1">
      <c r="G1564" s="20"/>
      <c r="H1564" s="21"/>
      <c r="N1564" s="22"/>
      <c r="P1564" s="20"/>
      <c r="S1564" s="22"/>
      <c r="U1564" s="20"/>
      <c r="V1564" s="20"/>
      <c r="AB1564" s="20"/>
      <c r="AG1564" s="23"/>
      <c r="AL1564" s="22"/>
      <c r="AQ1564" s="22"/>
      <c r="AT1564" s="23"/>
      <c r="AV1564" s="23"/>
    </row>
    <row r="1565" ht="15.75" customHeight="1">
      <c r="G1565" s="20"/>
      <c r="H1565" s="21"/>
      <c r="N1565" s="22"/>
      <c r="P1565" s="20"/>
      <c r="S1565" s="22"/>
      <c r="U1565" s="20"/>
      <c r="V1565" s="20"/>
      <c r="AB1565" s="20"/>
      <c r="AG1565" s="23"/>
      <c r="AL1565" s="22"/>
      <c r="AQ1565" s="22"/>
      <c r="AT1565" s="23"/>
      <c r="AV1565" s="23"/>
    </row>
    <row r="1566" ht="15.75" customHeight="1">
      <c r="G1566" s="20"/>
      <c r="H1566" s="21"/>
      <c r="N1566" s="22"/>
      <c r="P1566" s="20"/>
      <c r="S1566" s="22"/>
      <c r="U1566" s="20"/>
      <c r="V1566" s="20"/>
      <c r="AB1566" s="20"/>
      <c r="AG1566" s="23"/>
      <c r="AL1566" s="22"/>
      <c r="AQ1566" s="22"/>
      <c r="AT1566" s="23"/>
      <c r="AV1566" s="23"/>
    </row>
    <row r="1567" ht="15.75" customHeight="1">
      <c r="G1567" s="20"/>
      <c r="H1567" s="21"/>
      <c r="N1567" s="22"/>
      <c r="P1567" s="20"/>
      <c r="S1567" s="22"/>
      <c r="U1567" s="20"/>
      <c r="V1567" s="20"/>
      <c r="AB1567" s="20"/>
      <c r="AG1567" s="23"/>
      <c r="AL1567" s="22"/>
      <c r="AQ1567" s="22"/>
      <c r="AT1567" s="23"/>
      <c r="AV1567" s="23"/>
    </row>
    <row r="1568" ht="15.75" customHeight="1">
      <c r="G1568" s="20"/>
      <c r="H1568" s="21"/>
      <c r="N1568" s="22"/>
      <c r="P1568" s="20"/>
      <c r="S1568" s="22"/>
      <c r="U1568" s="20"/>
      <c r="V1568" s="20"/>
      <c r="AB1568" s="20"/>
      <c r="AG1568" s="23"/>
      <c r="AL1568" s="22"/>
      <c r="AQ1568" s="22"/>
      <c r="AT1568" s="23"/>
      <c r="AV1568" s="23"/>
    </row>
    <row r="1569" ht="15.75" customHeight="1">
      <c r="G1569" s="20"/>
      <c r="H1569" s="21"/>
      <c r="N1569" s="22"/>
      <c r="P1569" s="20"/>
      <c r="S1569" s="22"/>
      <c r="U1569" s="20"/>
      <c r="V1569" s="20"/>
      <c r="AB1569" s="20"/>
      <c r="AG1569" s="23"/>
      <c r="AL1569" s="22"/>
      <c r="AQ1569" s="22"/>
      <c r="AT1569" s="23"/>
      <c r="AV1569" s="23"/>
    </row>
    <row r="1570" ht="15.75" customHeight="1">
      <c r="G1570" s="20"/>
      <c r="H1570" s="21"/>
      <c r="N1570" s="22"/>
      <c r="P1570" s="20"/>
      <c r="S1570" s="22"/>
      <c r="U1570" s="20"/>
      <c r="V1570" s="20"/>
      <c r="AB1570" s="20"/>
      <c r="AG1570" s="23"/>
      <c r="AL1570" s="22"/>
      <c r="AQ1570" s="22"/>
      <c r="AT1570" s="23"/>
      <c r="AV1570" s="23"/>
    </row>
    <row r="1571" ht="15.75" customHeight="1">
      <c r="G1571" s="20"/>
      <c r="H1571" s="21"/>
      <c r="N1571" s="22"/>
      <c r="P1571" s="20"/>
      <c r="S1571" s="22"/>
      <c r="U1571" s="20"/>
      <c r="V1571" s="20"/>
      <c r="AB1571" s="20"/>
      <c r="AG1571" s="23"/>
      <c r="AL1571" s="22"/>
      <c r="AQ1571" s="22"/>
      <c r="AT1571" s="23"/>
      <c r="AV1571" s="23"/>
    </row>
    <row r="1572" ht="15.75" customHeight="1">
      <c r="G1572" s="20"/>
      <c r="H1572" s="21"/>
      <c r="N1572" s="22"/>
      <c r="P1572" s="20"/>
      <c r="S1572" s="22"/>
      <c r="U1572" s="20"/>
      <c r="V1572" s="20"/>
      <c r="AB1572" s="20"/>
      <c r="AG1572" s="23"/>
      <c r="AL1572" s="22"/>
      <c r="AQ1572" s="22"/>
      <c r="AT1572" s="23"/>
      <c r="AV1572" s="23"/>
    </row>
    <row r="1573" ht="15.75" customHeight="1">
      <c r="G1573" s="20"/>
      <c r="H1573" s="21"/>
      <c r="N1573" s="22"/>
      <c r="P1573" s="20"/>
      <c r="S1573" s="22"/>
      <c r="U1573" s="20"/>
      <c r="V1573" s="20"/>
      <c r="AB1573" s="20"/>
      <c r="AG1573" s="23"/>
      <c r="AL1573" s="22"/>
      <c r="AQ1573" s="22"/>
      <c r="AT1573" s="23"/>
      <c r="AV1573" s="23"/>
    </row>
    <row r="1574" ht="15.75" customHeight="1">
      <c r="G1574" s="20"/>
      <c r="H1574" s="21"/>
      <c r="N1574" s="22"/>
      <c r="P1574" s="20"/>
      <c r="S1574" s="22"/>
      <c r="U1574" s="20"/>
      <c r="V1574" s="20"/>
      <c r="AB1574" s="20"/>
      <c r="AG1574" s="23"/>
      <c r="AL1574" s="22"/>
      <c r="AQ1574" s="22"/>
      <c r="AT1574" s="23"/>
      <c r="AV1574" s="23"/>
    </row>
    <row r="1575" ht="15.75" customHeight="1">
      <c r="G1575" s="20"/>
      <c r="H1575" s="21"/>
      <c r="N1575" s="22"/>
      <c r="P1575" s="20"/>
      <c r="S1575" s="22"/>
      <c r="U1575" s="20"/>
      <c r="V1575" s="20"/>
      <c r="AB1575" s="20"/>
      <c r="AG1575" s="23"/>
      <c r="AL1575" s="22"/>
      <c r="AQ1575" s="22"/>
      <c r="AT1575" s="23"/>
      <c r="AV1575" s="23"/>
    </row>
    <row r="1576" ht="15.75" customHeight="1">
      <c r="G1576" s="20"/>
      <c r="H1576" s="21"/>
      <c r="N1576" s="22"/>
      <c r="P1576" s="20"/>
      <c r="S1576" s="22"/>
      <c r="U1576" s="20"/>
      <c r="V1576" s="20"/>
      <c r="AB1576" s="20"/>
      <c r="AG1576" s="23"/>
      <c r="AL1576" s="22"/>
      <c r="AQ1576" s="22"/>
      <c r="AT1576" s="23"/>
      <c r="AV1576" s="23"/>
    </row>
    <row r="1577" ht="15.75" customHeight="1">
      <c r="G1577" s="20"/>
      <c r="H1577" s="21"/>
      <c r="N1577" s="22"/>
      <c r="P1577" s="20"/>
      <c r="S1577" s="22"/>
      <c r="U1577" s="20"/>
      <c r="V1577" s="20"/>
      <c r="AB1577" s="20"/>
      <c r="AG1577" s="23"/>
      <c r="AL1577" s="22"/>
      <c r="AQ1577" s="22"/>
      <c r="AT1577" s="23"/>
      <c r="AV1577" s="23"/>
    </row>
    <row r="1578" ht="15.75" customHeight="1">
      <c r="G1578" s="20"/>
      <c r="H1578" s="21"/>
      <c r="N1578" s="22"/>
      <c r="P1578" s="20"/>
      <c r="S1578" s="22"/>
      <c r="U1578" s="20"/>
      <c r="V1578" s="20"/>
      <c r="AB1578" s="20"/>
      <c r="AG1578" s="23"/>
      <c r="AL1578" s="22"/>
      <c r="AQ1578" s="22"/>
      <c r="AT1578" s="23"/>
      <c r="AV1578" s="23"/>
    </row>
    <row r="1579" ht="15.75" customHeight="1">
      <c r="G1579" s="20"/>
      <c r="H1579" s="21"/>
      <c r="N1579" s="22"/>
      <c r="P1579" s="20"/>
      <c r="S1579" s="22"/>
      <c r="U1579" s="20"/>
      <c r="V1579" s="20"/>
      <c r="AB1579" s="20"/>
      <c r="AG1579" s="23"/>
      <c r="AL1579" s="22"/>
      <c r="AQ1579" s="22"/>
      <c r="AT1579" s="23"/>
      <c r="AV1579" s="23"/>
    </row>
    <row r="1580" ht="15.75" customHeight="1">
      <c r="G1580" s="20"/>
      <c r="H1580" s="21"/>
      <c r="N1580" s="22"/>
      <c r="P1580" s="20"/>
      <c r="S1580" s="22"/>
      <c r="U1580" s="20"/>
      <c r="V1580" s="20"/>
      <c r="AB1580" s="20"/>
      <c r="AG1580" s="23"/>
      <c r="AL1580" s="22"/>
      <c r="AQ1580" s="22"/>
      <c r="AT1580" s="23"/>
      <c r="AV1580" s="23"/>
    </row>
    <row r="1581" ht="15.75" customHeight="1">
      <c r="G1581" s="20"/>
      <c r="H1581" s="21"/>
      <c r="N1581" s="22"/>
      <c r="P1581" s="20"/>
      <c r="S1581" s="22"/>
      <c r="U1581" s="20"/>
      <c r="V1581" s="20"/>
      <c r="AB1581" s="20"/>
      <c r="AG1581" s="23"/>
      <c r="AL1581" s="22"/>
      <c r="AQ1581" s="22"/>
      <c r="AT1581" s="23"/>
      <c r="AV1581" s="23"/>
    </row>
    <row r="1582" ht="15.75" customHeight="1">
      <c r="G1582" s="20"/>
      <c r="H1582" s="21"/>
      <c r="N1582" s="22"/>
      <c r="P1582" s="20"/>
      <c r="S1582" s="22"/>
      <c r="U1582" s="20"/>
      <c r="V1582" s="20"/>
      <c r="AB1582" s="20"/>
      <c r="AG1582" s="23"/>
      <c r="AL1582" s="22"/>
      <c r="AQ1582" s="22"/>
      <c r="AT1582" s="23"/>
      <c r="AV1582" s="23"/>
    </row>
    <row r="1583" ht="15.75" customHeight="1">
      <c r="G1583" s="20"/>
      <c r="H1583" s="21"/>
      <c r="N1583" s="22"/>
      <c r="P1583" s="20"/>
      <c r="S1583" s="22"/>
      <c r="U1583" s="20"/>
      <c r="V1583" s="20"/>
      <c r="AB1583" s="20"/>
      <c r="AG1583" s="23"/>
      <c r="AL1583" s="22"/>
      <c r="AQ1583" s="22"/>
      <c r="AT1583" s="23"/>
      <c r="AV1583" s="23"/>
    </row>
    <row r="1584" ht="15.75" customHeight="1">
      <c r="G1584" s="20"/>
      <c r="H1584" s="21"/>
      <c r="N1584" s="22"/>
      <c r="P1584" s="20"/>
      <c r="S1584" s="22"/>
      <c r="U1584" s="20"/>
      <c r="V1584" s="20"/>
      <c r="AB1584" s="20"/>
      <c r="AG1584" s="23"/>
      <c r="AL1584" s="22"/>
      <c r="AQ1584" s="22"/>
      <c r="AT1584" s="23"/>
      <c r="AV1584" s="23"/>
    </row>
    <row r="1585" ht="15.75" customHeight="1">
      <c r="G1585" s="20"/>
      <c r="H1585" s="21"/>
      <c r="N1585" s="22"/>
      <c r="P1585" s="20"/>
      <c r="S1585" s="22"/>
      <c r="U1585" s="20"/>
      <c r="V1585" s="20"/>
      <c r="AB1585" s="20"/>
      <c r="AG1585" s="23"/>
      <c r="AL1585" s="22"/>
      <c r="AQ1585" s="22"/>
      <c r="AT1585" s="23"/>
      <c r="AV1585" s="23"/>
    </row>
    <row r="1586" ht="15.75" customHeight="1">
      <c r="G1586" s="20"/>
      <c r="H1586" s="21"/>
      <c r="N1586" s="22"/>
      <c r="P1586" s="20"/>
      <c r="S1586" s="22"/>
      <c r="U1586" s="20"/>
      <c r="V1586" s="20"/>
      <c r="AB1586" s="20"/>
      <c r="AG1586" s="23"/>
      <c r="AL1586" s="22"/>
      <c r="AQ1586" s="22"/>
      <c r="AT1586" s="23"/>
      <c r="AV1586" s="23"/>
    </row>
    <row r="1587" ht="15.75" customHeight="1">
      <c r="G1587" s="20"/>
      <c r="H1587" s="21"/>
      <c r="N1587" s="22"/>
      <c r="P1587" s="20"/>
      <c r="S1587" s="22"/>
      <c r="U1587" s="20"/>
      <c r="V1587" s="20"/>
      <c r="AB1587" s="20"/>
      <c r="AG1587" s="23"/>
      <c r="AL1587" s="22"/>
      <c r="AQ1587" s="22"/>
      <c r="AT1587" s="23"/>
      <c r="AV1587" s="23"/>
    </row>
    <row r="1588" ht="15.75" customHeight="1">
      <c r="G1588" s="20"/>
      <c r="H1588" s="21"/>
      <c r="N1588" s="22"/>
      <c r="P1588" s="20"/>
      <c r="S1588" s="22"/>
      <c r="U1588" s="20"/>
      <c r="V1588" s="20"/>
      <c r="AB1588" s="20"/>
      <c r="AG1588" s="23"/>
      <c r="AL1588" s="22"/>
      <c r="AQ1588" s="22"/>
      <c r="AT1588" s="23"/>
      <c r="AV1588" s="23"/>
    </row>
    <row r="1589" ht="15.75" customHeight="1">
      <c r="G1589" s="20"/>
      <c r="H1589" s="21"/>
      <c r="N1589" s="22"/>
      <c r="P1589" s="20"/>
      <c r="S1589" s="22"/>
      <c r="U1589" s="20"/>
      <c r="V1589" s="20"/>
      <c r="AB1589" s="20"/>
      <c r="AG1589" s="23"/>
      <c r="AL1589" s="22"/>
      <c r="AQ1589" s="22"/>
      <c r="AT1589" s="23"/>
      <c r="AV1589" s="23"/>
    </row>
    <row r="1590" ht="15.75" customHeight="1">
      <c r="G1590" s="20"/>
      <c r="H1590" s="21"/>
      <c r="N1590" s="22"/>
      <c r="P1590" s="20"/>
      <c r="S1590" s="22"/>
      <c r="U1590" s="20"/>
      <c r="V1590" s="20"/>
      <c r="AB1590" s="20"/>
      <c r="AG1590" s="23"/>
      <c r="AL1590" s="22"/>
      <c r="AQ1590" s="22"/>
      <c r="AT1590" s="23"/>
      <c r="AV1590" s="23"/>
    </row>
    <row r="1591" ht="15.75" customHeight="1">
      <c r="G1591" s="20"/>
      <c r="H1591" s="21"/>
      <c r="N1591" s="22"/>
      <c r="P1591" s="20"/>
      <c r="S1591" s="22"/>
      <c r="U1591" s="20"/>
      <c r="V1591" s="20"/>
      <c r="AB1591" s="20"/>
      <c r="AG1591" s="23"/>
      <c r="AL1591" s="22"/>
      <c r="AQ1591" s="22"/>
      <c r="AT1591" s="23"/>
      <c r="AV1591" s="23"/>
    </row>
    <row r="1592" ht="15.75" customHeight="1">
      <c r="G1592" s="20"/>
      <c r="H1592" s="21"/>
      <c r="N1592" s="22"/>
      <c r="P1592" s="20"/>
      <c r="S1592" s="22"/>
      <c r="U1592" s="20"/>
      <c r="V1592" s="20"/>
      <c r="AB1592" s="20"/>
      <c r="AG1592" s="23"/>
      <c r="AL1592" s="22"/>
      <c r="AQ1592" s="22"/>
      <c r="AT1592" s="23"/>
      <c r="AV1592" s="23"/>
    </row>
    <row r="1593" ht="15.75" customHeight="1">
      <c r="G1593" s="20"/>
      <c r="H1593" s="21"/>
      <c r="N1593" s="22"/>
      <c r="P1593" s="20"/>
      <c r="S1593" s="22"/>
      <c r="U1593" s="20"/>
      <c r="V1593" s="20"/>
      <c r="AB1593" s="20"/>
      <c r="AG1593" s="23"/>
      <c r="AL1593" s="22"/>
      <c r="AQ1593" s="22"/>
      <c r="AT1593" s="23"/>
      <c r="AV1593" s="23"/>
    </row>
    <row r="1594" ht="15.75" customHeight="1">
      <c r="G1594" s="20"/>
      <c r="H1594" s="21"/>
      <c r="N1594" s="22"/>
      <c r="P1594" s="20"/>
      <c r="S1594" s="22"/>
      <c r="U1594" s="20"/>
      <c r="V1594" s="20"/>
      <c r="AB1594" s="20"/>
      <c r="AG1594" s="23"/>
      <c r="AL1594" s="22"/>
      <c r="AQ1594" s="22"/>
      <c r="AT1594" s="23"/>
      <c r="AV1594" s="23"/>
    </row>
    <row r="1595" ht="15.75" customHeight="1">
      <c r="G1595" s="20"/>
      <c r="H1595" s="21"/>
      <c r="N1595" s="22"/>
      <c r="P1595" s="20"/>
      <c r="S1595" s="22"/>
      <c r="U1595" s="20"/>
      <c r="V1595" s="20"/>
      <c r="AB1595" s="20"/>
      <c r="AG1595" s="23"/>
      <c r="AL1595" s="22"/>
      <c r="AQ1595" s="22"/>
      <c r="AT1595" s="23"/>
      <c r="AV1595" s="23"/>
    </row>
    <row r="1596" ht="15.75" customHeight="1">
      <c r="G1596" s="20"/>
      <c r="H1596" s="21"/>
      <c r="N1596" s="22"/>
      <c r="P1596" s="20"/>
      <c r="S1596" s="22"/>
      <c r="U1596" s="20"/>
      <c r="V1596" s="20"/>
      <c r="AB1596" s="20"/>
      <c r="AG1596" s="23"/>
      <c r="AL1596" s="22"/>
      <c r="AQ1596" s="22"/>
      <c r="AT1596" s="23"/>
      <c r="AV1596" s="23"/>
    </row>
    <row r="1597" ht="15.75" customHeight="1">
      <c r="G1597" s="20"/>
      <c r="H1597" s="21"/>
      <c r="N1597" s="22"/>
      <c r="P1597" s="20"/>
      <c r="S1597" s="22"/>
      <c r="U1597" s="20"/>
      <c r="V1597" s="20"/>
      <c r="AB1597" s="20"/>
      <c r="AG1597" s="23"/>
      <c r="AL1597" s="22"/>
      <c r="AQ1597" s="22"/>
      <c r="AT1597" s="23"/>
      <c r="AV1597" s="23"/>
    </row>
    <row r="1598" ht="15.75" customHeight="1">
      <c r="G1598" s="20"/>
      <c r="H1598" s="21"/>
      <c r="N1598" s="22"/>
      <c r="P1598" s="20"/>
      <c r="S1598" s="22"/>
      <c r="U1598" s="20"/>
      <c r="V1598" s="20"/>
      <c r="AB1598" s="20"/>
      <c r="AG1598" s="23"/>
      <c r="AL1598" s="22"/>
      <c r="AQ1598" s="22"/>
      <c r="AT1598" s="23"/>
      <c r="AV1598" s="23"/>
    </row>
    <row r="1599" ht="15.75" customHeight="1">
      <c r="G1599" s="20"/>
      <c r="H1599" s="21"/>
      <c r="N1599" s="22"/>
      <c r="P1599" s="20"/>
      <c r="S1599" s="22"/>
      <c r="U1599" s="20"/>
      <c r="V1599" s="20"/>
      <c r="AB1599" s="20"/>
      <c r="AG1599" s="23"/>
      <c r="AL1599" s="22"/>
      <c r="AQ1599" s="22"/>
      <c r="AT1599" s="23"/>
      <c r="AV1599" s="23"/>
    </row>
    <row r="1600" ht="15.75" customHeight="1">
      <c r="G1600" s="20"/>
      <c r="H1600" s="21"/>
      <c r="N1600" s="22"/>
      <c r="P1600" s="20"/>
      <c r="S1600" s="22"/>
      <c r="U1600" s="20"/>
      <c r="V1600" s="20"/>
      <c r="AB1600" s="20"/>
      <c r="AG1600" s="23"/>
      <c r="AL1600" s="22"/>
      <c r="AQ1600" s="22"/>
      <c r="AT1600" s="23"/>
      <c r="AV1600" s="23"/>
    </row>
    <row r="1601" ht="15.75" customHeight="1">
      <c r="G1601" s="20"/>
      <c r="H1601" s="21"/>
      <c r="N1601" s="22"/>
      <c r="P1601" s="20"/>
      <c r="S1601" s="22"/>
      <c r="U1601" s="20"/>
      <c r="V1601" s="20"/>
      <c r="AB1601" s="20"/>
      <c r="AG1601" s="23"/>
      <c r="AL1601" s="22"/>
      <c r="AQ1601" s="22"/>
      <c r="AT1601" s="23"/>
      <c r="AV1601" s="23"/>
    </row>
    <row r="1602" ht="15.75" customHeight="1">
      <c r="G1602" s="20"/>
      <c r="H1602" s="21"/>
      <c r="N1602" s="22"/>
      <c r="P1602" s="20"/>
      <c r="S1602" s="22"/>
      <c r="U1602" s="20"/>
      <c r="V1602" s="20"/>
      <c r="AB1602" s="20"/>
      <c r="AG1602" s="23"/>
      <c r="AL1602" s="22"/>
      <c r="AQ1602" s="22"/>
      <c r="AT1602" s="23"/>
      <c r="AV1602" s="23"/>
    </row>
    <row r="1603" ht="15.75" customHeight="1">
      <c r="G1603" s="20"/>
      <c r="H1603" s="21"/>
      <c r="N1603" s="22"/>
      <c r="P1603" s="20"/>
      <c r="S1603" s="22"/>
      <c r="U1603" s="20"/>
      <c r="V1603" s="20"/>
      <c r="AB1603" s="20"/>
      <c r="AG1603" s="23"/>
      <c r="AL1603" s="22"/>
      <c r="AQ1603" s="22"/>
      <c r="AT1603" s="23"/>
      <c r="AV1603" s="23"/>
    </row>
    <row r="1604" ht="15.75" customHeight="1">
      <c r="G1604" s="20"/>
      <c r="H1604" s="21"/>
      <c r="N1604" s="22"/>
      <c r="P1604" s="20"/>
      <c r="S1604" s="22"/>
      <c r="U1604" s="20"/>
      <c r="V1604" s="20"/>
      <c r="AB1604" s="20"/>
      <c r="AG1604" s="23"/>
      <c r="AL1604" s="22"/>
      <c r="AQ1604" s="22"/>
      <c r="AT1604" s="23"/>
      <c r="AV1604" s="23"/>
    </row>
    <row r="1605" ht="15.75" customHeight="1">
      <c r="G1605" s="20"/>
      <c r="H1605" s="21"/>
      <c r="N1605" s="22"/>
      <c r="P1605" s="20"/>
      <c r="S1605" s="22"/>
      <c r="U1605" s="20"/>
      <c r="V1605" s="20"/>
      <c r="AB1605" s="20"/>
      <c r="AG1605" s="23"/>
      <c r="AL1605" s="22"/>
      <c r="AQ1605" s="22"/>
      <c r="AT1605" s="23"/>
      <c r="AV1605" s="23"/>
    </row>
    <row r="1606" ht="15.75" customHeight="1">
      <c r="G1606" s="20"/>
      <c r="H1606" s="21"/>
      <c r="N1606" s="22"/>
      <c r="P1606" s="20"/>
      <c r="S1606" s="22"/>
      <c r="U1606" s="20"/>
      <c r="V1606" s="20"/>
      <c r="AB1606" s="20"/>
      <c r="AG1606" s="23"/>
      <c r="AL1606" s="22"/>
      <c r="AQ1606" s="22"/>
      <c r="AT1606" s="23"/>
      <c r="AV1606" s="23"/>
    </row>
    <row r="1607" ht="15.75" customHeight="1">
      <c r="G1607" s="20"/>
      <c r="H1607" s="21"/>
      <c r="N1607" s="22"/>
      <c r="P1607" s="20"/>
      <c r="S1607" s="22"/>
      <c r="U1607" s="20"/>
      <c r="V1607" s="20"/>
      <c r="AB1607" s="20"/>
      <c r="AG1607" s="23"/>
      <c r="AL1607" s="22"/>
      <c r="AQ1607" s="22"/>
      <c r="AT1607" s="23"/>
      <c r="AV1607" s="23"/>
    </row>
    <row r="1608" ht="15.75" customHeight="1">
      <c r="G1608" s="20"/>
      <c r="H1608" s="21"/>
      <c r="N1608" s="22"/>
      <c r="P1608" s="20"/>
      <c r="S1608" s="22"/>
      <c r="U1608" s="20"/>
      <c r="V1608" s="20"/>
      <c r="AB1608" s="20"/>
      <c r="AG1608" s="23"/>
      <c r="AL1608" s="22"/>
      <c r="AQ1608" s="22"/>
      <c r="AT1608" s="23"/>
      <c r="AV1608" s="23"/>
    </row>
    <row r="1609" ht="15.75" customHeight="1">
      <c r="G1609" s="20"/>
      <c r="H1609" s="21"/>
      <c r="N1609" s="22"/>
      <c r="P1609" s="20"/>
      <c r="S1609" s="22"/>
      <c r="U1609" s="20"/>
      <c r="V1609" s="20"/>
      <c r="AB1609" s="20"/>
      <c r="AG1609" s="23"/>
      <c r="AL1609" s="22"/>
      <c r="AQ1609" s="22"/>
      <c r="AT1609" s="23"/>
      <c r="AV1609" s="23"/>
    </row>
    <row r="1610" ht="15.75" customHeight="1">
      <c r="G1610" s="20"/>
      <c r="H1610" s="21"/>
      <c r="N1610" s="22"/>
      <c r="P1610" s="20"/>
      <c r="S1610" s="22"/>
      <c r="U1610" s="20"/>
      <c r="V1610" s="20"/>
      <c r="AB1610" s="20"/>
      <c r="AG1610" s="23"/>
      <c r="AL1610" s="22"/>
      <c r="AQ1610" s="22"/>
      <c r="AT1610" s="23"/>
      <c r="AV1610" s="23"/>
    </row>
    <row r="1611" ht="15.75" customHeight="1">
      <c r="G1611" s="20"/>
      <c r="H1611" s="21"/>
      <c r="N1611" s="22"/>
      <c r="P1611" s="20"/>
      <c r="S1611" s="22"/>
      <c r="U1611" s="20"/>
      <c r="V1611" s="20"/>
      <c r="AB1611" s="20"/>
      <c r="AG1611" s="23"/>
      <c r="AL1611" s="22"/>
      <c r="AQ1611" s="22"/>
      <c r="AT1611" s="23"/>
      <c r="AV1611" s="23"/>
    </row>
    <row r="1612" ht="15.75" customHeight="1">
      <c r="G1612" s="20"/>
      <c r="H1612" s="21"/>
      <c r="N1612" s="22"/>
      <c r="P1612" s="20"/>
      <c r="S1612" s="22"/>
      <c r="U1612" s="20"/>
      <c r="V1612" s="20"/>
      <c r="AB1612" s="20"/>
      <c r="AG1612" s="23"/>
      <c r="AL1612" s="22"/>
      <c r="AQ1612" s="22"/>
      <c r="AT1612" s="23"/>
      <c r="AV1612" s="23"/>
    </row>
    <row r="1613" ht="15.75" customHeight="1">
      <c r="G1613" s="20"/>
      <c r="H1613" s="21"/>
      <c r="N1613" s="22"/>
      <c r="P1613" s="20"/>
      <c r="S1613" s="22"/>
      <c r="U1613" s="20"/>
      <c r="V1613" s="20"/>
      <c r="AB1613" s="20"/>
      <c r="AG1613" s="23"/>
      <c r="AL1613" s="22"/>
      <c r="AQ1613" s="22"/>
      <c r="AT1613" s="23"/>
      <c r="AV1613" s="23"/>
    </row>
    <row r="1614" ht="15.75" customHeight="1">
      <c r="G1614" s="20"/>
      <c r="H1614" s="21"/>
      <c r="N1614" s="22"/>
      <c r="P1614" s="20"/>
      <c r="S1614" s="22"/>
      <c r="U1614" s="20"/>
      <c r="V1614" s="20"/>
      <c r="AB1614" s="20"/>
      <c r="AG1614" s="23"/>
      <c r="AL1614" s="22"/>
      <c r="AQ1614" s="22"/>
      <c r="AT1614" s="23"/>
      <c r="AV1614" s="23"/>
    </row>
    <row r="1615" ht="15.75" customHeight="1">
      <c r="G1615" s="20"/>
      <c r="H1615" s="21"/>
      <c r="N1615" s="22"/>
      <c r="P1615" s="20"/>
      <c r="S1615" s="22"/>
      <c r="U1615" s="20"/>
      <c r="V1615" s="20"/>
      <c r="AB1615" s="20"/>
      <c r="AG1615" s="23"/>
      <c r="AL1615" s="22"/>
      <c r="AQ1615" s="22"/>
      <c r="AT1615" s="23"/>
      <c r="AV1615" s="23"/>
    </row>
    <row r="1616" ht="15.75" customHeight="1">
      <c r="G1616" s="20"/>
      <c r="H1616" s="21"/>
      <c r="N1616" s="22"/>
      <c r="P1616" s="20"/>
      <c r="S1616" s="22"/>
      <c r="U1616" s="20"/>
      <c r="V1616" s="20"/>
      <c r="AB1616" s="20"/>
      <c r="AG1616" s="23"/>
      <c r="AL1616" s="22"/>
      <c r="AQ1616" s="22"/>
      <c r="AT1616" s="23"/>
      <c r="AV1616" s="23"/>
    </row>
    <row r="1617" ht="15.75" customHeight="1">
      <c r="G1617" s="20"/>
      <c r="H1617" s="21"/>
      <c r="N1617" s="22"/>
      <c r="P1617" s="20"/>
      <c r="S1617" s="22"/>
      <c r="U1617" s="20"/>
      <c r="V1617" s="20"/>
      <c r="AB1617" s="20"/>
      <c r="AG1617" s="23"/>
      <c r="AL1617" s="22"/>
      <c r="AQ1617" s="22"/>
      <c r="AT1617" s="23"/>
      <c r="AV1617" s="23"/>
    </row>
    <row r="1618" ht="15.75" customHeight="1">
      <c r="G1618" s="20"/>
      <c r="H1618" s="21"/>
      <c r="N1618" s="22"/>
      <c r="P1618" s="20"/>
      <c r="S1618" s="22"/>
      <c r="U1618" s="20"/>
      <c r="V1618" s="20"/>
      <c r="AB1618" s="20"/>
      <c r="AG1618" s="23"/>
      <c r="AL1618" s="22"/>
      <c r="AQ1618" s="22"/>
      <c r="AT1618" s="23"/>
      <c r="AV1618" s="23"/>
    </row>
    <row r="1619" ht="15.75" customHeight="1">
      <c r="G1619" s="20"/>
      <c r="H1619" s="21"/>
      <c r="N1619" s="22"/>
      <c r="P1619" s="20"/>
      <c r="S1619" s="22"/>
      <c r="U1619" s="20"/>
      <c r="V1619" s="20"/>
      <c r="AB1619" s="20"/>
      <c r="AG1619" s="23"/>
      <c r="AL1619" s="22"/>
      <c r="AQ1619" s="22"/>
      <c r="AT1619" s="23"/>
      <c r="AV1619" s="23"/>
    </row>
    <row r="1620" ht="15.75" customHeight="1">
      <c r="G1620" s="20"/>
      <c r="H1620" s="21"/>
      <c r="N1620" s="22"/>
      <c r="P1620" s="20"/>
      <c r="S1620" s="22"/>
      <c r="U1620" s="20"/>
      <c r="V1620" s="20"/>
      <c r="AB1620" s="20"/>
      <c r="AG1620" s="23"/>
      <c r="AL1620" s="22"/>
      <c r="AQ1620" s="22"/>
      <c r="AT1620" s="23"/>
      <c r="AV1620" s="23"/>
    </row>
    <row r="1621" ht="15.75" customHeight="1">
      <c r="G1621" s="20"/>
      <c r="H1621" s="21"/>
      <c r="N1621" s="22"/>
      <c r="P1621" s="20"/>
      <c r="S1621" s="22"/>
      <c r="U1621" s="20"/>
      <c r="V1621" s="20"/>
      <c r="AB1621" s="20"/>
      <c r="AG1621" s="23"/>
      <c r="AL1621" s="22"/>
      <c r="AQ1621" s="22"/>
      <c r="AT1621" s="23"/>
      <c r="AV1621" s="23"/>
    </row>
    <row r="1622" ht="15.75" customHeight="1">
      <c r="G1622" s="20"/>
      <c r="H1622" s="21"/>
      <c r="N1622" s="22"/>
      <c r="P1622" s="20"/>
      <c r="S1622" s="22"/>
      <c r="U1622" s="20"/>
      <c r="V1622" s="20"/>
      <c r="AB1622" s="20"/>
      <c r="AG1622" s="23"/>
      <c r="AL1622" s="22"/>
      <c r="AQ1622" s="22"/>
      <c r="AT1622" s="23"/>
      <c r="AV1622" s="23"/>
    </row>
    <row r="1623" ht="15.75" customHeight="1">
      <c r="G1623" s="20"/>
      <c r="H1623" s="21"/>
      <c r="N1623" s="22"/>
      <c r="P1623" s="20"/>
      <c r="S1623" s="22"/>
      <c r="U1623" s="20"/>
      <c r="V1623" s="20"/>
      <c r="AB1623" s="20"/>
      <c r="AG1623" s="23"/>
      <c r="AL1623" s="22"/>
      <c r="AQ1623" s="22"/>
      <c r="AT1623" s="23"/>
      <c r="AV1623" s="23"/>
    </row>
    <row r="1624" ht="15.75" customHeight="1">
      <c r="G1624" s="20"/>
      <c r="H1624" s="21"/>
      <c r="N1624" s="22"/>
      <c r="P1624" s="20"/>
      <c r="S1624" s="22"/>
      <c r="U1624" s="20"/>
      <c r="V1624" s="20"/>
      <c r="AB1624" s="20"/>
      <c r="AG1624" s="23"/>
      <c r="AL1624" s="22"/>
      <c r="AQ1624" s="22"/>
      <c r="AT1624" s="23"/>
      <c r="AV1624" s="23"/>
    </row>
    <row r="1625" ht="15.75" customHeight="1">
      <c r="G1625" s="20"/>
      <c r="H1625" s="21"/>
      <c r="N1625" s="22"/>
      <c r="P1625" s="20"/>
      <c r="S1625" s="22"/>
      <c r="U1625" s="20"/>
      <c r="V1625" s="20"/>
      <c r="AB1625" s="20"/>
      <c r="AG1625" s="23"/>
      <c r="AL1625" s="22"/>
      <c r="AQ1625" s="22"/>
      <c r="AT1625" s="23"/>
      <c r="AV1625" s="23"/>
    </row>
    <row r="1626" ht="15.75" customHeight="1">
      <c r="G1626" s="20"/>
      <c r="H1626" s="21"/>
      <c r="N1626" s="22"/>
      <c r="P1626" s="20"/>
      <c r="S1626" s="22"/>
      <c r="U1626" s="20"/>
      <c r="V1626" s="20"/>
      <c r="AB1626" s="20"/>
      <c r="AG1626" s="23"/>
      <c r="AL1626" s="22"/>
      <c r="AQ1626" s="22"/>
      <c r="AT1626" s="23"/>
      <c r="AV1626" s="23"/>
    </row>
    <row r="1627" ht="15.75" customHeight="1">
      <c r="G1627" s="20"/>
      <c r="H1627" s="21"/>
      <c r="N1627" s="22"/>
      <c r="P1627" s="20"/>
      <c r="S1627" s="22"/>
      <c r="U1627" s="20"/>
      <c r="V1627" s="20"/>
      <c r="AB1627" s="20"/>
      <c r="AG1627" s="23"/>
      <c r="AL1627" s="22"/>
      <c r="AQ1627" s="22"/>
      <c r="AT1627" s="23"/>
      <c r="AV1627" s="23"/>
    </row>
    <row r="1628" ht="15.75" customHeight="1">
      <c r="G1628" s="20"/>
      <c r="H1628" s="21"/>
      <c r="N1628" s="22"/>
      <c r="P1628" s="20"/>
      <c r="S1628" s="22"/>
      <c r="U1628" s="20"/>
      <c r="V1628" s="20"/>
      <c r="AB1628" s="20"/>
      <c r="AG1628" s="23"/>
      <c r="AL1628" s="22"/>
      <c r="AQ1628" s="22"/>
      <c r="AT1628" s="23"/>
      <c r="AV1628" s="23"/>
    </row>
    <row r="1629" ht="15.75" customHeight="1">
      <c r="G1629" s="20"/>
      <c r="H1629" s="21"/>
      <c r="N1629" s="22"/>
      <c r="P1629" s="20"/>
      <c r="S1629" s="22"/>
      <c r="U1629" s="20"/>
      <c r="V1629" s="20"/>
      <c r="AB1629" s="20"/>
      <c r="AG1629" s="23"/>
      <c r="AL1629" s="22"/>
      <c r="AQ1629" s="22"/>
      <c r="AT1629" s="23"/>
      <c r="AV1629" s="23"/>
    </row>
    <row r="1630" ht="15.75" customHeight="1">
      <c r="G1630" s="20"/>
      <c r="H1630" s="21"/>
      <c r="N1630" s="22"/>
      <c r="P1630" s="20"/>
      <c r="S1630" s="22"/>
      <c r="U1630" s="20"/>
      <c r="V1630" s="20"/>
      <c r="AB1630" s="20"/>
      <c r="AG1630" s="23"/>
      <c r="AL1630" s="22"/>
      <c r="AQ1630" s="22"/>
      <c r="AT1630" s="23"/>
      <c r="AV1630" s="23"/>
    </row>
    <row r="1631" ht="15.75" customHeight="1">
      <c r="G1631" s="20"/>
      <c r="H1631" s="21"/>
      <c r="N1631" s="22"/>
      <c r="P1631" s="20"/>
      <c r="S1631" s="22"/>
      <c r="U1631" s="20"/>
      <c r="V1631" s="20"/>
      <c r="AB1631" s="20"/>
      <c r="AG1631" s="23"/>
      <c r="AL1631" s="22"/>
      <c r="AQ1631" s="22"/>
      <c r="AT1631" s="23"/>
      <c r="AV1631" s="23"/>
    </row>
    <row r="1632" ht="15.75" customHeight="1">
      <c r="G1632" s="20"/>
      <c r="H1632" s="21"/>
      <c r="N1632" s="22"/>
      <c r="P1632" s="20"/>
      <c r="S1632" s="22"/>
      <c r="U1632" s="20"/>
      <c r="V1632" s="20"/>
      <c r="AB1632" s="20"/>
      <c r="AG1632" s="23"/>
      <c r="AL1632" s="22"/>
      <c r="AQ1632" s="22"/>
      <c r="AT1632" s="23"/>
      <c r="AV1632" s="23"/>
    </row>
    <row r="1633" ht="15.75" customHeight="1">
      <c r="G1633" s="20"/>
      <c r="H1633" s="21"/>
      <c r="N1633" s="22"/>
      <c r="P1633" s="20"/>
      <c r="S1633" s="22"/>
      <c r="U1633" s="20"/>
      <c r="V1633" s="20"/>
      <c r="AB1633" s="20"/>
      <c r="AG1633" s="23"/>
      <c r="AL1633" s="22"/>
      <c r="AQ1633" s="22"/>
      <c r="AT1633" s="23"/>
      <c r="AV1633" s="23"/>
    </row>
    <row r="1634" ht="15.75" customHeight="1">
      <c r="G1634" s="20"/>
      <c r="H1634" s="21"/>
      <c r="N1634" s="22"/>
      <c r="P1634" s="20"/>
      <c r="S1634" s="22"/>
      <c r="U1634" s="20"/>
      <c r="V1634" s="20"/>
      <c r="AB1634" s="20"/>
      <c r="AG1634" s="23"/>
      <c r="AL1634" s="22"/>
      <c r="AQ1634" s="22"/>
      <c r="AT1634" s="23"/>
      <c r="AV1634" s="23"/>
    </row>
    <row r="1635" ht="15.75" customHeight="1">
      <c r="G1635" s="20"/>
      <c r="H1635" s="21"/>
      <c r="N1635" s="22"/>
      <c r="P1635" s="20"/>
      <c r="S1635" s="22"/>
      <c r="U1635" s="20"/>
      <c r="V1635" s="20"/>
      <c r="AB1635" s="20"/>
      <c r="AG1635" s="23"/>
      <c r="AL1635" s="22"/>
      <c r="AQ1635" s="22"/>
      <c r="AT1635" s="23"/>
      <c r="AV1635" s="23"/>
    </row>
    <row r="1636" ht="15.75" customHeight="1">
      <c r="G1636" s="20"/>
      <c r="H1636" s="21"/>
      <c r="N1636" s="22"/>
      <c r="P1636" s="20"/>
      <c r="S1636" s="22"/>
      <c r="U1636" s="20"/>
      <c r="V1636" s="20"/>
      <c r="AB1636" s="20"/>
      <c r="AG1636" s="23"/>
      <c r="AL1636" s="22"/>
      <c r="AQ1636" s="22"/>
      <c r="AT1636" s="23"/>
      <c r="AV1636" s="23"/>
    </row>
    <row r="1637" ht="15.75" customHeight="1">
      <c r="G1637" s="20"/>
      <c r="H1637" s="21"/>
      <c r="N1637" s="22"/>
      <c r="P1637" s="20"/>
      <c r="S1637" s="22"/>
      <c r="U1637" s="20"/>
      <c r="V1637" s="20"/>
      <c r="AB1637" s="20"/>
      <c r="AG1637" s="23"/>
      <c r="AL1637" s="22"/>
      <c r="AQ1637" s="22"/>
      <c r="AT1637" s="23"/>
      <c r="AV1637" s="23"/>
    </row>
    <row r="1638" ht="15.75" customHeight="1">
      <c r="G1638" s="20"/>
      <c r="H1638" s="21"/>
      <c r="N1638" s="22"/>
      <c r="P1638" s="20"/>
      <c r="S1638" s="22"/>
      <c r="U1638" s="20"/>
      <c r="V1638" s="20"/>
      <c r="AB1638" s="20"/>
      <c r="AG1638" s="23"/>
      <c r="AL1638" s="22"/>
      <c r="AQ1638" s="22"/>
      <c r="AT1638" s="23"/>
      <c r="AV1638" s="23"/>
    </row>
    <row r="1639" ht="15.75" customHeight="1">
      <c r="G1639" s="20"/>
      <c r="H1639" s="21"/>
      <c r="N1639" s="22"/>
      <c r="P1639" s="20"/>
      <c r="S1639" s="22"/>
      <c r="U1639" s="20"/>
      <c r="V1639" s="20"/>
      <c r="AB1639" s="20"/>
      <c r="AG1639" s="23"/>
      <c r="AL1639" s="22"/>
      <c r="AQ1639" s="22"/>
      <c r="AT1639" s="23"/>
      <c r="AV1639" s="23"/>
    </row>
    <row r="1640" ht="15.75" customHeight="1">
      <c r="G1640" s="20"/>
      <c r="H1640" s="21"/>
      <c r="N1640" s="22"/>
      <c r="P1640" s="20"/>
      <c r="S1640" s="22"/>
      <c r="U1640" s="20"/>
      <c r="V1640" s="20"/>
      <c r="AB1640" s="20"/>
      <c r="AG1640" s="23"/>
      <c r="AL1640" s="22"/>
      <c r="AQ1640" s="22"/>
      <c r="AT1640" s="23"/>
      <c r="AV1640" s="23"/>
    </row>
    <row r="1641" ht="15.75" customHeight="1">
      <c r="G1641" s="20"/>
      <c r="H1641" s="21"/>
      <c r="N1641" s="22"/>
      <c r="P1641" s="20"/>
      <c r="S1641" s="22"/>
      <c r="U1641" s="20"/>
      <c r="V1641" s="20"/>
      <c r="AB1641" s="20"/>
      <c r="AG1641" s="23"/>
      <c r="AL1641" s="22"/>
      <c r="AQ1641" s="22"/>
      <c r="AT1641" s="23"/>
      <c r="AV1641" s="23"/>
    </row>
    <row r="1642" ht="15.75" customHeight="1">
      <c r="G1642" s="20"/>
      <c r="H1642" s="21"/>
      <c r="N1642" s="22"/>
      <c r="P1642" s="20"/>
      <c r="S1642" s="22"/>
      <c r="U1642" s="20"/>
      <c r="V1642" s="20"/>
      <c r="AB1642" s="20"/>
      <c r="AG1642" s="23"/>
      <c r="AL1642" s="22"/>
      <c r="AQ1642" s="22"/>
      <c r="AT1642" s="23"/>
      <c r="AV1642" s="23"/>
    </row>
    <row r="1643" ht="15.75" customHeight="1">
      <c r="G1643" s="20"/>
      <c r="H1643" s="21"/>
      <c r="N1643" s="22"/>
      <c r="P1643" s="20"/>
      <c r="S1643" s="22"/>
      <c r="U1643" s="20"/>
      <c r="V1643" s="20"/>
      <c r="AB1643" s="20"/>
      <c r="AG1643" s="23"/>
      <c r="AL1643" s="22"/>
      <c r="AQ1643" s="22"/>
      <c r="AT1643" s="23"/>
      <c r="AV1643" s="23"/>
    </row>
    <row r="1644" ht="15.75" customHeight="1">
      <c r="G1644" s="20"/>
      <c r="H1644" s="21"/>
      <c r="N1644" s="22"/>
      <c r="P1644" s="20"/>
      <c r="S1644" s="22"/>
      <c r="U1644" s="20"/>
      <c r="V1644" s="20"/>
      <c r="AB1644" s="20"/>
      <c r="AG1644" s="23"/>
      <c r="AL1644" s="22"/>
      <c r="AQ1644" s="22"/>
      <c r="AT1644" s="23"/>
      <c r="AV1644" s="23"/>
    </row>
    <row r="1645" ht="15.75" customHeight="1">
      <c r="G1645" s="20"/>
      <c r="H1645" s="21"/>
      <c r="N1645" s="22"/>
      <c r="P1645" s="20"/>
      <c r="S1645" s="22"/>
      <c r="U1645" s="20"/>
      <c r="V1645" s="20"/>
      <c r="AB1645" s="20"/>
      <c r="AG1645" s="23"/>
      <c r="AL1645" s="22"/>
      <c r="AQ1645" s="22"/>
      <c r="AT1645" s="23"/>
      <c r="AV1645" s="23"/>
    </row>
    <row r="1646" ht="15.75" customHeight="1">
      <c r="G1646" s="20"/>
      <c r="H1646" s="21"/>
      <c r="N1646" s="22"/>
      <c r="P1646" s="20"/>
      <c r="S1646" s="22"/>
      <c r="U1646" s="20"/>
      <c r="V1646" s="20"/>
      <c r="AB1646" s="20"/>
      <c r="AG1646" s="23"/>
      <c r="AL1646" s="22"/>
      <c r="AQ1646" s="22"/>
      <c r="AT1646" s="23"/>
      <c r="AV1646" s="23"/>
    </row>
    <row r="1647" ht="15.75" customHeight="1">
      <c r="G1647" s="20"/>
      <c r="H1647" s="21"/>
      <c r="N1647" s="22"/>
      <c r="P1647" s="20"/>
      <c r="S1647" s="22"/>
      <c r="U1647" s="20"/>
      <c r="V1647" s="20"/>
      <c r="AB1647" s="20"/>
      <c r="AG1647" s="23"/>
      <c r="AL1647" s="22"/>
      <c r="AQ1647" s="22"/>
      <c r="AT1647" s="23"/>
      <c r="AV1647" s="23"/>
    </row>
    <row r="1648" ht="15.75" customHeight="1">
      <c r="G1648" s="20"/>
      <c r="H1648" s="21"/>
      <c r="N1648" s="22"/>
      <c r="P1648" s="20"/>
      <c r="S1648" s="22"/>
      <c r="U1648" s="20"/>
      <c r="V1648" s="20"/>
      <c r="AB1648" s="20"/>
      <c r="AG1648" s="23"/>
      <c r="AL1648" s="22"/>
      <c r="AQ1648" s="22"/>
      <c r="AT1648" s="23"/>
      <c r="AV1648" s="23"/>
    </row>
    <row r="1649" ht="15.75" customHeight="1">
      <c r="G1649" s="20"/>
      <c r="H1649" s="21"/>
      <c r="N1649" s="22"/>
      <c r="P1649" s="20"/>
      <c r="S1649" s="22"/>
      <c r="U1649" s="20"/>
      <c r="V1649" s="20"/>
      <c r="AB1649" s="20"/>
      <c r="AG1649" s="23"/>
      <c r="AL1649" s="22"/>
      <c r="AQ1649" s="22"/>
      <c r="AT1649" s="23"/>
      <c r="AV1649" s="23"/>
    </row>
    <row r="1650" ht="15.75" customHeight="1">
      <c r="G1650" s="20"/>
      <c r="H1650" s="21"/>
      <c r="N1650" s="22"/>
      <c r="P1650" s="20"/>
      <c r="S1650" s="22"/>
      <c r="U1650" s="20"/>
      <c r="V1650" s="20"/>
      <c r="AB1650" s="20"/>
      <c r="AG1650" s="23"/>
      <c r="AL1650" s="22"/>
      <c r="AQ1650" s="22"/>
      <c r="AT1650" s="23"/>
      <c r="AV1650" s="23"/>
    </row>
    <row r="1651" ht="15.75" customHeight="1">
      <c r="G1651" s="20"/>
      <c r="H1651" s="21"/>
      <c r="N1651" s="22"/>
      <c r="P1651" s="20"/>
      <c r="S1651" s="22"/>
      <c r="U1651" s="20"/>
      <c r="V1651" s="20"/>
      <c r="AB1651" s="20"/>
      <c r="AG1651" s="23"/>
      <c r="AL1651" s="22"/>
      <c r="AQ1651" s="22"/>
      <c r="AT1651" s="23"/>
      <c r="AV1651" s="23"/>
    </row>
    <row r="1652" ht="15.75" customHeight="1">
      <c r="G1652" s="20"/>
      <c r="H1652" s="21"/>
      <c r="N1652" s="22"/>
      <c r="P1652" s="20"/>
      <c r="S1652" s="22"/>
      <c r="U1652" s="20"/>
      <c r="V1652" s="20"/>
      <c r="AB1652" s="20"/>
      <c r="AG1652" s="23"/>
      <c r="AL1652" s="22"/>
      <c r="AQ1652" s="22"/>
      <c r="AT1652" s="23"/>
      <c r="AV1652" s="23"/>
    </row>
    <row r="1653" ht="15.75" customHeight="1">
      <c r="G1653" s="20"/>
      <c r="H1653" s="21"/>
      <c r="N1653" s="22"/>
      <c r="P1653" s="20"/>
      <c r="S1653" s="22"/>
      <c r="U1653" s="20"/>
      <c r="V1653" s="20"/>
      <c r="AB1653" s="20"/>
      <c r="AG1653" s="23"/>
      <c r="AL1653" s="22"/>
      <c r="AQ1653" s="22"/>
      <c r="AT1653" s="23"/>
      <c r="AV1653" s="23"/>
    </row>
    <row r="1654" ht="15.75" customHeight="1">
      <c r="G1654" s="20"/>
      <c r="H1654" s="21"/>
      <c r="N1654" s="22"/>
      <c r="P1654" s="20"/>
      <c r="S1654" s="22"/>
      <c r="U1654" s="20"/>
      <c r="V1654" s="20"/>
      <c r="AB1654" s="20"/>
      <c r="AG1654" s="23"/>
      <c r="AL1654" s="22"/>
      <c r="AQ1654" s="22"/>
      <c r="AT1654" s="23"/>
      <c r="AV1654" s="23"/>
    </row>
    <row r="1655" ht="15.75" customHeight="1">
      <c r="G1655" s="20"/>
      <c r="H1655" s="21"/>
      <c r="N1655" s="22"/>
      <c r="P1655" s="20"/>
      <c r="S1655" s="22"/>
      <c r="U1655" s="20"/>
      <c r="V1655" s="20"/>
      <c r="AB1655" s="20"/>
      <c r="AG1655" s="23"/>
      <c r="AL1655" s="22"/>
      <c r="AQ1655" s="22"/>
      <c r="AT1655" s="23"/>
      <c r="AV1655" s="23"/>
    </row>
    <row r="1656" ht="15.75" customHeight="1">
      <c r="G1656" s="20"/>
      <c r="H1656" s="21"/>
      <c r="N1656" s="22"/>
      <c r="P1656" s="20"/>
      <c r="S1656" s="22"/>
      <c r="U1656" s="20"/>
      <c r="V1656" s="20"/>
      <c r="AB1656" s="20"/>
      <c r="AG1656" s="23"/>
      <c r="AL1656" s="22"/>
      <c r="AQ1656" s="22"/>
      <c r="AT1656" s="23"/>
      <c r="AV1656" s="23"/>
    </row>
    <row r="1657" ht="15.75" customHeight="1">
      <c r="G1657" s="20"/>
      <c r="H1657" s="21"/>
      <c r="N1657" s="22"/>
      <c r="P1657" s="20"/>
      <c r="S1657" s="22"/>
      <c r="U1657" s="20"/>
      <c r="V1657" s="20"/>
      <c r="AB1657" s="20"/>
      <c r="AG1657" s="23"/>
      <c r="AL1657" s="22"/>
      <c r="AQ1657" s="22"/>
      <c r="AT1657" s="23"/>
      <c r="AV1657" s="23"/>
    </row>
    <row r="1658" ht="15.75" customHeight="1">
      <c r="G1658" s="20"/>
      <c r="H1658" s="21"/>
      <c r="N1658" s="22"/>
      <c r="P1658" s="20"/>
      <c r="S1658" s="22"/>
      <c r="U1658" s="20"/>
      <c r="V1658" s="20"/>
      <c r="AB1658" s="20"/>
      <c r="AG1658" s="23"/>
      <c r="AL1658" s="22"/>
      <c r="AQ1658" s="22"/>
      <c r="AT1658" s="23"/>
      <c r="AV1658" s="23"/>
    </row>
    <row r="1659" ht="15.75" customHeight="1">
      <c r="G1659" s="20"/>
      <c r="H1659" s="21"/>
      <c r="N1659" s="22"/>
      <c r="P1659" s="20"/>
      <c r="S1659" s="22"/>
      <c r="U1659" s="20"/>
      <c r="V1659" s="20"/>
      <c r="AB1659" s="20"/>
      <c r="AG1659" s="23"/>
      <c r="AL1659" s="22"/>
      <c r="AQ1659" s="22"/>
      <c r="AT1659" s="23"/>
      <c r="AV1659" s="23"/>
    </row>
    <row r="1660" ht="15.75" customHeight="1">
      <c r="G1660" s="20"/>
      <c r="H1660" s="21"/>
      <c r="N1660" s="22"/>
      <c r="P1660" s="20"/>
      <c r="S1660" s="22"/>
      <c r="U1660" s="20"/>
      <c r="V1660" s="20"/>
      <c r="AB1660" s="20"/>
      <c r="AG1660" s="23"/>
      <c r="AL1660" s="22"/>
      <c r="AQ1660" s="22"/>
      <c r="AT1660" s="23"/>
      <c r="AV1660" s="23"/>
    </row>
    <row r="1661" ht="15.75" customHeight="1">
      <c r="G1661" s="20"/>
      <c r="H1661" s="21"/>
      <c r="N1661" s="22"/>
      <c r="P1661" s="20"/>
      <c r="S1661" s="22"/>
      <c r="U1661" s="20"/>
      <c r="V1661" s="20"/>
      <c r="AB1661" s="20"/>
      <c r="AG1661" s="23"/>
      <c r="AL1661" s="22"/>
      <c r="AQ1661" s="22"/>
      <c r="AT1661" s="23"/>
      <c r="AV1661" s="23"/>
    </row>
    <row r="1662" ht="15.75" customHeight="1">
      <c r="G1662" s="20"/>
      <c r="H1662" s="21"/>
      <c r="N1662" s="22"/>
      <c r="P1662" s="20"/>
      <c r="S1662" s="22"/>
      <c r="U1662" s="20"/>
      <c r="V1662" s="20"/>
      <c r="AB1662" s="20"/>
      <c r="AG1662" s="23"/>
      <c r="AL1662" s="22"/>
      <c r="AQ1662" s="22"/>
      <c r="AT1662" s="23"/>
      <c r="AV1662" s="23"/>
    </row>
    <row r="1663" ht="15.75" customHeight="1">
      <c r="G1663" s="20"/>
      <c r="H1663" s="21"/>
      <c r="N1663" s="22"/>
      <c r="P1663" s="20"/>
      <c r="S1663" s="22"/>
      <c r="U1663" s="20"/>
      <c r="V1663" s="20"/>
      <c r="AB1663" s="20"/>
      <c r="AG1663" s="23"/>
      <c r="AL1663" s="22"/>
      <c r="AQ1663" s="22"/>
      <c r="AT1663" s="23"/>
      <c r="AV1663" s="23"/>
    </row>
    <row r="1664" ht="15.75" customHeight="1">
      <c r="G1664" s="20"/>
      <c r="H1664" s="21"/>
      <c r="N1664" s="22"/>
      <c r="P1664" s="20"/>
      <c r="S1664" s="22"/>
      <c r="U1664" s="20"/>
      <c r="V1664" s="20"/>
      <c r="AB1664" s="20"/>
      <c r="AG1664" s="23"/>
      <c r="AL1664" s="22"/>
      <c r="AQ1664" s="22"/>
      <c r="AT1664" s="23"/>
      <c r="AV1664" s="23"/>
    </row>
    <row r="1665" ht="15.75" customHeight="1">
      <c r="G1665" s="20"/>
      <c r="H1665" s="21"/>
      <c r="N1665" s="22"/>
      <c r="P1665" s="20"/>
      <c r="S1665" s="22"/>
      <c r="U1665" s="20"/>
      <c r="V1665" s="20"/>
      <c r="AB1665" s="20"/>
      <c r="AG1665" s="23"/>
      <c r="AL1665" s="22"/>
      <c r="AQ1665" s="22"/>
      <c r="AT1665" s="23"/>
      <c r="AV1665" s="23"/>
    </row>
    <row r="1666" ht="15.75" customHeight="1">
      <c r="G1666" s="20"/>
      <c r="H1666" s="21"/>
      <c r="N1666" s="22"/>
      <c r="P1666" s="20"/>
      <c r="S1666" s="22"/>
      <c r="U1666" s="20"/>
      <c r="V1666" s="20"/>
      <c r="AB1666" s="20"/>
      <c r="AG1666" s="23"/>
      <c r="AL1666" s="22"/>
      <c r="AQ1666" s="22"/>
      <c r="AT1666" s="23"/>
      <c r="AV1666" s="23"/>
    </row>
    <row r="1667" ht="15.75" customHeight="1">
      <c r="G1667" s="20"/>
      <c r="H1667" s="21"/>
      <c r="N1667" s="22"/>
      <c r="P1667" s="20"/>
      <c r="S1667" s="22"/>
      <c r="U1667" s="20"/>
      <c r="V1667" s="20"/>
      <c r="AB1667" s="20"/>
      <c r="AG1667" s="23"/>
      <c r="AL1667" s="22"/>
      <c r="AQ1667" s="22"/>
      <c r="AT1667" s="23"/>
      <c r="AV1667" s="23"/>
    </row>
    <row r="1668" ht="15.75" customHeight="1">
      <c r="G1668" s="20"/>
      <c r="H1668" s="21"/>
      <c r="N1668" s="22"/>
      <c r="P1668" s="20"/>
      <c r="S1668" s="22"/>
      <c r="U1668" s="20"/>
      <c r="V1668" s="20"/>
      <c r="AB1668" s="20"/>
      <c r="AG1668" s="23"/>
      <c r="AL1668" s="22"/>
      <c r="AQ1668" s="22"/>
      <c r="AT1668" s="23"/>
      <c r="AV1668" s="23"/>
    </row>
    <row r="1669" ht="15.75" customHeight="1">
      <c r="G1669" s="20"/>
      <c r="H1669" s="21"/>
      <c r="N1669" s="22"/>
      <c r="P1669" s="20"/>
      <c r="S1669" s="22"/>
      <c r="U1669" s="20"/>
      <c r="V1669" s="20"/>
      <c r="AB1669" s="20"/>
      <c r="AG1669" s="23"/>
      <c r="AL1669" s="22"/>
      <c r="AQ1669" s="22"/>
      <c r="AT1669" s="23"/>
      <c r="AV1669" s="23"/>
    </row>
    <row r="1670" ht="15.75" customHeight="1">
      <c r="G1670" s="20"/>
      <c r="H1670" s="21"/>
      <c r="N1670" s="22"/>
      <c r="P1670" s="20"/>
      <c r="S1670" s="22"/>
      <c r="U1670" s="20"/>
      <c r="V1670" s="20"/>
      <c r="AB1670" s="20"/>
      <c r="AG1670" s="23"/>
      <c r="AL1670" s="22"/>
      <c r="AQ1670" s="22"/>
      <c r="AT1670" s="23"/>
      <c r="AV1670" s="23"/>
    </row>
    <row r="1671" ht="15.75" customHeight="1">
      <c r="G1671" s="20"/>
      <c r="H1671" s="21"/>
      <c r="N1671" s="22"/>
      <c r="P1671" s="20"/>
      <c r="S1671" s="22"/>
      <c r="U1671" s="20"/>
      <c r="V1671" s="20"/>
      <c r="AB1671" s="20"/>
      <c r="AG1671" s="23"/>
      <c r="AL1671" s="22"/>
      <c r="AQ1671" s="22"/>
      <c r="AT1671" s="23"/>
      <c r="AV1671" s="23"/>
    </row>
    <row r="1672" ht="15.75" customHeight="1">
      <c r="G1672" s="20"/>
      <c r="H1672" s="21"/>
      <c r="N1672" s="22"/>
      <c r="P1672" s="20"/>
      <c r="S1672" s="22"/>
      <c r="U1672" s="20"/>
      <c r="V1672" s="20"/>
      <c r="AB1672" s="20"/>
      <c r="AG1672" s="23"/>
      <c r="AL1672" s="22"/>
      <c r="AQ1672" s="22"/>
      <c r="AT1672" s="23"/>
      <c r="AV1672" s="23"/>
    </row>
    <row r="1673" ht="15.75" customHeight="1">
      <c r="G1673" s="20"/>
      <c r="H1673" s="21"/>
      <c r="N1673" s="22"/>
      <c r="P1673" s="20"/>
      <c r="S1673" s="22"/>
      <c r="U1673" s="20"/>
      <c r="V1673" s="20"/>
      <c r="AB1673" s="20"/>
      <c r="AG1673" s="23"/>
      <c r="AL1673" s="22"/>
      <c r="AQ1673" s="22"/>
      <c r="AT1673" s="23"/>
      <c r="AV1673" s="23"/>
    </row>
    <row r="1674" ht="15.75" customHeight="1">
      <c r="G1674" s="20"/>
      <c r="H1674" s="21"/>
      <c r="N1674" s="22"/>
      <c r="P1674" s="20"/>
      <c r="S1674" s="22"/>
      <c r="U1674" s="20"/>
      <c r="V1674" s="20"/>
      <c r="AB1674" s="20"/>
      <c r="AG1674" s="23"/>
      <c r="AL1674" s="22"/>
      <c r="AQ1674" s="22"/>
      <c r="AT1674" s="23"/>
      <c r="AV1674" s="23"/>
    </row>
    <row r="1675" ht="15.75" customHeight="1">
      <c r="G1675" s="20"/>
      <c r="H1675" s="21"/>
      <c r="N1675" s="22"/>
      <c r="P1675" s="20"/>
      <c r="S1675" s="22"/>
      <c r="U1675" s="20"/>
      <c r="V1675" s="20"/>
      <c r="AB1675" s="20"/>
      <c r="AG1675" s="23"/>
      <c r="AL1675" s="22"/>
      <c r="AQ1675" s="22"/>
      <c r="AT1675" s="23"/>
      <c r="AV1675" s="23"/>
    </row>
    <row r="1676" ht="15.75" customHeight="1">
      <c r="G1676" s="20"/>
      <c r="H1676" s="21"/>
      <c r="N1676" s="22"/>
      <c r="P1676" s="20"/>
      <c r="S1676" s="22"/>
      <c r="U1676" s="20"/>
      <c r="V1676" s="20"/>
      <c r="AB1676" s="20"/>
      <c r="AG1676" s="23"/>
      <c r="AL1676" s="22"/>
      <c r="AQ1676" s="22"/>
      <c r="AT1676" s="23"/>
      <c r="AV1676" s="23"/>
    </row>
    <row r="1677" ht="15.75" customHeight="1">
      <c r="G1677" s="20"/>
      <c r="H1677" s="21"/>
      <c r="N1677" s="22"/>
      <c r="P1677" s="20"/>
      <c r="S1677" s="22"/>
      <c r="U1677" s="20"/>
      <c r="V1677" s="20"/>
      <c r="AB1677" s="20"/>
      <c r="AG1677" s="23"/>
      <c r="AL1677" s="22"/>
      <c r="AQ1677" s="22"/>
      <c r="AT1677" s="23"/>
      <c r="AV1677" s="23"/>
    </row>
    <row r="1678" ht="15.75" customHeight="1">
      <c r="G1678" s="20"/>
      <c r="H1678" s="21"/>
      <c r="N1678" s="22"/>
      <c r="P1678" s="20"/>
      <c r="S1678" s="22"/>
      <c r="U1678" s="20"/>
      <c r="V1678" s="20"/>
      <c r="AB1678" s="20"/>
      <c r="AG1678" s="23"/>
      <c r="AL1678" s="22"/>
      <c r="AQ1678" s="22"/>
      <c r="AT1678" s="23"/>
      <c r="AV1678" s="23"/>
    </row>
    <row r="1679" ht="15.75" customHeight="1">
      <c r="G1679" s="20"/>
      <c r="H1679" s="21"/>
      <c r="N1679" s="22"/>
      <c r="P1679" s="20"/>
      <c r="S1679" s="22"/>
      <c r="U1679" s="20"/>
      <c r="V1679" s="20"/>
      <c r="AB1679" s="20"/>
      <c r="AG1679" s="23"/>
      <c r="AL1679" s="22"/>
      <c r="AQ1679" s="22"/>
      <c r="AT1679" s="23"/>
      <c r="AV1679" s="23"/>
    </row>
    <row r="1680" ht="15.75" customHeight="1">
      <c r="G1680" s="20"/>
      <c r="H1680" s="21"/>
      <c r="N1680" s="22"/>
      <c r="P1680" s="20"/>
      <c r="S1680" s="22"/>
      <c r="U1680" s="20"/>
      <c r="V1680" s="20"/>
      <c r="AB1680" s="20"/>
      <c r="AG1680" s="23"/>
      <c r="AL1680" s="22"/>
      <c r="AQ1680" s="22"/>
      <c r="AT1680" s="23"/>
      <c r="AV1680" s="23"/>
    </row>
    <row r="1681" ht="15.75" customHeight="1">
      <c r="G1681" s="20"/>
      <c r="H1681" s="21"/>
      <c r="N1681" s="22"/>
      <c r="P1681" s="20"/>
      <c r="S1681" s="22"/>
      <c r="U1681" s="20"/>
      <c r="V1681" s="20"/>
      <c r="AB1681" s="20"/>
      <c r="AG1681" s="23"/>
      <c r="AL1681" s="22"/>
      <c r="AQ1681" s="22"/>
      <c r="AT1681" s="23"/>
      <c r="AV1681" s="23"/>
    </row>
    <row r="1682" ht="15.75" customHeight="1">
      <c r="G1682" s="20"/>
      <c r="H1682" s="21"/>
      <c r="N1682" s="22"/>
      <c r="P1682" s="20"/>
      <c r="S1682" s="22"/>
      <c r="U1682" s="20"/>
      <c r="V1682" s="20"/>
      <c r="AB1682" s="20"/>
      <c r="AG1682" s="23"/>
      <c r="AL1682" s="22"/>
      <c r="AQ1682" s="22"/>
      <c r="AT1682" s="23"/>
      <c r="AV1682" s="23"/>
    </row>
    <row r="1683" ht="15.75" customHeight="1">
      <c r="G1683" s="20"/>
      <c r="H1683" s="21"/>
      <c r="N1683" s="22"/>
      <c r="P1683" s="20"/>
      <c r="S1683" s="22"/>
      <c r="U1683" s="20"/>
      <c r="V1683" s="20"/>
      <c r="AB1683" s="20"/>
      <c r="AG1683" s="23"/>
      <c r="AL1683" s="22"/>
      <c r="AQ1683" s="22"/>
      <c r="AT1683" s="23"/>
      <c r="AV1683" s="23"/>
    </row>
    <row r="1684" ht="15.75" customHeight="1">
      <c r="G1684" s="20"/>
      <c r="H1684" s="21"/>
      <c r="N1684" s="22"/>
      <c r="P1684" s="20"/>
      <c r="S1684" s="22"/>
      <c r="U1684" s="20"/>
      <c r="V1684" s="20"/>
      <c r="AB1684" s="20"/>
      <c r="AG1684" s="23"/>
      <c r="AL1684" s="22"/>
      <c r="AQ1684" s="22"/>
      <c r="AT1684" s="23"/>
      <c r="AV1684" s="23"/>
    </row>
    <row r="1685" ht="15.75" customHeight="1">
      <c r="G1685" s="20"/>
      <c r="H1685" s="21"/>
      <c r="N1685" s="22"/>
      <c r="P1685" s="20"/>
      <c r="S1685" s="22"/>
      <c r="U1685" s="20"/>
      <c r="V1685" s="20"/>
      <c r="AB1685" s="20"/>
      <c r="AG1685" s="23"/>
      <c r="AL1685" s="22"/>
      <c r="AQ1685" s="22"/>
      <c r="AT1685" s="23"/>
      <c r="AV1685" s="23"/>
    </row>
    <row r="1686" ht="15.75" customHeight="1">
      <c r="G1686" s="20"/>
      <c r="H1686" s="21"/>
      <c r="N1686" s="22"/>
      <c r="P1686" s="20"/>
      <c r="S1686" s="22"/>
      <c r="U1686" s="20"/>
      <c r="V1686" s="20"/>
      <c r="AB1686" s="20"/>
      <c r="AG1686" s="23"/>
      <c r="AL1686" s="22"/>
      <c r="AQ1686" s="22"/>
      <c r="AT1686" s="23"/>
      <c r="AV1686" s="23"/>
    </row>
    <row r="1687" ht="15.75" customHeight="1">
      <c r="G1687" s="20"/>
      <c r="H1687" s="21"/>
      <c r="N1687" s="22"/>
      <c r="P1687" s="20"/>
      <c r="S1687" s="22"/>
      <c r="U1687" s="20"/>
      <c r="V1687" s="20"/>
      <c r="AB1687" s="20"/>
      <c r="AG1687" s="23"/>
      <c r="AL1687" s="22"/>
      <c r="AQ1687" s="22"/>
      <c r="AT1687" s="23"/>
      <c r="AV1687" s="23"/>
    </row>
    <row r="1688" ht="15.75" customHeight="1">
      <c r="G1688" s="20"/>
      <c r="H1688" s="21"/>
      <c r="N1688" s="22"/>
      <c r="P1688" s="20"/>
      <c r="S1688" s="22"/>
      <c r="U1688" s="20"/>
      <c r="V1688" s="20"/>
      <c r="AB1688" s="20"/>
      <c r="AG1688" s="23"/>
      <c r="AL1688" s="22"/>
      <c r="AQ1688" s="22"/>
      <c r="AT1688" s="23"/>
      <c r="AV1688" s="23"/>
    </row>
    <row r="1689" ht="15.75" customHeight="1">
      <c r="G1689" s="20"/>
      <c r="H1689" s="21"/>
      <c r="N1689" s="22"/>
      <c r="P1689" s="20"/>
      <c r="S1689" s="22"/>
      <c r="U1689" s="20"/>
      <c r="V1689" s="20"/>
      <c r="AB1689" s="20"/>
      <c r="AG1689" s="23"/>
      <c r="AL1689" s="22"/>
      <c r="AQ1689" s="22"/>
      <c r="AT1689" s="23"/>
      <c r="AV1689" s="23"/>
    </row>
    <row r="1690" ht="15.75" customHeight="1">
      <c r="G1690" s="20"/>
      <c r="H1690" s="21"/>
      <c r="N1690" s="22"/>
      <c r="P1690" s="20"/>
      <c r="S1690" s="22"/>
      <c r="U1690" s="20"/>
      <c r="V1690" s="20"/>
      <c r="AB1690" s="20"/>
      <c r="AG1690" s="23"/>
      <c r="AL1690" s="22"/>
      <c r="AQ1690" s="22"/>
      <c r="AT1690" s="23"/>
      <c r="AV1690" s="23"/>
    </row>
    <row r="1691" ht="15.75" customHeight="1">
      <c r="G1691" s="20"/>
      <c r="H1691" s="21"/>
      <c r="N1691" s="22"/>
      <c r="P1691" s="20"/>
      <c r="S1691" s="22"/>
      <c r="U1691" s="20"/>
      <c r="V1691" s="20"/>
      <c r="AB1691" s="20"/>
      <c r="AG1691" s="23"/>
      <c r="AL1691" s="22"/>
      <c r="AQ1691" s="22"/>
      <c r="AT1691" s="23"/>
      <c r="AV1691" s="23"/>
    </row>
    <row r="1692" ht="15.75" customHeight="1">
      <c r="G1692" s="20"/>
      <c r="H1692" s="21"/>
      <c r="N1692" s="22"/>
      <c r="P1692" s="20"/>
      <c r="S1692" s="22"/>
      <c r="U1692" s="20"/>
      <c r="V1692" s="20"/>
      <c r="AB1692" s="20"/>
      <c r="AG1692" s="23"/>
      <c r="AL1692" s="22"/>
      <c r="AQ1692" s="22"/>
      <c r="AT1692" s="23"/>
      <c r="AV1692" s="23"/>
    </row>
    <row r="1693" ht="15.75" customHeight="1">
      <c r="G1693" s="20"/>
      <c r="H1693" s="21"/>
      <c r="N1693" s="22"/>
      <c r="P1693" s="20"/>
      <c r="S1693" s="22"/>
      <c r="U1693" s="20"/>
      <c r="V1693" s="20"/>
      <c r="AB1693" s="20"/>
      <c r="AG1693" s="23"/>
      <c r="AL1693" s="22"/>
      <c r="AQ1693" s="22"/>
      <c r="AT1693" s="23"/>
      <c r="AV1693" s="23"/>
    </row>
    <row r="1694" ht="15.75" customHeight="1">
      <c r="G1694" s="20"/>
      <c r="H1694" s="21"/>
      <c r="N1694" s="22"/>
      <c r="P1694" s="20"/>
      <c r="S1694" s="22"/>
      <c r="U1694" s="20"/>
      <c r="V1694" s="20"/>
      <c r="AB1694" s="20"/>
      <c r="AG1694" s="23"/>
      <c r="AL1694" s="22"/>
      <c r="AQ1694" s="22"/>
      <c r="AT1694" s="23"/>
      <c r="AV1694" s="23"/>
    </row>
    <row r="1695" ht="15.75" customHeight="1">
      <c r="G1695" s="20"/>
      <c r="H1695" s="21"/>
      <c r="N1695" s="22"/>
      <c r="P1695" s="20"/>
      <c r="S1695" s="22"/>
      <c r="U1695" s="20"/>
      <c r="V1695" s="20"/>
      <c r="AB1695" s="20"/>
      <c r="AG1695" s="23"/>
      <c r="AL1695" s="22"/>
      <c r="AQ1695" s="22"/>
      <c r="AT1695" s="23"/>
      <c r="AV1695" s="23"/>
    </row>
    <row r="1696" ht="15.75" customHeight="1">
      <c r="G1696" s="20"/>
      <c r="H1696" s="21"/>
      <c r="N1696" s="22"/>
      <c r="P1696" s="20"/>
      <c r="S1696" s="22"/>
      <c r="U1696" s="20"/>
      <c r="V1696" s="20"/>
      <c r="AB1696" s="20"/>
      <c r="AG1696" s="23"/>
      <c r="AL1696" s="22"/>
      <c r="AQ1696" s="22"/>
      <c r="AT1696" s="23"/>
      <c r="AV1696" s="23"/>
    </row>
    <row r="1697" ht="15.75" customHeight="1">
      <c r="G1697" s="20"/>
      <c r="H1697" s="21"/>
      <c r="N1697" s="22"/>
      <c r="P1697" s="20"/>
      <c r="S1697" s="22"/>
      <c r="U1697" s="20"/>
      <c r="V1697" s="20"/>
      <c r="AB1697" s="20"/>
      <c r="AG1697" s="23"/>
      <c r="AL1697" s="22"/>
      <c r="AQ1697" s="22"/>
      <c r="AT1697" s="23"/>
      <c r="AV1697" s="23"/>
    </row>
    <row r="1698" ht="15.75" customHeight="1">
      <c r="G1698" s="20"/>
      <c r="H1698" s="21"/>
      <c r="N1698" s="22"/>
      <c r="P1698" s="20"/>
      <c r="S1698" s="22"/>
      <c r="U1698" s="20"/>
      <c r="V1698" s="20"/>
      <c r="AB1698" s="20"/>
      <c r="AG1698" s="23"/>
      <c r="AL1698" s="22"/>
      <c r="AQ1698" s="22"/>
      <c r="AT1698" s="23"/>
      <c r="AV1698" s="23"/>
    </row>
    <row r="1699" ht="15.75" customHeight="1">
      <c r="G1699" s="20"/>
      <c r="H1699" s="21"/>
      <c r="N1699" s="22"/>
      <c r="P1699" s="20"/>
      <c r="S1699" s="22"/>
      <c r="U1699" s="20"/>
      <c r="V1699" s="20"/>
      <c r="AB1699" s="20"/>
      <c r="AG1699" s="23"/>
      <c r="AL1699" s="22"/>
      <c r="AQ1699" s="22"/>
      <c r="AT1699" s="23"/>
      <c r="AV1699" s="23"/>
    </row>
    <row r="1700" ht="15.75" customHeight="1">
      <c r="G1700" s="20"/>
      <c r="H1700" s="21"/>
      <c r="N1700" s="22"/>
      <c r="P1700" s="20"/>
      <c r="S1700" s="22"/>
      <c r="U1700" s="20"/>
      <c r="V1700" s="20"/>
      <c r="AB1700" s="20"/>
      <c r="AG1700" s="23"/>
      <c r="AL1700" s="22"/>
      <c r="AQ1700" s="22"/>
      <c r="AT1700" s="23"/>
      <c r="AV1700" s="23"/>
    </row>
    <row r="1701" ht="15.75" customHeight="1">
      <c r="G1701" s="20"/>
      <c r="H1701" s="21"/>
      <c r="N1701" s="22"/>
      <c r="P1701" s="20"/>
      <c r="S1701" s="22"/>
      <c r="U1701" s="20"/>
      <c r="V1701" s="20"/>
      <c r="AB1701" s="20"/>
      <c r="AG1701" s="23"/>
      <c r="AL1701" s="22"/>
      <c r="AQ1701" s="22"/>
      <c r="AT1701" s="23"/>
      <c r="AV1701" s="23"/>
    </row>
    <row r="1702" ht="15.75" customHeight="1">
      <c r="G1702" s="20"/>
      <c r="H1702" s="21"/>
      <c r="N1702" s="22"/>
      <c r="P1702" s="20"/>
      <c r="S1702" s="22"/>
      <c r="U1702" s="20"/>
      <c r="V1702" s="20"/>
      <c r="AB1702" s="20"/>
      <c r="AG1702" s="23"/>
      <c r="AL1702" s="22"/>
      <c r="AQ1702" s="22"/>
      <c r="AT1702" s="23"/>
      <c r="AV1702" s="23"/>
    </row>
    <row r="1703" ht="15.75" customHeight="1">
      <c r="G1703" s="20"/>
      <c r="H1703" s="21"/>
      <c r="N1703" s="22"/>
      <c r="P1703" s="20"/>
      <c r="S1703" s="22"/>
      <c r="U1703" s="20"/>
      <c r="V1703" s="20"/>
      <c r="AB1703" s="20"/>
      <c r="AG1703" s="23"/>
      <c r="AL1703" s="22"/>
      <c r="AQ1703" s="22"/>
      <c r="AT1703" s="23"/>
      <c r="AV1703" s="23"/>
    </row>
    <row r="1704" ht="15.75" customHeight="1">
      <c r="G1704" s="20"/>
      <c r="H1704" s="21"/>
      <c r="N1704" s="22"/>
      <c r="P1704" s="20"/>
      <c r="S1704" s="22"/>
      <c r="U1704" s="20"/>
      <c r="V1704" s="20"/>
      <c r="AB1704" s="20"/>
      <c r="AG1704" s="23"/>
      <c r="AL1704" s="22"/>
      <c r="AQ1704" s="22"/>
      <c r="AT1704" s="23"/>
      <c r="AV1704" s="23"/>
    </row>
    <row r="1705" ht="15.75" customHeight="1">
      <c r="G1705" s="20"/>
      <c r="H1705" s="21"/>
      <c r="N1705" s="22"/>
      <c r="P1705" s="20"/>
      <c r="S1705" s="22"/>
      <c r="U1705" s="20"/>
      <c r="V1705" s="20"/>
      <c r="AB1705" s="20"/>
      <c r="AG1705" s="23"/>
      <c r="AL1705" s="22"/>
      <c r="AQ1705" s="22"/>
      <c r="AT1705" s="23"/>
      <c r="AV1705" s="23"/>
    </row>
    <row r="1706" ht="15.75" customHeight="1">
      <c r="G1706" s="20"/>
      <c r="H1706" s="21"/>
      <c r="N1706" s="22"/>
      <c r="P1706" s="20"/>
      <c r="S1706" s="22"/>
      <c r="U1706" s="20"/>
      <c r="V1706" s="20"/>
      <c r="AB1706" s="20"/>
      <c r="AG1706" s="23"/>
      <c r="AL1706" s="22"/>
      <c r="AQ1706" s="22"/>
      <c r="AT1706" s="23"/>
      <c r="AV1706" s="23"/>
    </row>
    <row r="1707" ht="15.75" customHeight="1">
      <c r="G1707" s="20"/>
      <c r="H1707" s="21"/>
      <c r="N1707" s="22"/>
      <c r="P1707" s="20"/>
      <c r="S1707" s="22"/>
      <c r="U1707" s="20"/>
      <c r="V1707" s="20"/>
      <c r="AB1707" s="20"/>
      <c r="AG1707" s="23"/>
      <c r="AL1707" s="22"/>
      <c r="AQ1707" s="22"/>
      <c r="AT1707" s="23"/>
      <c r="AV1707" s="23"/>
    </row>
    <row r="1708" ht="15.75" customHeight="1">
      <c r="G1708" s="20"/>
      <c r="H1708" s="21"/>
      <c r="N1708" s="22"/>
      <c r="P1708" s="20"/>
      <c r="S1708" s="22"/>
      <c r="U1708" s="20"/>
      <c r="V1708" s="20"/>
      <c r="AB1708" s="20"/>
      <c r="AG1708" s="23"/>
      <c r="AL1708" s="22"/>
      <c r="AQ1708" s="22"/>
      <c r="AT1708" s="23"/>
      <c r="AV1708" s="23"/>
    </row>
    <row r="1709" ht="15.75" customHeight="1">
      <c r="G1709" s="20"/>
      <c r="H1709" s="21"/>
      <c r="N1709" s="22"/>
      <c r="P1709" s="20"/>
      <c r="S1709" s="22"/>
      <c r="U1709" s="20"/>
      <c r="V1709" s="20"/>
      <c r="AB1709" s="20"/>
      <c r="AG1709" s="23"/>
      <c r="AL1709" s="22"/>
      <c r="AQ1709" s="22"/>
      <c r="AT1709" s="23"/>
      <c r="AV1709" s="23"/>
    </row>
    <row r="1710" ht="15.75" customHeight="1">
      <c r="G1710" s="20"/>
      <c r="H1710" s="21"/>
      <c r="N1710" s="22"/>
      <c r="P1710" s="20"/>
      <c r="S1710" s="22"/>
      <c r="U1710" s="20"/>
      <c r="V1710" s="20"/>
      <c r="AB1710" s="20"/>
      <c r="AG1710" s="23"/>
      <c r="AL1710" s="22"/>
      <c r="AQ1710" s="22"/>
      <c r="AT1710" s="23"/>
      <c r="AV1710" s="23"/>
    </row>
    <row r="1711" ht="15.75" customHeight="1">
      <c r="G1711" s="20"/>
      <c r="H1711" s="21"/>
      <c r="N1711" s="22"/>
      <c r="P1711" s="20"/>
      <c r="S1711" s="22"/>
      <c r="U1711" s="20"/>
      <c r="V1711" s="20"/>
      <c r="AB1711" s="20"/>
      <c r="AG1711" s="23"/>
      <c r="AL1711" s="22"/>
      <c r="AQ1711" s="22"/>
      <c r="AT1711" s="23"/>
      <c r="AV1711" s="23"/>
    </row>
    <row r="1712" ht="15.75" customHeight="1">
      <c r="G1712" s="20"/>
      <c r="H1712" s="21"/>
      <c r="N1712" s="22"/>
      <c r="P1712" s="20"/>
      <c r="S1712" s="22"/>
      <c r="U1712" s="20"/>
      <c r="V1712" s="20"/>
      <c r="AB1712" s="20"/>
      <c r="AG1712" s="23"/>
      <c r="AL1712" s="22"/>
      <c r="AQ1712" s="22"/>
      <c r="AT1712" s="23"/>
      <c r="AV1712" s="23"/>
    </row>
    <row r="1713" ht="15.75" customHeight="1">
      <c r="G1713" s="20"/>
      <c r="H1713" s="21"/>
      <c r="N1713" s="22"/>
      <c r="P1713" s="20"/>
      <c r="S1713" s="22"/>
      <c r="U1713" s="20"/>
      <c r="V1713" s="20"/>
      <c r="AB1713" s="20"/>
      <c r="AG1713" s="23"/>
      <c r="AL1713" s="22"/>
      <c r="AQ1713" s="22"/>
      <c r="AT1713" s="23"/>
      <c r="AV1713" s="23"/>
    </row>
    <row r="1714" ht="15.75" customHeight="1">
      <c r="G1714" s="20"/>
      <c r="H1714" s="21"/>
      <c r="N1714" s="22"/>
      <c r="P1714" s="20"/>
      <c r="S1714" s="22"/>
      <c r="U1714" s="20"/>
      <c r="V1714" s="20"/>
      <c r="AB1714" s="20"/>
      <c r="AG1714" s="23"/>
      <c r="AL1714" s="22"/>
      <c r="AQ1714" s="22"/>
      <c r="AT1714" s="23"/>
      <c r="AV1714" s="23"/>
    </row>
    <row r="1715" ht="15.75" customHeight="1">
      <c r="G1715" s="20"/>
      <c r="H1715" s="21"/>
      <c r="N1715" s="22"/>
      <c r="P1715" s="20"/>
      <c r="S1715" s="22"/>
      <c r="U1715" s="20"/>
      <c r="V1715" s="20"/>
      <c r="AB1715" s="20"/>
      <c r="AG1715" s="23"/>
      <c r="AL1715" s="22"/>
      <c r="AQ1715" s="22"/>
      <c r="AT1715" s="23"/>
      <c r="AV1715" s="23"/>
    </row>
    <row r="1716" ht="15.75" customHeight="1">
      <c r="G1716" s="20"/>
      <c r="H1716" s="21"/>
      <c r="N1716" s="22"/>
      <c r="P1716" s="20"/>
      <c r="S1716" s="22"/>
      <c r="U1716" s="20"/>
      <c r="V1716" s="20"/>
      <c r="AB1716" s="20"/>
      <c r="AG1716" s="23"/>
      <c r="AL1716" s="22"/>
      <c r="AQ1716" s="22"/>
      <c r="AT1716" s="23"/>
      <c r="AV1716" s="23"/>
    </row>
    <row r="1717" ht="15.75" customHeight="1">
      <c r="G1717" s="20"/>
      <c r="H1717" s="21"/>
      <c r="N1717" s="22"/>
      <c r="P1717" s="20"/>
      <c r="S1717" s="22"/>
      <c r="U1717" s="20"/>
      <c r="V1717" s="20"/>
      <c r="AB1717" s="20"/>
      <c r="AG1717" s="23"/>
      <c r="AL1717" s="22"/>
      <c r="AQ1717" s="22"/>
      <c r="AT1717" s="23"/>
      <c r="AV1717" s="23"/>
    </row>
    <row r="1718" ht="15.75" customHeight="1">
      <c r="G1718" s="20"/>
      <c r="H1718" s="21"/>
      <c r="N1718" s="22"/>
      <c r="P1718" s="20"/>
      <c r="S1718" s="22"/>
      <c r="U1718" s="20"/>
      <c r="V1718" s="20"/>
      <c r="AB1718" s="20"/>
      <c r="AG1718" s="23"/>
      <c r="AL1718" s="22"/>
      <c r="AQ1718" s="22"/>
      <c r="AT1718" s="23"/>
      <c r="AV1718" s="23"/>
    </row>
    <row r="1719" ht="15.75" customHeight="1">
      <c r="G1719" s="20"/>
      <c r="H1719" s="21"/>
      <c r="N1719" s="22"/>
      <c r="P1719" s="20"/>
      <c r="S1719" s="22"/>
      <c r="U1719" s="20"/>
      <c r="V1719" s="20"/>
      <c r="AB1719" s="20"/>
      <c r="AG1719" s="23"/>
      <c r="AL1719" s="22"/>
      <c r="AQ1719" s="22"/>
      <c r="AT1719" s="23"/>
      <c r="AV1719" s="23"/>
    </row>
    <row r="1720" ht="15.75" customHeight="1">
      <c r="G1720" s="20"/>
      <c r="H1720" s="21"/>
      <c r="N1720" s="22"/>
      <c r="P1720" s="20"/>
      <c r="S1720" s="22"/>
      <c r="U1720" s="20"/>
      <c r="V1720" s="20"/>
      <c r="AB1720" s="20"/>
      <c r="AG1720" s="23"/>
      <c r="AL1720" s="22"/>
      <c r="AQ1720" s="22"/>
      <c r="AT1720" s="23"/>
      <c r="AV1720" s="23"/>
    </row>
    <row r="1721" ht="15.75" customHeight="1">
      <c r="G1721" s="20"/>
      <c r="H1721" s="21"/>
      <c r="N1721" s="22"/>
      <c r="P1721" s="20"/>
      <c r="S1721" s="22"/>
      <c r="U1721" s="20"/>
      <c r="V1721" s="20"/>
      <c r="AB1721" s="20"/>
      <c r="AG1721" s="23"/>
      <c r="AL1721" s="22"/>
      <c r="AQ1721" s="22"/>
      <c r="AT1721" s="23"/>
      <c r="AV1721" s="23"/>
    </row>
    <row r="1722" ht="15.75" customHeight="1">
      <c r="G1722" s="20"/>
      <c r="H1722" s="21"/>
      <c r="N1722" s="22"/>
      <c r="P1722" s="20"/>
      <c r="S1722" s="22"/>
      <c r="U1722" s="20"/>
      <c r="V1722" s="20"/>
      <c r="AB1722" s="20"/>
      <c r="AG1722" s="23"/>
      <c r="AL1722" s="22"/>
      <c r="AQ1722" s="22"/>
      <c r="AT1722" s="23"/>
      <c r="AV1722" s="23"/>
    </row>
    <row r="1723" ht="15.75" customHeight="1">
      <c r="G1723" s="20"/>
      <c r="H1723" s="21"/>
      <c r="N1723" s="22"/>
      <c r="P1723" s="20"/>
      <c r="S1723" s="22"/>
      <c r="U1723" s="20"/>
      <c r="V1723" s="20"/>
      <c r="AB1723" s="20"/>
      <c r="AG1723" s="23"/>
      <c r="AL1723" s="22"/>
      <c r="AQ1723" s="22"/>
      <c r="AT1723" s="23"/>
      <c r="AV1723" s="23"/>
    </row>
    <row r="1724" ht="15.75" customHeight="1">
      <c r="G1724" s="20"/>
      <c r="H1724" s="21"/>
      <c r="N1724" s="22"/>
      <c r="P1724" s="20"/>
      <c r="S1724" s="22"/>
      <c r="U1724" s="20"/>
      <c r="V1724" s="20"/>
      <c r="AB1724" s="20"/>
      <c r="AG1724" s="23"/>
      <c r="AL1724" s="22"/>
      <c r="AQ1724" s="22"/>
      <c r="AT1724" s="23"/>
      <c r="AV1724" s="23"/>
    </row>
    <row r="1725" ht="15.75" customHeight="1">
      <c r="G1725" s="20"/>
      <c r="H1725" s="21"/>
      <c r="N1725" s="22"/>
      <c r="P1725" s="20"/>
      <c r="S1725" s="22"/>
      <c r="U1725" s="20"/>
      <c r="V1725" s="20"/>
      <c r="AB1725" s="20"/>
      <c r="AG1725" s="23"/>
      <c r="AL1725" s="22"/>
      <c r="AQ1725" s="22"/>
      <c r="AT1725" s="23"/>
      <c r="AV1725" s="23"/>
    </row>
    <row r="1726" ht="15.75" customHeight="1">
      <c r="G1726" s="20"/>
      <c r="H1726" s="21"/>
      <c r="N1726" s="22"/>
      <c r="P1726" s="20"/>
      <c r="S1726" s="22"/>
      <c r="U1726" s="20"/>
      <c r="V1726" s="20"/>
      <c r="AB1726" s="20"/>
      <c r="AG1726" s="23"/>
      <c r="AL1726" s="22"/>
      <c r="AQ1726" s="22"/>
      <c r="AT1726" s="23"/>
      <c r="AV1726" s="23"/>
    </row>
    <row r="1727" ht="15.75" customHeight="1">
      <c r="G1727" s="20"/>
      <c r="H1727" s="21"/>
      <c r="N1727" s="22"/>
      <c r="P1727" s="20"/>
      <c r="S1727" s="22"/>
      <c r="U1727" s="20"/>
      <c r="V1727" s="20"/>
      <c r="AB1727" s="20"/>
      <c r="AG1727" s="23"/>
      <c r="AL1727" s="22"/>
      <c r="AQ1727" s="22"/>
      <c r="AT1727" s="23"/>
      <c r="AV1727" s="23"/>
    </row>
    <row r="1728" ht="15.75" customHeight="1">
      <c r="G1728" s="20"/>
      <c r="H1728" s="21"/>
      <c r="N1728" s="22"/>
      <c r="P1728" s="20"/>
      <c r="S1728" s="22"/>
      <c r="U1728" s="20"/>
      <c r="V1728" s="20"/>
      <c r="AB1728" s="20"/>
      <c r="AG1728" s="23"/>
      <c r="AL1728" s="22"/>
      <c r="AQ1728" s="22"/>
      <c r="AT1728" s="23"/>
      <c r="AV1728" s="23"/>
    </row>
    <row r="1729" ht="15.75" customHeight="1">
      <c r="G1729" s="20"/>
      <c r="H1729" s="21"/>
      <c r="N1729" s="22"/>
      <c r="P1729" s="20"/>
      <c r="S1729" s="22"/>
      <c r="U1729" s="20"/>
      <c r="V1729" s="20"/>
      <c r="AB1729" s="20"/>
      <c r="AG1729" s="23"/>
      <c r="AL1729" s="22"/>
      <c r="AQ1729" s="22"/>
      <c r="AT1729" s="23"/>
      <c r="AV1729" s="23"/>
    </row>
    <row r="1730" ht="15.75" customHeight="1">
      <c r="G1730" s="20"/>
      <c r="H1730" s="21"/>
      <c r="N1730" s="22"/>
      <c r="P1730" s="20"/>
      <c r="S1730" s="22"/>
      <c r="U1730" s="20"/>
      <c r="V1730" s="20"/>
      <c r="AB1730" s="20"/>
      <c r="AG1730" s="23"/>
      <c r="AL1730" s="22"/>
      <c r="AQ1730" s="22"/>
      <c r="AT1730" s="23"/>
      <c r="AV1730" s="23"/>
    </row>
    <row r="1731" ht="15.75" customHeight="1">
      <c r="G1731" s="20"/>
      <c r="H1731" s="21"/>
      <c r="N1731" s="22"/>
      <c r="P1731" s="20"/>
      <c r="S1731" s="22"/>
      <c r="U1731" s="20"/>
      <c r="V1731" s="20"/>
      <c r="AB1731" s="20"/>
      <c r="AG1731" s="23"/>
      <c r="AL1731" s="22"/>
      <c r="AQ1731" s="22"/>
      <c r="AT1731" s="23"/>
      <c r="AV1731" s="23"/>
    </row>
    <row r="1732" ht="15.75" customHeight="1">
      <c r="G1732" s="20"/>
      <c r="H1732" s="21"/>
      <c r="N1732" s="22"/>
      <c r="P1732" s="20"/>
      <c r="S1732" s="22"/>
      <c r="U1732" s="20"/>
      <c r="V1732" s="20"/>
      <c r="AB1732" s="20"/>
      <c r="AG1732" s="23"/>
      <c r="AL1732" s="22"/>
      <c r="AQ1732" s="22"/>
      <c r="AT1732" s="23"/>
      <c r="AV1732" s="23"/>
    </row>
    <row r="1733" ht="15.75" customHeight="1">
      <c r="G1733" s="20"/>
      <c r="H1733" s="21"/>
      <c r="N1733" s="22"/>
      <c r="P1733" s="20"/>
      <c r="S1733" s="22"/>
      <c r="U1733" s="20"/>
      <c r="V1733" s="20"/>
      <c r="AB1733" s="20"/>
      <c r="AG1733" s="23"/>
      <c r="AL1733" s="22"/>
      <c r="AQ1733" s="22"/>
      <c r="AT1733" s="23"/>
      <c r="AV1733" s="23"/>
    </row>
    <row r="1734" ht="15.75" customHeight="1">
      <c r="G1734" s="20"/>
      <c r="H1734" s="21"/>
      <c r="N1734" s="22"/>
      <c r="P1734" s="20"/>
      <c r="S1734" s="22"/>
      <c r="U1734" s="20"/>
      <c r="V1734" s="20"/>
      <c r="AB1734" s="20"/>
      <c r="AG1734" s="23"/>
      <c r="AL1734" s="22"/>
      <c r="AQ1734" s="22"/>
      <c r="AT1734" s="23"/>
      <c r="AV1734" s="23"/>
    </row>
    <row r="1735" ht="15.75" customHeight="1">
      <c r="G1735" s="20"/>
      <c r="H1735" s="21"/>
      <c r="N1735" s="22"/>
      <c r="P1735" s="20"/>
      <c r="S1735" s="22"/>
      <c r="U1735" s="20"/>
      <c r="V1735" s="20"/>
      <c r="AB1735" s="20"/>
      <c r="AG1735" s="23"/>
      <c r="AL1735" s="22"/>
      <c r="AQ1735" s="22"/>
      <c r="AT1735" s="23"/>
      <c r="AV1735" s="23"/>
    </row>
    <row r="1736" ht="15.75" customHeight="1">
      <c r="G1736" s="20"/>
      <c r="H1736" s="21"/>
      <c r="N1736" s="22"/>
      <c r="P1736" s="20"/>
      <c r="S1736" s="22"/>
      <c r="U1736" s="20"/>
      <c r="V1736" s="20"/>
      <c r="AB1736" s="20"/>
      <c r="AG1736" s="23"/>
      <c r="AL1736" s="22"/>
      <c r="AQ1736" s="22"/>
      <c r="AT1736" s="23"/>
      <c r="AV1736" s="23"/>
    </row>
    <row r="1737" ht="15.75" customHeight="1">
      <c r="G1737" s="20"/>
      <c r="H1737" s="21"/>
      <c r="N1737" s="22"/>
      <c r="P1737" s="20"/>
      <c r="S1737" s="22"/>
      <c r="U1737" s="20"/>
      <c r="V1737" s="20"/>
      <c r="AB1737" s="20"/>
      <c r="AG1737" s="23"/>
      <c r="AL1737" s="22"/>
      <c r="AQ1737" s="22"/>
      <c r="AT1737" s="23"/>
      <c r="AV1737" s="23"/>
    </row>
    <row r="1738" ht="15.75" customHeight="1">
      <c r="G1738" s="20"/>
      <c r="H1738" s="21"/>
      <c r="N1738" s="22"/>
      <c r="P1738" s="20"/>
      <c r="S1738" s="22"/>
      <c r="U1738" s="20"/>
      <c r="V1738" s="20"/>
      <c r="AB1738" s="20"/>
      <c r="AG1738" s="23"/>
      <c r="AL1738" s="22"/>
      <c r="AQ1738" s="22"/>
      <c r="AT1738" s="23"/>
      <c r="AV1738" s="23"/>
    </row>
    <row r="1739" ht="15.75" customHeight="1">
      <c r="G1739" s="20"/>
      <c r="H1739" s="21"/>
      <c r="N1739" s="22"/>
      <c r="P1739" s="20"/>
      <c r="S1739" s="22"/>
      <c r="U1739" s="20"/>
      <c r="V1739" s="20"/>
      <c r="AB1739" s="20"/>
      <c r="AG1739" s="23"/>
      <c r="AL1739" s="22"/>
      <c r="AQ1739" s="22"/>
      <c r="AT1739" s="23"/>
      <c r="AV1739" s="23"/>
    </row>
    <row r="1740" ht="15.75" customHeight="1">
      <c r="G1740" s="20"/>
      <c r="H1740" s="21"/>
      <c r="N1740" s="22"/>
      <c r="P1740" s="20"/>
      <c r="S1740" s="22"/>
      <c r="U1740" s="20"/>
      <c r="V1740" s="20"/>
      <c r="AB1740" s="20"/>
      <c r="AG1740" s="23"/>
      <c r="AL1740" s="22"/>
      <c r="AQ1740" s="22"/>
      <c r="AT1740" s="23"/>
      <c r="AV1740" s="23"/>
    </row>
    <row r="1741" ht="15.75" customHeight="1">
      <c r="G1741" s="20"/>
      <c r="H1741" s="21"/>
      <c r="N1741" s="22"/>
      <c r="P1741" s="20"/>
      <c r="S1741" s="22"/>
      <c r="U1741" s="20"/>
      <c r="V1741" s="20"/>
      <c r="AB1741" s="20"/>
      <c r="AG1741" s="23"/>
      <c r="AL1741" s="22"/>
      <c r="AQ1741" s="22"/>
      <c r="AT1741" s="23"/>
      <c r="AV1741" s="23"/>
    </row>
    <row r="1742" ht="15.75" customHeight="1">
      <c r="G1742" s="20"/>
      <c r="H1742" s="21"/>
      <c r="N1742" s="22"/>
      <c r="P1742" s="20"/>
      <c r="S1742" s="22"/>
      <c r="U1742" s="20"/>
      <c r="V1742" s="20"/>
      <c r="AB1742" s="20"/>
      <c r="AG1742" s="23"/>
      <c r="AL1742" s="22"/>
      <c r="AQ1742" s="22"/>
      <c r="AT1742" s="23"/>
      <c r="AV1742" s="23"/>
    </row>
    <row r="1743" ht="15.75" customHeight="1">
      <c r="G1743" s="20"/>
      <c r="H1743" s="21"/>
      <c r="N1743" s="22"/>
      <c r="P1743" s="20"/>
      <c r="S1743" s="22"/>
      <c r="U1743" s="20"/>
      <c r="V1743" s="20"/>
      <c r="AB1743" s="20"/>
      <c r="AG1743" s="23"/>
      <c r="AL1743" s="22"/>
      <c r="AQ1743" s="22"/>
      <c r="AT1743" s="23"/>
      <c r="AV1743" s="23"/>
    </row>
    <row r="1744" ht="15.75" customHeight="1">
      <c r="G1744" s="20"/>
      <c r="H1744" s="21"/>
      <c r="N1744" s="22"/>
      <c r="P1744" s="20"/>
      <c r="S1744" s="22"/>
      <c r="U1744" s="20"/>
      <c r="V1744" s="20"/>
      <c r="AB1744" s="20"/>
      <c r="AG1744" s="23"/>
      <c r="AL1744" s="22"/>
      <c r="AQ1744" s="22"/>
      <c r="AT1744" s="23"/>
      <c r="AV1744" s="23"/>
    </row>
    <row r="1745" ht="15.75" customHeight="1">
      <c r="G1745" s="20"/>
      <c r="H1745" s="21"/>
      <c r="N1745" s="22"/>
      <c r="P1745" s="20"/>
      <c r="S1745" s="22"/>
      <c r="U1745" s="20"/>
      <c r="V1745" s="20"/>
      <c r="AB1745" s="20"/>
      <c r="AG1745" s="23"/>
      <c r="AL1745" s="22"/>
      <c r="AQ1745" s="22"/>
      <c r="AT1745" s="23"/>
      <c r="AV1745" s="23"/>
    </row>
    <row r="1746" ht="15.75" customHeight="1">
      <c r="G1746" s="20"/>
      <c r="H1746" s="21"/>
      <c r="N1746" s="22"/>
      <c r="P1746" s="20"/>
      <c r="S1746" s="22"/>
      <c r="U1746" s="20"/>
      <c r="V1746" s="20"/>
      <c r="AB1746" s="20"/>
      <c r="AG1746" s="23"/>
      <c r="AL1746" s="22"/>
      <c r="AQ1746" s="22"/>
      <c r="AT1746" s="23"/>
      <c r="AV1746" s="23"/>
    </row>
    <row r="1747" ht="15.75" customHeight="1">
      <c r="G1747" s="20"/>
      <c r="H1747" s="21"/>
      <c r="N1747" s="22"/>
      <c r="P1747" s="20"/>
      <c r="S1747" s="22"/>
      <c r="U1747" s="20"/>
      <c r="V1747" s="20"/>
      <c r="AB1747" s="20"/>
      <c r="AG1747" s="23"/>
      <c r="AL1747" s="22"/>
      <c r="AQ1747" s="22"/>
      <c r="AT1747" s="23"/>
      <c r="AV1747" s="23"/>
    </row>
    <row r="1748" ht="15.75" customHeight="1">
      <c r="G1748" s="20"/>
      <c r="H1748" s="21"/>
      <c r="N1748" s="22"/>
      <c r="P1748" s="20"/>
      <c r="S1748" s="22"/>
      <c r="U1748" s="20"/>
      <c r="V1748" s="20"/>
      <c r="AB1748" s="20"/>
      <c r="AG1748" s="23"/>
      <c r="AL1748" s="22"/>
      <c r="AQ1748" s="22"/>
      <c r="AT1748" s="23"/>
      <c r="AV1748" s="23"/>
    </row>
    <row r="1749" ht="15.75" customHeight="1">
      <c r="G1749" s="20"/>
      <c r="H1749" s="21"/>
      <c r="N1749" s="22"/>
      <c r="P1749" s="20"/>
      <c r="S1749" s="22"/>
      <c r="U1749" s="20"/>
      <c r="V1749" s="20"/>
      <c r="AB1749" s="20"/>
      <c r="AG1749" s="23"/>
      <c r="AL1749" s="22"/>
      <c r="AQ1749" s="22"/>
      <c r="AT1749" s="23"/>
      <c r="AV1749" s="23"/>
    </row>
    <row r="1750" ht="15.75" customHeight="1">
      <c r="G1750" s="20"/>
      <c r="H1750" s="21"/>
      <c r="N1750" s="22"/>
      <c r="P1750" s="20"/>
      <c r="S1750" s="22"/>
      <c r="U1750" s="20"/>
      <c r="V1750" s="20"/>
      <c r="AB1750" s="20"/>
      <c r="AG1750" s="23"/>
      <c r="AL1750" s="22"/>
      <c r="AQ1750" s="22"/>
      <c r="AT1750" s="23"/>
      <c r="AV1750" s="23"/>
    </row>
    <row r="1751" ht="15.75" customHeight="1">
      <c r="G1751" s="20"/>
      <c r="H1751" s="21"/>
      <c r="N1751" s="22"/>
      <c r="P1751" s="20"/>
      <c r="S1751" s="22"/>
      <c r="U1751" s="20"/>
      <c r="V1751" s="20"/>
      <c r="AB1751" s="20"/>
      <c r="AG1751" s="23"/>
      <c r="AL1751" s="22"/>
      <c r="AQ1751" s="22"/>
      <c r="AT1751" s="23"/>
      <c r="AV1751" s="23"/>
    </row>
    <row r="1752" ht="15.75" customHeight="1">
      <c r="G1752" s="20"/>
      <c r="H1752" s="21"/>
      <c r="N1752" s="22"/>
      <c r="P1752" s="20"/>
      <c r="S1752" s="22"/>
      <c r="U1752" s="20"/>
      <c r="V1752" s="20"/>
      <c r="AB1752" s="20"/>
      <c r="AG1752" s="23"/>
      <c r="AL1752" s="22"/>
      <c r="AQ1752" s="22"/>
      <c r="AT1752" s="23"/>
      <c r="AV1752" s="23"/>
    </row>
    <row r="1753" ht="15.75" customHeight="1">
      <c r="G1753" s="20"/>
      <c r="H1753" s="21"/>
      <c r="N1753" s="22"/>
      <c r="P1753" s="20"/>
      <c r="S1753" s="22"/>
      <c r="U1753" s="20"/>
      <c r="V1753" s="20"/>
      <c r="AB1753" s="20"/>
      <c r="AG1753" s="23"/>
      <c r="AL1753" s="22"/>
      <c r="AQ1753" s="22"/>
      <c r="AT1753" s="23"/>
      <c r="AV1753" s="23"/>
    </row>
    <row r="1754" ht="15.75" customHeight="1">
      <c r="G1754" s="20"/>
      <c r="H1754" s="21"/>
      <c r="N1754" s="22"/>
      <c r="P1754" s="20"/>
      <c r="S1754" s="22"/>
      <c r="U1754" s="20"/>
      <c r="V1754" s="20"/>
      <c r="AB1754" s="20"/>
      <c r="AG1754" s="23"/>
      <c r="AL1754" s="22"/>
      <c r="AQ1754" s="22"/>
      <c r="AT1754" s="23"/>
      <c r="AV1754" s="23"/>
    </row>
    <row r="1755" ht="15.75" customHeight="1">
      <c r="G1755" s="20"/>
      <c r="H1755" s="21"/>
      <c r="N1755" s="22"/>
      <c r="P1755" s="20"/>
      <c r="S1755" s="22"/>
      <c r="U1755" s="20"/>
      <c r="V1755" s="20"/>
      <c r="AB1755" s="20"/>
      <c r="AG1755" s="23"/>
      <c r="AL1755" s="22"/>
      <c r="AQ1755" s="22"/>
      <c r="AT1755" s="23"/>
      <c r="AV1755" s="23"/>
    </row>
    <row r="1756" ht="15.75" customHeight="1">
      <c r="G1756" s="20"/>
      <c r="H1756" s="21"/>
      <c r="N1756" s="22"/>
      <c r="P1756" s="20"/>
      <c r="S1756" s="22"/>
      <c r="U1756" s="20"/>
      <c r="V1756" s="20"/>
      <c r="AB1756" s="20"/>
      <c r="AG1756" s="23"/>
      <c r="AL1756" s="22"/>
      <c r="AQ1756" s="22"/>
      <c r="AT1756" s="23"/>
      <c r="AV1756" s="23"/>
    </row>
    <row r="1757" ht="15.75" customHeight="1">
      <c r="G1757" s="20"/>
      <c r="H1757" s="21"/>
      <c r="N1757" s="22"/>
      <c r="P1757" s="20"/>
      <c r="S1757" s="22"/>
      <c r="U1757" s="20"/>
      <c r="V1757" s="20"/>
      <c r="AB1757" s="20"/>
      <c r="AG1757" s="23"/>
      <c r="AL1757" s="22"/>
      <c r="AQ1757" s="22"/>
      <c r="AT1757" s="23"/>
      <c r="AV1757" s="23"/>
    </row>
    <row r="1758" ht="15.75" customHeight="1">
      <c r="G1758" s="20"/>
      <c r="H1758" s="21"/>
      <c r="N1758" s="22"/>
      <c r="P1758" s="20"/>
      <c r="S1758" s="22"/>
      <c r="U1758" s="20"/>
      <c r="V1758" s="20"/>
      <c r="AB1758" s="20"/>
      <c r="AG1758" s="23"/>
      <c r="AL1758" s="22"/>
      <c r="AQ1758" s="22"/>
      <c r="AT1758" s="23"/>
      <c r="AV1758" s="23"/>
    </row>
    <row r="1759" ht="15.75" customHeight="1">
      <c r="G1759" s="20"/>
      <c r="H1759" s="21"/>
      <c r="N1759" s="22"/>
      <c r="P1759" s="20"/>
      <c r="S1759" s="22"/>
      <c r="U1759" s="20"/>
      <c r="V1759" s="20"/>
      <c r="AB1759" s="20"/>
      <c r="AG1759" s="23"/>
      <c r="AL1759" s="22"/>
      <c r="AQ1759" s="22"/>
      <c r="AT1759" s="23"/>
      <c r="AV1759" s="23"/>
    </row>
    <row r="1760" ht="15.75" customHeight="1">
      <c r="G1760" s="20"/>
      <c r="H1760" s="21"/>
      <c r="N1760" s="22"/>
      <c r="P1760" s="20"/>
      <c r="S1760" s="22"/>
      <c r="U1760" s="20"/>
      <c r="V1760" s="20"/>
      <c r="AB1760" s="20"/>
      <c r="AG1760" s="23"/>
      <c r="AL1760" s="22"/>
      <c r="AQ1760" s="22"/>
      <c r="AT1760" s="23"/>
      <c r="AV1760" s="23"/>
    </row>
    <row r="1761" ht="15.75" customHeight="1">
      <c r="G1761" s="20"/>
      <c r="H1761" s="21"/>
      <c r="N1761" s="22"/>
      <c r="P1761" s="20"/>
      <c r="S1761" s="22"/>
      <c r="U1761" s="20"/>
      <c r="V1761" s="20"/>
      <c r="AB1761" s="20"/>
      <c r="AG1761" s="23"/>
      <c r="AL1761" s="22"/>
      <c r="AQ1761" s="22"/>
      <c r="AT1761" s="23"/>
      <c r="AV1761" s="23"/>
    </row>
    <row r="1762" ht="15.75" customHeight="1">
      <c r="G1762" s="20"/>
      <c r="H1762" s="21"/>
      <c r="N1762" s="22"/>
      <c r="P1762" s="20"/>
      <c r="S1762" s="22"/>
      <c r="U1762" s="20"/>
      <c r="V1762" s="20"/>
      <c r="AB1762" s="20"/>
      <c r="AG1762" s="23"/>
      <c r="AL1762" s="22"/>
      <c r="AQ1762" s="22"/>
      <c r="AT1762" s="23"/>
      <c r="AV1762" s="23"/>
    </row>
    <row r="1763" ht="15.75" customHeight="1">
      <c r="G1763" s="20"/>
      <c r="H1763" s="21"/>
      <c r="N1763" s="22"/>
      <c r="P1763" s="20"/>
      <c r="S1763" s="22"/>
      <c r="U1763" s="20"/>
      <c r="V1763" s="20"/>
      <c r="AB1763" s="20"/>
      <c r="AG1763" s="23"/>
      <c r="AL1763" s="22"/>
      <c r="AQ1763" s="22"/>
      <c r="AT1763" s="23"/>
      <c r="AV1763" s="23"/>
    </row>
    <row r="1764" ht="15.75" customHeight="1">
      <c r="G1764" s="20"/>
      <c r="H1764" s="21"/>
      <c r="N1764" s="22"/>
      <c r="P1764" s="20"/>
      <c r="S1764" s="22"/>
      <c r="U1764" s="20"/>
      <c r="V1764" s="20"/>
      <c r="AB1764" s="20"/>
      <c r="AG1764" s="23"/>
      <c r="AL1764" s="22"/>
      <c r="AQ1764" s="22"/>
      <c r="AT1764" s="23"/>
      <c r="AV1764" s="23"/>
    </row>
    <row r="1765" ht="15.75" customHeight="1">
      <c r="G1765" s="20"/>
      <c r="H1765" s="21"/>
      <c r="N1765" s="22"/>
      <c r="P1765" s="20"/>
      <c r="S1765" s="22"/>
      <c r="U1765" s="20"/>
      <c r="V1765" s="20"/>
      <c r="AB1765" s="20"/>
      <c r="AG1765" s="23"/>
      <c r="AL1765" s="22"/>
      <c r="AQ1765" s="22"/>
      <c r="AT1765" s="23"/>
      <c r="AV1765" s="23"/>
    </row>
    <row r="1766" ht="15.75" customHeight="1">
      <c r="G1766" s="20"/>
      <c r="H1766" s="21"/>
      <c r="N1766" s="22"/>
      <c r="P1766" s="20"/>
      <c r="S1766" s="22"/>
      <c r="U1766" s="20"/>
      <c r="V1766" s="20"/>
      <c r="AB1766" s="20"/>
      <c r="AG1766" s="23"/>
      <c r="AL1766" s="22"/>
      <c r="AQ1766" s="22"/>
      <c r="AT1766" s="23"/>
      <c r="AV1766" s="23"/>
    </row>
    <row r="1767" ht="15.75" customHeight="1">
      <c r="G1767" s="20"/>
      <c r="H1767" s="21"/>
      <c r="N1767" s="22"/>
      <c r="P1767" s="20"/>
      <c r="S1767" s="22"/>
      <c r="U1767" s="20"/>
      <c r="V1767" s="20"/>
      <c r="AB1767" s="20"/>
      <c r="AG1767" s="23"/>
      <c r="AL1767" s="22"/>
      <c r="AQ1767" s="22"/>
      <c r="AT1767" s="23"/>
      <c r="AV1767" s="23"/>
    </row>
    <row r="1768" ht="15.75" customHeight="1">
      <c r="G1768" s="20"/>
      <c r="H1768" s="21"/>
      <c r="N1768" s="22"/>
      <c r="P1768" s="20"/>
      <c r="S1768" s="22"/>
      <c r="U1768" s="20"/>
      <c r="V1768" s="20"/>
      <c r="AB1768" s="20"/>
      <c r="AG1768" s="23"/>
      <c r="AL1768" s="22"/>
      <c r="AQ1768" s="22"/>
      <c r="AT1768" s="23"/>
      <c r="AV1768" s="23"/>
    </row>
    <row r="1769" ht="15.75" customHeight="1">
      <c r="G1769" s="20"/>
      <c r="H1769" s="21"/>
      <c r="N1769" s="22"/>
      <c r="P1769" s="20"/>
      <c r="S1769" s="22"/>
      <c r="U1769" s="20"/>
      <c r="V1769" s="20"/>
      <c r="AB1769" s="20"/>
      <c r="AG1769" s="23"/>
      <c r="AL1769" s="22"/>
      <c r="AQ1769" s="22"/>
      <c r="AT1769" s="23"/>
      <c r="AV1769" s="23"/>
    </row>
    <row r="1770" ht="15.75" customHeight="1">
      <c r="G1770" s="20"/>
      <c r="H1770" s="21"/>
      <c r="N1770" s="22"/>
      <c r="P1770" s="20"/>
      <c r="S1770" s="22"/>
      <c r="U1770" s="20"/>
      <c r="V1770" s="20"/>
      <c r="AB1770" s="20"/>
      <c r="AG1770" s="23"/>
      <c r="AL1770" s="22"/>
      <c r="AQ1770" s="22"/>
      <c r="AT1770" s="23"/>
      <c r="AV1770" s="23"/>
    </row>
    <row r="1771" ht="15.75" customHeight="1">
      <c r="G1771" s="20"/>
      <c r="H1771" s="21"/>
      <c r="N1771" s="22"/>
      <c r="P1771" s="20"/>
      <c r="S1771" s="22"/>
      <c r="U1771" s="20"/>
      <c r="V1771" s="20"/>
      <c r="AB1771" s="20"/>
      <c r="AG1771" s="23"/>
      <c r="AL1771" s="22"/>
      <c r="AQ1771" s="22"/>
      <c r="AT1771" s="23"/>
      <c r="AV1771" s="23"/>
    </row>
    <row r="1772" ht="15.75" customHeight="1">
      <c r="G1772" s="20"/>
      <c r="H1772" s="21"/>
      <c r="N1772" s="22"/>
      <c r="P1772" s="20"/>
      <c r="S1772" s="22"/>
      <c r="U1772" s="20"/>
      <c r="V1772" s="20"/>
      <c r="AB1772" s="20"/>
      <c r="AG1772" s="23"/>
      <c r="AL1772" s="22"/>
      <c r="AQ1772" s="22"/>
      <c r="AT1772" s="23"/>
      <c r="AV1772" s="23"/>
    </row>
    <row r="1773" ht="15.75" customHeight="1">
      <c r="G1773" s="20"/>
      <c r="H1773" s="21"/>
      <c r="N1773" s="22"/>
      <c r="P1773" s="20"/>
      <c r="S1773" s="22"/>
      <c r="U1773" s="20"/>
      <c r="V1773" s="20"/>
      <c r="AB1773" s="20"/>
      <c r="AG1773" s="23"/>
      <c r="AL1773" s="22"/>
      <c r="AQ1773" s="22"/>
      <c r="AT1773" s="23"/>
      <c r="AV1773" s="23"/>
    </row>
    <row r="1774" ht="15.75" customHeight="1">
      <c r="G1774" s="20"/>
      <c r="H1774" s="21"/>
      <c r="N1774" s="22"/>
      <c r="P1774" s="20"/>
      <c r="S1774" s="22"/>
      <c r="U1774" s="20"/>
      <c r="V1774" s="20"/>
      <c r="AB1774" s="20"/>
      <c r="AG1774" s="23"/>
      <c r="AL1774" s="22"/>
      <c r="AQ1774" s="22"/>
      <c r="AT1774" s="23"/>
      <c r="AV1774" s="23"/>
    </row>
    <row r="1775" ht="15.75" customHeight="1">
      <c r="G1775" s="20"/>
      <c r="H1775" s="21"/>
      <c r="N1775" s="22"/>
      <c r="P1775" s="20"/>
      <c r="S1775" s="22"/>
      <c r="U1775" s="20"/>
      <c r="V1775" s="20"/>
      <c r="AB1775" s="20"/>
      <c r="AG1775" s="23"/>
      <c r="AL1775" s="22"/>
      <c r="AQ1775" s="22"/>
      <c r="AT1775" s="23"/>
      <c r="AV1775" s="23"/>
    </row>
    <row r="1776" ht="15.75" customHeight="1">
      <c r="G1776" s="20"/>
      <c r="H1776" s="21"/>
      <c r="N1776" s="22"/>
      <c r="P1776" s="20"/>
      <c r="S1776" s="22"/>
      <c r="U1776" s="20"/>
      <c r="V1776" s="20"/>
      <c r="AB1776" s="20"/>
      <c r="AG1776" s="23"/>
      <c r="AL1776" s="22"/>
      <c r="AQ1776" s="22"/>
      <c r="AT1776" s="23"/>
      <c r="AV1776" s="23"/>
    </row>
    <row r="1777" ht="15.75" customHeight="1">
      <c r="G1777" s="20"/>
      <c r="H1777" s="21"/>
      <c r="N1777" s="22"/>
      <c r="P1777" s="20"/>
      <c r="S1777" s="22"/>
      <c r="U1777" s="20"/>
      <c r="V1777" s="20"/>
      <c r="AB1777" s="20"/>
      <c r="AG1777" s="23"/>
      <c r="AL1777" s="22"/>
      <c r="AQ1777" s="22"/>
      <c r="AT1777" s="23"/>
      <c r="AV1777" s="23"/>
    </row>
    <row r="1778" ht="15.75" customHeight="1">
      <c r="G1778" s="20"/>
      <c r="H1778" s="21"/>
      <c r="N1778" s="22"/>
      <c r="P1778" s="20"/>
      <c r="S1778" s="22"/>
      <c r="U1778" s="20"/>
      <c r="V1778" s="20"/>
      <c r="AB1778" s="20"/>
      <c r="AG1778" s="23"/>
      <c r="AL1778" s="22"/>
      <c r="AQ1778" s="22"/>
      <c r="AT1778" s="23"/>
      <c r="AV1778" s="23"/>
    </row>
    <row r="1779" ht="15.75" customHeight="1">
      <c r="G1779" s="20"/>
      <c r="H1779" s="21"/>
      <c r="N1779" s="22"/>
      <c r="P1779" s="20"/>
      <c r="S1779" s="22"/>
      <c r="U1779" s="20"/>
      <c r="V1779" s="20"/>
      <c r="AB1779" s="20"/>
      <c r="AG1779" s="23"/>
      <c r="AL1779" s="22"/>
      <c r="AQ1779" s="22"/>
      <c r="AT1779" s="23"/>
      <c r="AV1779" s="23"/>
    </row>
    <row r="1780" ht="15.75" customHeight="1">
      <c r="G1780" s="20"/>
      <c r="H1780" s="21"/>
      <c r="N1780" s="22"/>
      <c r="P1780" s="20"/>
      <c r="S1780" s="22"/>
      <c r="U1780" s="20"/>
      <c r="V1780" s="20"/>
      <c r="AB1780" s="20"/>
      <c r="AG1780" s="23"/>
      <c r="AL1780" s="22"/>
      <c r="AQ1780" s="22"/>
      <c r="AT1780" s="23"/>
      <c r="AV1780" s="23"/>
    </row>
    <row r="1781" ht="15.75" customHeight="1">
      <c r="G1781" s="20"/>
      <c r="H1781" s="21"/>
      <c r="N1781" s="22"/>
      <c r="P1781" s="20"/>
      <c r="S1781" s="22"/>
      <c r="U1781" s="20"/>
      <c r="V1781" s="20"/>
      <c r="AB1781" s="20"/>
      <c r="AG1781" s="23"/>
      <c r="AL1781" s="22"/>
      <c r="AQ1781" s="22"/>
      <c r="AT1781" s="23"/>
      <c r="AV1781" s="23"/>
    </row>
    <row r="1782" ht="15.75" customHeight="1">
      <c r="G1782" s="20"/>
      <c r="H1782" s="21"/>
      <c r="N1782" s="22"/>
      <c r="P1782" s="20"/>
      <c r="S1782" s="22"/>
      <c r="U1782" s="20"/>
      <c r="V1782" s="20"/>
      <c r="AB1782" s="20"/>
      <c r="AG1782" s="23"/>
      <c r="AL1782" s="22"/>
      <c r="AQ1782" s="22"/>
      <c r="AT1782" s="23"/>
      <c r="AV1782" s="23"/>
    </row>
    <row r="1783" ht="15.75" customHeight="1">
      <c r="G1783" s="20"/>
      <c r="H1783" s="21"/>
      <c r="N1783" s="22"/>
      <c r="P1783" s="20"/>
      <c r="S1783" s="22"/>
      <c r="U1783" s="20"/>
      <c r="V1783" s="20"/>
      <c r="AB1783" s="20"/>
      <c r="AG1783" s="23"/>
      <c r="AL1783" s="22"/>
      <c r="AQ1783" s="22"/>
      <c r="AT1783" s="23"/>
      <c r="AV1783" s="23"/>
    </row>
    <row r="1784" ht="15.75" customHeight="1">
      <c r="G1784" s="20"/>
      <c r="H1784" s="21"/>
      <c r="N1784" s="22"/>
      <c r="P1784" s="20"/>
      <c r="S1784" s="22"/>
      <c r="U1784" s="20"/>
      <c r="V1784" s="20"/>
      <c r="AB1784" s="20"/>
      <c r="AG1784" s="23"/>
      <c r="AL1784" s="22"/>
      <c r="AQ1784" s="22"/>
      <c r="AT1784" s="23"/>
      <c r="AV1784" s="23"/>
    </row>
    <row r="1785" ht="15.75" customHeight="1">
      <c r="G1785" s="20"/>
      <c r="H1785" s="21"/>
      <c r="N1785" s="22"/>
      <c r="P1785" s="20"/>
      <c r="S1785" s="22"/>
      <c r="U1785" s="20"/>
      <c r="V1785" s="20"/>
      <c r="AB1785" s="20"/>
      <c r="AG1785" s="23"/>
      <c r="AL1785" s="22"/>
      <c r="AQ1785" s="22"/>
      <c r="AT1785" s="23"/>
      <c r="AV1785" s="23"/>
    </row>
    <row r="1786" ht="15.75" customHeight="1">
      <c r="G1786" s="20"/>
      <c r="H1786" s="21"/>
      <c r="N1786" s="22"/>
      <c r="P1786" s="20"/>
      <c r="S1786" s="22"/>
      <c r="U1786" s="20"/>
      <c r="V1786" s="20"/>
      <c r="AB1786" s="20"/>
      <c r="AG1786" s="23"/>
      <c r="AL1786" s="22"/>
      <c r="AQ1786" s="22"/>
      <c r="AT1786" s="23"/>
      <c r="AV1786" s="23"/>
    </row>
    <row r="1787" ht="15.75" customHeight="1">
      <c r="G1787" s="20"/>
      <c r="H1787" s="21"/>
      <c r="N1787" s="22"/>
      <c r="P1787" s="20"/>
      <c r="S1787" s="22"/>
      <c r="U1787" s="20"/>
      <c r="V1787" s="20"/>
      <c r="AB1787" s="20"/>
      <c r="AG1787" s="23"/>
      <c r="AL1787" s="22"/>
      <c r="AQ1787" s="22"/>
      <c r="AT1787" s="23"/>
      <c r="AV1787" s="23"/>
    </row>
    <row r="1788" ht="15.75" customHeight="1">
      <c r="G1788" s="20"/>
      <c r="H1788" s="21"/>
      <c r="N1788" s="22"/>
      <c r="P1788" s="20"/>
      <c r="S1788" s="22"/>
      <c r="U1788" s="20"/>
      <c r="V1788" s="20"/>
      <c r="AB1788" s="20"/>
      <c r="AG1788" s="23"/>
      <c r="AL1788" s="22"/>
      <c r="AQ1788" s="22"/>
      <c r="AT1788" s="23"/>
      <c r="AV1788" s="23"/>
    </row>
    <row r="1789" ht="15.75" customHeight="1">
      <c r="G1789" s="20"/>
      <c r="H1789" s="21"/>
      <c r="N1789" s="22"/>
      <c r="P1789" s="20"/>
      <c r="S1789" s="22"/>
      <c r="U1789" s="20"/>
      <c r="V1789" s="20"/>
      <c r="AB1789" s="20"/>
      <c r="AG1789" s="23"/>
      <c r="AL1789" s="22"/>
      <c r="AQ1789" s="22"/>
      <c r="AT1789" s="23"/>
      <c r="AV1789" s="23"/>
    </row>
    <row r="1790" ht="15.75" customHeight="1">
      <c r="G1790" s="20"/>
      <c r="H1790" s="21"/>
      <c r="N1790" s="22"/>
      <c r="P1790" s="20"/>
      <c r="S1790" s="22"/>
      <c r="U1790" s="20"/>
      <c r="V1790" s="20"/>
      <c r="AB1790" s="20"/>
      <c r="AG1790" s="23"/>
      <c r="AL1790" s="22"/>
      <c r="AQ1790" s="22"/>
      <c r="AT1790" s="23"/>
      <c r="AV1790" s="23"/>
    </row>
    <row r="1791" ht="15.75" customHeight="1">
      <c r="G1791" s="20"/>
      <c r="H1791" s="21"/>
      <c r="N1791" s="22"/>
      <c r="P1791" s="20"/>
      <c r="S1791" s="22"/>
      <c r="U1791" s="20"/>
      <c r="V1791" s="20"/>
      <c r="AB1791" s="20"/>
      <c r="AG1791" s="23"/>
      <c r="AL1791" s="22"/>
      <c r="AQ1791" s="22"/>
      <c r="AT1791" s="23"/>
      <c r="AV1791" s="23"/>
    </row>
    <row r="1792" ht="15.75" customHeight="1">
      <c r="G1792" s="20"/>
      <c r="H1792" s="21"/>
      <c r="N1792" s="22"/>
      <c r="P1792" s="20"/>
      <c r="S1792" s="22"/>
      <c r="U1792" s="20"/>
      <c r="V1792" s="20"/>
      <c r="AB1792" s="20"/>
      <c r="AG1792" s="23"/>
      <c r="AL1792" s="22"/>
      <c r="AQ1792" s="22"/>
      <c r="AT1792" s="23"/>
      <c r="AV1792" s="23"/>
    </row>
    <row r="1793" ht="15.75" customHeight="1">
      <c r="G1793" s="20"/>
      <c r="H1793" s="21"/>
      <c r="N1793" s="22"/>
      <c r="P1793" s="20"/>
      <c r="S1793" s="22"/>
      <c r="U1793" s="20"/>
      <c r="V1793" s="20"/>
      <c r="AB1793" s="20"/>
      <c r="AG1793" s="23"/>
      <c r="AL1793" s="22"/>
      <c r="AQ1793" s="22"/>
      <c r="AT1793" s="23"/>
      <c r="AV1793" s="23"/>
    </row>
    <row r="1794" ht="15.75" customHeight="1">
      <c r="G1794" s="20"/>
      <c r="H1794" s="21"/>
      <c r="N1794" s="22"/>
      <c r="P1794" s="20"/>
      <c r="S1794" s="22"/>
      <c r="U1794" s="20"/>
      <c r="V1794" s="20"/>
      <c r="AB1794" s="20"/>
      <c r="AG1794" s="23"/>
      <c r="AL1794" s="22"/>
      <c r="AQ1794" s="22"/>
      <c r="AT1794" s="23"/>
      <c r="AV1794" s="23"/>
    </row>
    <row r="1795" ht="15.75" customHeight="1">
      <c r="G1795" s="20"/>
      <c r="H1795" s="21"/>
      <c r="N1795" s="22"/>
      <c r="P1795" s="20"/>
      <c r="S1795" s="22"/>
      <c r="U1795" s="20"/>
      <c r="V1795" s="20"/>
      <c r="AB1795" s="20"/>
      <c r="AG1795" s="23"/>
      <c r="AL1795" s="22"/>
      <c r="AQ1795" s="22"/>
      <c r="AT1795" s="23"/>
      <c r="AV1795" s="23"/>
    </row>
    <row r="1796" ht="15.75" customHeight="1">
      <c r="G1796" s="20"/>
      <c r="H1796" s="21"/>
      <c r="N1796" s="22"/>
      <c r="P1796" s="20"/>
      <c r="S1796" s="22"/>
      <c r="U1796" s="20"/>
      <c r="V1796" s="20"/>
      <c r="AB1796" s="20"/>
      <c r="AG1796" s="23"/>
      <c r="AL1796" s="22"/>
      <c r="AQ1796" s="22"/>
      <c r="AT1796" s="23"/>
      <c r="AV1796" s="23"/>
    </row>
    <row r="1797" ht="15.75" customHeight="1">
      <c r="G1797" s="20"/>
      <c r="H1797" s="21"/>
      <c r="N1797" s="22"/>
      <c r="P1797" s="20"/>
      <c r="S1797" s="22"/>
      <c r="U1797" s="20"/>
      <c r="V1797" s="20"/>
      <c r="AB1797" s="20"/>
      <c r="AG1797" s="23"/>
      <c r="AL1797" s="22"/>
      <c r="AQ1797" s="22"/>
      <c r="AT1797" s="23"/>
      <c r="AV1797" s="23"/>
    </row>
    <row r="1798" ht="15.75" customHeight="1">
      <c r="G1798" s="20"/>
      <c r="H1798" s="21"/>
      <c r="N1798" s="22"/>
      <c r="P1798" s="20"/>
      <c r="S1798" s="22"/>
      <c r="U1798" s="20"/>
      <c r="V1798" s="20"/>
      <c r="AB1798" s="20"/>
      <c r="AG1798" s="23"/>
      <c r="AL1798" s="22"/>
      <c r="AQ1798" s="22"/>
      <c r="AT1798" s="23"/>
      <c r="AV1798" s="23"/>
    </row>
    <row r="1799" ht="15.75" customHeight="1">
      <c r="G1799" s="20"/>
      <c r="H1799" s="21"/>
      <c r="N1799" s="22"/>
      <c r="P1799" s="20"/>
      <c r="S1799" s="22"/>
      <c r="U1799" s="20"/>
      <c r="V1799" s="20"/>
      <c r="AB1799" s="20"/>
      <c r="AG1799" s="23"/>
      <c r="AL1799" s="22"/>
      <c r="AQ1799" s="22"/>
      <c r="AT1799" s="23"/>
      <c r="AV1799" s="23"/>
    </row>
    <row r="1800" ht="15.75" customHeight="1">
      <c r="G1800" s="20"/>
      <c r="H1800" s="21"/>
      <c r="N1800" s="22"/>
      <c r="P1800" s="20"/>
      <c r="S1800" s="22"/>
      <c r="U1800" s="20"/>
      <c r="V1800" s="20"/>
      <c r="AB1800" s="20"/>
      <c r="AG1800" s="23"/>
      <c r="AL1800" s="22"/>
      <c r="AQ1800" s="22"/>
      <c r="AT1800" s="23"/>
      <c r="AV1800" s="23"/>
    </row>
    <row r="1801" ht="15.75" customHeight="1">
      <c r="G1801" s="20"/>
      <c r="H1801" s="21"/>
      <c r="N1801" s="22"/>
      <c r="P1801" s="20"/>
      <c r="S1801" s="22"/>
      <c r="U1801" s="20"/>
      <c r="V1801" s="20"/>
      <c r="AB1801" s="20"/>
      <c r="AG1801" s="23"/>
      <c r="AL1801" s="22"/>
      <c r="AQ1801" s="22"/>
      <c r="AT1801" s="23"/>
      <c r="AV1801" s="23"/>
    </row>
    <row r="1802" ht="15.75" customHeight="1">
      <c r="G1802" s="20"/>
      <c r="H1802" s="21"/>
      <c r="N1802" s="22"/>
      <c r="P1802" s="20"/>
      <c r="S1802" s="22"/>
      <c r="U1802" s="20"/>
      <c r="V1802" s="20"/>
      <c r="AB1802" s="20"/>
      <c r="AG1802" s="23"/>
      <c r="AL1802" s="22"/>
      <c r="AQ1802" s="22"/>
      <c r="AT1802" s="23"/>
      <c r="AV1802" s="23"/>
    </row>
    <row r="1803" ht="15.75" customHeight="1">
      <c r="G1803" s="20"/>
      <c r="H1803" s="21"/>
      <c r="N1803" s="22"/>
      <c r="P1803" s="20"/>
      <c r="S1803" s="22"/>
      <c r="U1803" s="20"/>
      <c r="V1803" s="20"/>
      <c r="AB1803" s="20"/>
      <c r="AG1803" s="23"/>
      <c r="AL1803" s="22"/>
      <c r="AQ1803" s="22"/>
      <c r="AT1803" s="23"/>
      <c r="AV1803" s="23"/>
    </row>
    <row r="1804" ht="15.75" customHeight="1">
      <c r="G1804" s="20"/>
      <c r="H1804" s="21"/>
      <c r="N1804" s="22"/>
      <c r="P1804" s="20"/>
      <c r="S1804" s="22"/>
      <c r="U1804" s="20"/>
      <c r="V1804" s="20"/>
      <c r="AB1804" s="20"/>
      <c r="AG1804" s="23"/>
      <c r="AL1804" s="22"/>
      <c r="AQ1804" s="22"/>
      <c r="AT1804" s="23"/>
      <c r="AV1804" s="23"/>
    </row>
    <row r="1805" ht="15.75" customHeight="1">
      <c r="G1805" s="20"/>
      <c r="H1805" s="21"/>
      <c r="N1805" s="22"/>
      <c r="P1805" s="20"/>
      <c r="S1805" s="22"/>
      <c r="U1805" s="20"/>
      <c r="V1805" s="20"/>
      <c r="AB1805" s="20"/>
      <c r="AG1805" s="23"/>
      <c r="AL1805" s="22"/>
      <c r="AQ1805" s="22"/>
      <c r="AT1805" s="23"/>
      <c r="AV1805" s="23"/>
    </row>
    <row r="1806" ht="15.75" customHeight="1">
      <c r="G1806" s="20"/>
      <c r="H1806" s="21"/>
      <c r="N1806" s="22"/>
      <c r="P1806" s="20"/>
      <c r="S1806" s="22"/>
      <c r="U1806" s="20"/>
      <c r="V1806" s="20"/>
      <c r="AB1806" s="20"/>
      <c r="AG1806" s="23"/>
      <c r="AL1806" s="22"/>
      <c r="AQ1806" s="22"/>
      <c r="AT1806" s="23"/>
      <c r="AV1806" s="23"/>
    </row>
    <row r="1807" ht="15.75" customHeight="1">
      <c r="G1807" s="20"/>
      <c r="H1807" s="21"/>
      <c r="N1807" s="22"/>
      <c r="P1807" s="20"/>
      <c r="S1807" s="22"/>
      <c r="U1807" s="20"/>
      <c r="V1807" s="20"/>
      <c r="AB1807" s="20"/>
      <c r="AG1807" s="23"/>
      <c r="AL1807" s="22"/>
      <c r="AQ1807" s="22"/>
      <c r="AT1807" s="23"/>
      <c r="AV1807" s="23"/>
    </row>
    <row r="1808" ht="15.75" customHeight="1">
      <c r="G1808" s="20"/>
      <c r="H1808" s="21"/>
      <c r="N1808" s="22"/>
      <c r="P1808" s="20"/>
      <c r="S1808" s="22"/>
      <c r="U1808" s="20"/>
      <c r="V1808" s="20"/>
      <c r="AB1808" s="20"/>
      <c r="AG1808" s="23"/>
      <c r="AL1808" s="22"/>
      <c r="AQ1808" s="22"/>
      <c r="AT1808" s="23"/>
      <c r="AV1808" s="23"/>
    </row>
    <row r="1809" ht="15.75" customHeight="1">
      <c r="G1809" s="20"/>
      <c r="H1809" s="21"/>
      <c r="N1809" s="22"/>
      <c r="P1809" s="20"/>
      <c r="S1809" s="22"/>
      <c r="U1809" s="20"/>
      <c r="V1809" s="20"/>
      <c r="AB1809" s="20"/>
      <c r="AG1809" s="23"/>
      <c r="AL1809" s="22"/>
      <c r="AQ1809" s="22"/>
      <c r="AT1809" s="23"/>
      <c r="AV1809" s="23"/>
    </row>
    <row r="1810" ht="15.75" customHeight="1">
      <c r="G1810" s="20"/>
      <c r="H1810" s="21"/>
      <c r="N1810" s="22"/>
      <c r="P1810" s="20"/>
      <c r="S1810" s="22"/>
      <c r="U1810" s="20"/>
      <c r="V1810" s="20"/>
      <c r="AB1810" s="20"/>
      <c r="AG1810" s="23"/>
      <c r="AL1810" s="22"/>
      <c r="AQ1810" s="22"/>
      <c r="AT1810" s="23"/>
      <c r="AV1810" s="23"/>
    </row>
    <row r="1811" ht="15.75" customHeight="1">
      <c r="G1811" s="20"/>
      <c r="H1811" s="21"/>
      <c r="N1811" s="22"/>
      <c r="P1811" s="20"/>
      <c r="S1811" s="22"/>
      <c r="U1811" s="20"/>
      <c r="V1811" s="20"/>
      <c r="AB1811" s="20"/>
      <c r="AG1811" s="23"/>
      <c r="AL1811" s="22"/>
      <c r="AQ1811" s="22"/>
      <c r="AT1811" s="23"/>
      <c r="AV1811" s="23"/>
    </row>
    <row r="1812" ht="15.75" customHeight="1">
      <c r="G1812" s="20"/>
      <c r="H1812" s="21"/>
      <c r="N1812" s="22"/>
      <c r="P1812" s="20"/>
      <c r="S1812" s="22"/>
      <c r="U1812" s="20"/>
      <c r="V1812" s="20"/>
      <c r="AB1812" s="20"/>
      <c r="AG1812" s="23"/>
      <c r="AL1812" s="22"/>
      <c r="AQ1812" s="22"/>
      <c r="AT1812" s="23"/>
      <c r="AV1812" s="23"/>
    </row>
    <row r="1813" ht="15.75" customHeight="1">
      <c r="G1813" s="20"/>
      <c r="H1813" s="21"/>
      <c r="N1813" s="22"/>
      <c r="P1813" s="20"/>
      <c r="S1813" s="22"/>
      <c r="U1813" s="20"/>
      <c r="V1813" s="20"/>
      <c r="AB1813" s="20"/>
      <c r="AG1813" s="23"/>
      <c r="AL1813" s="22"/>
      <c r="AQ1813" s="22"/>
      <c r="AT1813" s="23"/>
      <c r="AV1813" s="23"/>
    </row>
    <row r="1814" ht="15.75" customHeight="1">
      <c r="G1814" s="20"/>
      <c r="H1814" s="21"/>
      <c r="N1814" s="22"/>
      <c r="P1814" s="20"/>
      <c r="S1814" s="22"/>
      <c r="U1814" s="20"/>
      <c r="V1814" s="20"/>
      <c r="AB1814" s="20"/>
      <c r="AG1814" s="23"/>
      <c r="AL1814" s="22"/>
      <c r="AQ1814" s="22"/>
      <c r="AT1814" s="23"/>
      <c r="AV1814" s="23"/>
    </row>
    <row r="1815" ht="15.75" customHeight="1">
      <c r="G1815" s="20"/>
      <c r="H1815" s="21"/>
      <c r="N1815" s="22"/>
      <c r="P1815" s="20"/>
      <c r="S1815" s="22"/>
      <c r="U1815" s="20"/>
      <c r="V1815" s="20"/>
      <c r="AB1815" s="20"/>
      <c r="AG1815" s="23"/>
      <c r="AL1815" s="22"/>
      <c r="AQ1815" s="22"/>
      <c r="AT1815" s="23"/>
      <c r="AV1815" s="23"/>
    </row>
    <row r="1816" ht="15.75" customHeight="1">
      <c r="G1816" s="20"/>
      <c r="H1816" s="21"/>
      <c r="N1816" s="22"/>
      <c r="P1816" s="20"/>
      <c r="S1816" s="22"/>
      <c r="U1816" s="20"/>
      <c r="V1816" s="20"/>
      <c r="AB1816" s="20"/>
      <c r="AG1816" s="23"/>
      <c r="AL1816" s="22"/>
      <c r="AQ1816" s="22"/>
      <c r="AT1816" s="23"/>
      <c r="AV1816" s="23"/>
    </row>
    <row r="1817" ht="15.75" customHeight="1">
      <c r="G1817" s="20"/>
      <c r="H1817" s="21"/>
      <c r="N1817" s="22"/>
      <c r="P1817" s="20"/>
      <c r="S1817" s="22"/>
      <c r="U1817" s="20"/>
      <c r="V1817" s="20"/>
      <c r="AB1817" s="20"/>
      <c r="AG1817" s="23"/>
      <c r="AL1817" s="22"/>
      <c r="AQ1817" s="22"/>
      <c r="AT1817" s="23"/>
      <c r="AV1817" s="23"/>
    </row>
    <row r="1818" ht="15.75" customHeight="1">
      <c r="G1818" s="20"/>
      <c r="H1818" s="21"/>
      <c r="N1818" s="22"/>
      <c r="P1818" s="20"/>
      <c r="S1818" s="22"/>
      <c r="U1818" s="20"/>
      <c r="V1818" s="20"/>
      <c r="AB1818" s="20"/>
      <c r="AG1818" s="23"/>
      <c r="AL1818" s="22"/>
      <c r="AQ1818" s="22"/>
      <c r="AT1818" s="23"/>
      <c r="AV1818" s="23"/>
    </row>
    <row r="1819" ht="15.75" customHeight="1">
      <c r="G1819" s="20"/>
      <c r="H1819" s="21"/>
      <c r="N1819" s="22"/>
      <c r="P1819" s="20"/>
      <c r="S1819" s="22"/>
      <c r="U1819" s="20"/>
      <c r="V1819" s="20"/>
      <c r="AB1819" s="20"/>
      <c r="AG1819" s="23"/>
      <c r="AL1819" s="22"/>
      <c r="AQ1819" s="22"/>
      <c r="AT1819" s="23"/>
      <c r="AV1819" s="23"/>
    </row>
    <row r="1820" ht="15.75" customHeight="1">
      <c r="G1820" s="20"/>
      <c r="H1820" s="21"/>
      <c r="N1820" s="22"/>
      <c r="P1820" s="20"/>
      <c r="S1820" s="22"/>
      <c r="U1820" s="20"/>
      <c r="V1820" s="20"/>
      <c r="AB1820" s="20"/>
      <c r="AG1820" s="23"/>
      <c r="AL1820" s="22"/>
      <c r="AQ1820" s="22"/>
      <c r="AT1820" s="23"/>
      <c r="AV1820" s="23"/>
    </row>
    <row r="1821" ht="15.75" customHeight="1">
      <c r="G1821" s="20"/>
      <c r="H1821" s="21"/>
      <c r="N1821" s="22"/>
      <c r="P1821" s="20"/>
      <c r="S1821" s="22"/>
      <c r="U1821" s="20"/>
      <c r="V1821" s="20"/>
      <c r="AB1821" s="20"/>
      <c r="AG1821" s="23"/>
      <c r="AL1821" s="22"/>
      <c r="AQ1821" s="22"/>
      <c r="AT1821" s="23"/>
      <c r="AV1821" s="23"/>
    </row>
    <row r="1822" ht="15.75" customHeight="1">
      <c r="G1822" s="20"/>
      <c r="H1822" s="21"/>
      <c r="N1822" s="22"/>
      <c r="P1822" s="20"/>
      <c r="S1822" s="22"/>
      <c r="U1822" s="20"/>
      <c r="V1822" s="20"/>
      <c r="AB1822" s="20"/>
      <c r="AG1822" s="23"/>
      <c r="AL1822" s="22"/>
      <c r="AQ1822" s="22"/>
      <c r="AT1822" s="23"/>
      <c r="AV1822" s="23"/>
    </row>
    <row r="1823" ht="15.75" customHeight="1">
      <c r="G1823" s="20"/>
      <c r="H1823" s="21"/>
      <c r="N1823" s="22"/>
      <c r="P1823" s="20"/>
      <c r="S1823" s="22"/>
      <c r="U1823" s="20"/>
      <c r="V1823" s="20"/>
      <c r="AB1823" s="20"/>
      <c r="AG1823" s="23"/>
      <c r="AL1823" s="22"/>
      <c r="AQ1823" s="22"/>
      <c r="AT1823" s="23"/>
      <c r="AV1823" s="23"/>
    </row>
    <row r="1824" ht="15.75" customHeight="1">
      <c r="G1824" s="20"/>
      <c r="H1824" s="21"/>
      <c r="N1824" s="22"/>
      <c r="P1824" s="20"/>
      <c r="S1824" s="22"/>
      <c r="U1824" s="20"/>
      <c r="V1824" s="20"/>
      <c r="AB1824" s="20"/>
      <c r="AG1824" s="23"/>
      <c r="AL1824" s="22"/>
      <c r="AQ1824" s="22"/>
      <c r="AT1824" s="23"/>
      <c r="AV1824" s="23"/>
    </row>
    <row r="1825" ht="15.75" customHeight="1">
      <c r="G1825" s="20"/>
      <c r="H1825" s="21"/>
      <c r="N1825" s="22"/>
      <c r="P1825" s="20"/>
      <c r="S1825" s="22"/>
      <c r="U1825" s="20"/>
      <c r="V1825" s="20"/>
      <c r="AB1825" s="20"/>
      <c r="AG1825" s="23"/>
      <c r="AL1825" s="22"/>
      <c r="AQ1825" s="22"/>
      <c r="AT1825" s="23"/>
      <c r="AV1825" s="23"/>
    </row>
    <row r="1826" ht="15.75" customHeight="1">
      <c r="G1826" s="20"/>
      <c r="H1826" s="21"/>
      <c r="N1826" s="22"/>
      <c r="P1826" s="20"/>
      <c r="S1826" s="22"/>
      <c r="U1826" s="20"/>
      <c r="V1826" s="20"/>
      <c r="AB1826" s="20"/>
      <c r="AG1826" s="23"/>
      <c r="AL1826" s="22"/>
      <c r="AQ1826" s="22"/>
      <c r="AT1826" s="23"/>
      <c r="AV1826" s="23"/>
    </row>
    <row r="1827" ht="15.75" customHeight="1">
      <c r="G1827" s="20"/>
      <c r="H1827" s="21"/>
      <c r="N1827" s="22"/>
      <c r="P1827" s="20"/>
      <c r="S1827" s="22"/>
      <c r="U1827" s="20"/>
      <c r="V1827" s="20"/>
      <c r="AB1827" s="20"/>
      <c r="AG1827" s="23"/>
      <c r="AL1827" s="22"/>
      <c r="AQ1827" s="22"/>
      <c r="AT1827" s="23"/>
      <c r="AV1827" s="23"/>
    </row>
    <row r="1828" ht="15.75" customHeight="1">
      <c r="G1828" s="20"/>
      <c r="H1828" s="21"/>
      <c r="N1828" s="22"/>
      <c r="P1828" s="20"/>
      <c r="S1828" s="22"/>
      <c r="U1828" s="20"/>
      <c r="V1828" s="20"/>
      <c r="AB1828" s="20"/>
      <c r="AG1828" s="23"/>
      <c r="AL1828" s="22"/>
      <c r="AQ1828" s="22"/>
      <c r="AT1828" s="23"/>
      <c r="AV1828" s="23"/>
    </row>
    <row r="1829" ht="15.75" customHeight="1">
      <c r="G1829" s="20"/>
      <c r="H1829" s="21"/>
      <c r="N1829" s="22"/>
      <c r="P1829" s="20"/>
      <c r="S1829" s="22"/>
      <c r="U1829" s="20"/>
      <c r="V1829" s="20"/>
      <c r="AB1829" s="20"/>
      <c r="AG1829" s="23"/>
      <c r="AL1829" s="22"/>
      <c r="AQ1829" s="22"/>
      <c r="AT1829" s="23"/>
      <c r="AV1829" s="23"/>
    </row>
    <row r="1830" ht="15.75" customHeight="1">
      <c r="G1830" s="20"/>
      <c r="H1830" s="21"/>
      <c r="N1830" s="22"/>
      <c r="P1830" s="20"/>
      <c r="S1830" s="22"/>
      <c r="U1830" s="20"/>
      <c r="V1830" s="20"/>
      <c r="AB1830" s="20"/>
      <c r="AG1830" s="23"/>
      <c r="AL1830" s="22"/>
      <c r="AQ1830" s="22"/>
      <c r="AT1830" s="23"/>
      <c r="AV1830" s="23"/>
    </row>
    <row r="1831" ht="15.75" customHeight="1">
      <c r="G1831" s="20"/>
      <c r="H1831" s="21"/>
      <c r="N1831" s="22"/>
      <c r="P1831" s="20"/>
      <c r="S1831" s="22"/>
      <c r="U1831" s="20"/>
      <c r="V1831" s="20"/>
      <c r="AB1831" s="20"/>
      <c r="AG1831" s="23"/>
      <c r="AL1831" s="22"/>
      <c r="AQ1831" s="22"/>
      <c r="AT1831" s="23"/>
      <c r="AV1831" s="23"/>
    </row>
    <row r="1832" ht="15.75" customHeight="1">
      <c r="G1832" s="20"/>
      <c r="H1832" s="21"/>
      <c r="N1832" s="22"/>
      <c r="P1832" s="20"/>
      <c r="S1832" s="22"/>
      <c r="U1832" s="20"/>
      <c r="V1832" s="20"/>
      <c r="AB1832" s="20"/>
      <c r="AG1832" s="23"/>
      <c r="AL1832" s="22"/>
      <c r="AQ1832" s="22"/>
      <c r="AT1832" s="23"/>
      <c r="AV1832" s="23"/>
    </row>
    <row r="1833" ht="15.75" customHeight="1">
      <c r="G1833" s="20"/>
      <c r="H1833" s="21"/>
      <c r="N1833" s="22"/>
      <c r="P1833" s="20"/>
      <c r="S1833" s="22"/>
      <c r="U1833" s="20"/>
      <c r="V1833" s="20"/>
      <c r="AB1833" s="20"/>
      <c r="AG1833" s="23"/>
      <c r="AL1833" s="22"/>
      <c r="AQ1833" s="22"/>
      <c r="AT1833" s="23"/>
      <c r="AV1833" s="23"/>
    </row>
    <row r="1834" ht="15.75" customHeight="1">
      <c r="G1834" s="20"/>
      <c r="H1834" s="21"/>
      <c r="N1834" s="22"/>
      <c r="P1834" s="20"/>
      <c r="S1834" s="22"/>
      <c r="U1834" s="20"/>
      <c r="V1834" s="20"/>
      <c r="AB1834" s="20"/>
      <c r="AG1834" s="23"/>
      <c r="AL1834" s="22"/>
      <c r="AQ1834" s="22"/>
      <c r="AT1834" s="23"/>
      <c r="AV1834" s="23"/>
    </row>
    <row r="1835" ht="15.75" customHeight="1">
      <c r="G1835" s="20"/>
      <c r="H1835" s="21"/>
      <c r="N1835" s="22"/>
      <c r="P1835" s="20"/>
      <c r="S1835" s="22"/>
      <c r="U1835" s="20"/>
      <c r="V1835" s="20"/>
      <c r="AB1835" s="20"/>
      <c r="AG1835" s="23"/>
      <c r="AL1835" s="22"/>
      <c r="AQ1835" s="22"/>
      <c r="AT1835" s="23"/>
      <c r="AV1835" s="23"/>
    </row>
    <row r="1836" ht="15.75" customHeight="1">
      <c r="G1836" s="20"/>
      <c r="H1836" s="21"/>
      <c r="N1836" s="22"/>
      <c r="P1836" s="20"/>
      <c r="S1836" s="22"/>
      <c r="U1836" s="20"/>
      <c r="V1836" s="20"/>
      <c r="AB1836" s="20"/>
      <c r="AG1836" s="23"/>
      <c r="AL1836" s="22"/>
      <c r="AQ1836" s="22"/>
      <c r="AT1836" s="23"/>
      <c r="AV1836" s="23"/>
    </row>
    <row r="1837" ht="15.75" customHeight="1">
      <c r="G1837" s="20"/>
      <c r="H1837" s="21"/>
      <c r="N1837" s="22"/>
      <c r="P1837" s="20"/>
      <c r="S1837" s="22"/>
      <c r="U1837" s="20"/>
      <c r="V1837" s="20"/>
      <c r="AB1837" s="20"/>
      <c r="AG1837" s="23"/>
      <c r="AL1837" s="22"/>
      <c r="AQ1837" s="22"/>
      <c r="AT1837" s="23"/>
      <c r="AV1837" s="23"/>
    </row>
    <row r="1838" ht="15.75" customHeight="1">
      <c r="G1838" s="20"/>
      <c r="H1838" s="21"/>
      <c r="N1838" s="22"/>
      <c r="P1838" s="20"/>
      <c r="S1838" s="22"/>
      <c r="U1838" s="20"/>
      <c r="V1838" s="20"/>
      <c r="AB1838" s="20"/>
      <c r="AG1838" s="23"/>
      <c r="AL1838" s="22"/>
      <c r="AQ1838" s="22"/>
      <c r="AT1838" s="23"/>
      <c r="AV1838" s="23"/>
    </row>
    <row r="1839" ht="15.75" customHeight="1">
      <c r="G1839" s="20"/>
      <c r="H1839" s="21"/>
      <c r="N1839" s="22"/>
      <c r="P1839" s="20"/>
      <c r="S1839" s="22"/>
      <c r="U1839" s="20"/>
      <c r="V1839" s="20"/>
      <c r="AB1839" s="20"/>
      <c r="AG1839" s="23"/>
      <c r="AL1839" s="22"/>
      <c r="AQ1839" s="22"/>
      <c r="AT1839" s="23"/>
      <c r="AV1839" s="23"/>
    </row>
    <row r="1840" ht="15.75" customHeight="1">
      <c r="G1840" s="20"/>
      <c r="H1840" s="21"/>
      <c r="N1840" s="22"/>
      <c r="P1840" s="20"/>
      <c r="S1840" s="22"/>
      <c r="U1840" s="20"/>
      <c r="V1840" s="20"/>
      <c r="AB1840" s="20"/>
      <c r="AG1840" s="23"/>
      <c r="AL1840" s="22"/>
      <c r="AQ1840" s="22"/>
      <c r="AT1840" s="23"/>
      <c r="AV1840" s="23"/>
    </row>
    <row r="1841" ht="15.75" customHeight="1">
      <c r="G1841" s="20"/>
      <c r="H1841" s="21"/>
      <c r="N1841" s="22"/>
      <c r="P1841" s="20"/>
      <c r="S1841" s="22"/>
      <c r="U1841" s="20"/>
      <c r="V1841" s="20"/>
      <c r="AB1841" s="20"/>
      <c r="AG1841" s="23"/>
      <c r="AL1841" s="22"/>
      <c r="AQ1841" s="22"/>
      <c r="AT1841" s="23"/>
      <c r="AV1841" s="23"/>
    </row>
    <row r="1842" ht="15.75" customHeight="1">
      <c r="G1842" s="20"/>
      <c r="H1842" s="21"/>
      <c r="N1842" s="22"/>
      <c r="P1842" s="20"/>
      <c r="S1842" s="22"/>
      <c r="U1842" s="20"/>
      <c r="V1842" s="20"/>
      <c r="AB1842" s="20"/>
      <c r="AG1842" s="23"/>
      <c r="AL1842" s="22"/>
      <c r="AQ1842" s="22"/>
      <c r="AT1842" s="23"/>
      <c r="AV1842" s="23"/>
    </row>
    <row r="1843" ht="15.75" customHeight="1">
      <c r="G1843" s="20"/>
      <c r="H1843" s="21"/>
      <c r="N1843" s="22"/>
      <c r="P1843" s="20"/>
      <c r="S1843" s="22"/>
      <c r="U1843" s="20"/>
      <c r="V1843" s="20"/>
      <c r="AB1843" s="20"/>
      <c r="AG1843" s="23"/>
      <c r="AL1843" s="22"/>
      <c r="AQ1843" s="22"/>
      <c r="AT1843" s="23"/>
      <c r="AV1843" s="23"/>
    </row>
    <row r="1844" ht="15.75" customHeight="1">
      <c r="G1844" s="20"/>
      <c r="H1844" s="21"/>
      <c r="N1844" s="22"/>
      <c r="P1844" s="20"/>
      <c r="S1844" s="22"/>
      <c r="U1844" s="20"/>
      <c r="V1844" s="20"/>
      <c r="AB1844" s="20"/>
      <c r="AG1844" s="23"/>
      <c r="AL1844" s="22"/>
      <c r="AQ1844" s="22"/>
      <c r="AT1844" s="23"/>
      <c r="AV1844" s="23"/>
    </row>
    <row r="1845" ht="15.75" customHeight="1">
      <c r="G1845" s="20"/>
      <c r="H1845" s="21"/>
      <c r="N1845" s="22"/>
      <c r="P1845" s="20"/>
      <c r="S1845" s="22"/>
      <c r="U1845" s="20"/>
      <c r="V1845" s="20"/>
      <c r="AB1845" s="20"/>
      <c r="AG1845" s="23"/>
      <c r="AL1845" s="22"/>
      <c r="AQ1845" s="22"/>
      <c r="AT1845" s="23"/>
      <c r="AV1845" s="23"/>
    </row>
    <row r="1846" ht="15.75" customHeight="1">
      <c r="G1846" s="20"/>
      <c r="H1846" s="21"/>
      <c r="N1846" s="22"/>
      <c r="P1846" s="20"/>
      <c r="S1846" s="22"/>
      <c r="U1846" s="20"/>
      <c r="V1846" s="20"/>
      <c r="AB1846" s="20"/>
      <c r="AG1846" s="23"/>
      <c r="AL1846" s="22"/>
      <c r="AQ1846" s="22"/>
      <c r="AT1846" s="23"/>
      <c r="AV1846" s="23"/>
    </row>
    <row r="1847" ht="15.75" customHeight="1">
      <c r="G1847" s="20"/>
      <c r="H1847" s="21"/>
      <c r="N1847" s="22"/>
      <c r="P1847" s="20"/>
      <c r="S1847" s="22"/>
      <c r="U1847" s="20"/>
      <c r="V1847" s="20"/>
      <c r="AB1847" s="20"/>
      <c r="AG1847" s="23"/>
      <c r="AL1847" s="22"/>
      <c r="AQ1847" s="22"/>
      <c r="AT1847" s="23"/>
      <c r="AV1847" s="23"/>
    </row>
    <row r="1848" ht="15.75" customHeight="1">
      <c r="G1848" s="20"/>
      <c r="H1848" s="21"/>
      <c r="N1848" s="22"/>
      <c r="P1848" s="20"/>
      <c r="S1848" s="22"/>
      <c r="U1848" s="20"/>
      <c r="V1848" s="20"/>
      <c r="AB1848" s="20"/>
      <c r="AG1848" s="23"/>
      <c r="AL1848" s="22"/>
      <c r="AQ1848" s="22"/>
      <c r="AT1848" s="23"/>
      <c r="AV1848" s="23"/>
    </row>
    <row r="1849" ht="15.75" customHeight="1">
      <c r="G1849" s="20"/>
      <c r="H1849" s="21"/>
      <c r="N1849" s="22"/>
      <c r="P1849" s="20"/>
      <c r="S1849" s="22"/>
      <c r="U1849" s="20"/>
      <c r="V1849" s="20"/>
      <c r="AB1849" s="20"/>
      <c r="AG1849" s="23"/>
      <c r="AL1849" s="22"/>
      <c r="AQ1849" s="22"/>
      <c r="AT1849" s="23"/>
      <c r="AV1849" s="23"/>
    </row>
    <row r="1850" ht="15.75" customHeight="1">
      <c r="G1850" s="20"/>
      <c r="H1850" s="21"/>
      <c r="N1850" s="22"/>
      <c r="P1850" s="20"/>
      <c r="S1850" s="22"/>
      <c r="U1850" s="20"/>
      <c r="V1850" s="20"/>
      <c r="AB1850" s="20"/>
      <c r="AG1850" s="23"/>
      <c r="AL1850" s="22"/>
      <c r="AQ1850" s="22"/>
      <c r="AT1850" s="23"/>
      <c r="AV1850" s="23"/>
    </row>
    <row r="1851" ht="15.75" customHeight="1">
      <c r="G1851" s="20"/>
      <c r="H1851" s="21"/>
      <c r="N1851" s="22"/>
      <c r="P1851" s="20"/>
      <c r="S1851" s="22"/>
      <c r="U1851" s="20"/>
      <c r="V1851" s="20"/>
      <c r="AB1851" s="20"/>
      <c r="AG1851" s="23"/>
      <c r="AL1851" s="22"/>
      <c r="AQ1851" s="22"/>
      <c r="AT1851" s="23"/>
      <c r="AV1851" s="23"/>
    </row>
    <row r="1852" ht="15.75" customHeight="1">
      <c r="G1852" s="20"/>
      <c r="H1852" s="21"/>
      <c r="N1852" s="22"/>
      <c r="P1852" s="20"/>
      <c r="S1852" s="22"/>
      <c r="U1852" s="20"/>
      <c r="V1852" s="20"/>
      <c r="AB1852" s="20"/>
      <c r="AG1852" s="23"/>
      <c r="AL1852" s="22"/>
      <c r="AQ1852" s="22"/>
      <c r="AT1852" s="23"/>
      <c r="AV1852" s="23"/>
    </row>
    <row r="1853" ht="15.75" customHeight="1">
      <c r="G1853" s="20"/>
      <c r="H1853" s="21"/>
      <c r="N1853" s="22"/>
      <c r="P1853" s="20"/>
      <c r="S1853" s="22"/>
      <c r="U1853" s="20"/>
      <c r="V1853" s="20"/>
      <c r="AB1853" s="20"/>
      <c r="AG1853" s="23"/>
      <c r="AL1853" s="22"/>
      <c r="AQ1853" s="22"/>
      <c r="AT1853" s="23"/>
      <c r="AV1853" s="23"/>
    </row>
    <row r="1854" ht="15.75" customHeight="1">
      <c r="G1854" s="20"/>
      <c r="H1854" s="21"/>
      <c r="N1854" s="22"/>
      <c r="P1854" s="20"/>
      <c r="S1854" s="22"/>
      <c r="U1854" s="20"/>
      <c r="V1854" s="20"/>
      <c r="AB1854" s="20"/>
      <c r="AG1854" s="23"/>
      <c r="AL1854" s="22"/>
      <c r="AQ1854" s="22"/>
      <c r="AT1854" s="23"/>
      <c r="AV1854" s="23"/>
    </row>
    <row r="1855" ht="15.75" customHeight="1">
      <c r="G1855" s="20"/>
      <c r="H1855" s="21"/>
      <c r="N1855" s="22"/>
      <c r="P1855" s="20"/>
      <c r="S1855" s="22"/>
      <c r="U1855" s="20"/>
      <c r="V1855" s="20"/>
      <c r="AB1855" s="20"/>
      <c r="AG1855" s="23"/>
      <c r="AL1855" s="22"/>
      <c r="AQ1855" s="22"/>
      <c r="AT1855" s="23"/>
      <c r="AV1855" s="23"/>
    </row>
    <row r="1856" ht="15.75" customHeight="1">
      <c r="G1856" s="20"/>
      <c r="H1856" s="21"/>
      <c r="N1856" s="22"/>
      <c r="P1856" s="20"/>
      <c r="S1856" s="22"/>
      <c r="U1856" s="20"/>
      <c r="V1856" s="20"/>
      <c r="AB1856" s="20"/>
      <c r="AG1856" s="23"/>
      <c r="AL1856" s="22"/>
      <c r="AQ1856" s="22"/>
      <c r="AT1856" s="23"/>
      <c r="AV1856" s="23"/>
    </row>
    <row r="1857" ht="15.75" customHeight="1">
      <c r="G1857" s="20"/>
      <c r="H1857" s="21"/>
      <c r="N1857" s="22"/>
      <c r="P1857" s="20"/>
      <c r="S1857" s="22"/>
      <c r="U1857" s="20"/>
      <c r="V1857" s="20"/>
      <c r="AB1857" s="20"/>
      <c r="AG1857" s="23"/>
      <c r="AL1857" s="22"/>
      <c r="AQ1857" s="22"/>
      <c r="AT1857" s="23"/>
      <c r="AV1857" s="23"/>
    </row>
    <row r="1858" ht="15.75" customHeight="1">
      <c r="G1858" s="20"/>
      <c r="H1858" s="21"/>
      <c r="N1858" s="22"/>
      <c r="P1858" s="20"/>
      <c r="S1858" s="22"/>
      <c r="U1858" s="20"/>
      <c r="V1858" s="20"/>
      <c r="AB1858" s="20"/>
      <c r="AG1858" s="23"/>
      <c r="AL1858" s="22"/>
      <c r="AQ1858" s="22"/>
      <c r="AT1858" s="23"/>
      <c r="AV1858" s="23"/>
    </row>
    <row r="1859" ht="15.75" customHeight="1">
      <c r="G1859" s="20"/>
      <c r="H1859" s="21"/>
      <c r="N1859" s="22"/>
      <c r="P1859" s="20"/>
      <c r="S1859" s="22"/>
      <c r="U1859" s="20"/>
      <c r="V1859" s="20"/>
      <c r="AB1859" s="20"/>
      <c r="AG1859" s="23"/>
      <c r="AL1859" s="22"/>
      <c r="AQ1859" s="22"/>
      <c r="AT1859" s="23"/>
      <c r="AV1859" s="23"/>
    </row>
    <row r="1860" ht="15.75" customHeight="1">
      <c r="G1860" s="20"/>
      <c r="H1860" s="21"/>
      <c r="N1860" s="22"/>
      <c r="P1860" s="20"/>
      <c r="S1860" s="22"/>
      <c r="U1860" s="20"/>
      <c r="V1860" s="20"/>
      <c r="AB1860" s="20"/>
      <c r="AG1860" s="23"/>
      <c r="AL1860" s="22"/>
      <c r="AQ1860" s="22"/>
      <c r="AT1860" s="23"/>
      <c r="AV1860" s="23"/>
    </row>
    <row r="1861" ht="15.75" customHeight="1">
      <c r="G1861" s="20"/>
      <c r="H1861" s="21"/>
      <c r="N1861" s="22"/>
      <c r="P1861" s="20"/>
      <c r="S1861" s="22"/>
      <c r="U1861" s="20"/>
      <c r="V1861" s="20"/>
      <c r="AB1861" s="20"/>
      <c r="AG1861" s="23"/>
      <c r="AL1861" s="22"/>
      <c r="AQ1861" s="22"/>
      <c r="AT1861" s="23"/>
      <c r="AV1861" s="23"/>
    </row>
    <row r="1862" ht="15.75" customHeight="1">
      <c r="G1862" s="20"/>
      <c r="H1862" s="21"/>
      <c r="N1862" s="22"/>
      <c r="P1862" s="20"/>
      <c r="S1862" s="22"/>
      <c r="U1862" s="20"/>
      <c r="V1862" s="20"/>
      <c r="AB1862" s="20"/>
      <c r="AG1862" s="23"/>
      <c r="AL1862" s="22"/>
      <c r="AQ1862" s="22"/>
      <c r="AT1862" s="23"/>
      <c r="AV1862" s="23"/>
    </row>
    <row r="1863" ht="15.75" customHeight="1">
      <c r="G1863" s="20"/>
      <c r="H1863" s="21"/>
      <c r="N1863" s="22"/>
      <c r="P1863" s="20"/>
      <c r="S1863" s="22"/>
      <c r="U1863" s="20"/>
      <c r="V1863" s="20"/>
      <c r="AB1863" s="20"/>
      <c r="AG1863" s="23"/>
      <c r="AL1863" s="22"/>
      <c r="AQ1863" s="22"/>
      <c r="AT1863" s="23"/>
      <c r="AV1863" s="23"/>
    </row>
    <row r="1864" ht="15.75" customHeight="1">
      <c r="G1864" s="20"/>
      <c r="H1864" s="21"/>
      <c r="N1864" s="22"/>
      <c r="P1864" s="20"/>
      <c r="S1864" s="22"/>
      <c r="U1864" s="20"/>
      <c r="V1864" s="20"/>
      <c r="AB1864" s="20"/>
      <c r="AG1864" s="23"/>
      <c r="AL1864" s="22"/>
      <c r="AQ1864" s="22"/>
      <c r="AT1864" s="23"/>
      <c r="AV1864" s="23"/>
    </row>
    <row r="1865" ht="15.75" customHeight="1">
      <c r="G1865" s="20"/>
      <c r="H1865" s="21"/>
      <c r="N1865" s="22"/>
      <c r="P1865" s="20"/>
      <c r="S1865" s="22"/>
      <c r="U1865" s="20"/>
      <c r="V1865" s="20"/>
      <c r="AB1865" s="20"/>
      <c r="AG1865" s="23"/>
      <c r="AL1865" s="22"/>
      <c r="AQ1865" s="22"/>
      <c r="AT1865" s="23"/>
      <c r="AV1865" s="23"/>
    </row>
    <row r="1866" ht="15.75" customHeight="1">
      <c r="G1866" s="20"/>
      <c r="H1866" s="21"/>
      <c r="N1866" s="22"/>
      <c r="P1866" s="20"/>
      <c r="S1866" s="22"/>
      <c r="U1866" s="20"/>
      <c r="V1866" s="20"/>
      <c r="AB1866" s="20"/>
      <c r="AG1866" s="23"/>
      <c r="AL1866" s="22"/>
      <c r="AQ1866" s="22"/>
      <c r="AT1866" s="23"/>
      <c r="AV1866" s="23"/>
    </row>
    <row r="1867" ht="15.75" customHeight="1">
      <c r="G1867" s="20"/>
      <c r="H1867" s="21"/>
      <c r="N1867" s="22"/>
      <c r="P1867" s="20"/>
      <c r="S1867" s="22"/>
      <c r="U1867" s="20"/>
      <c r="V1867" s="20"/>
      <c r="AB1867" s="20"/>
      <c r="AG1867" s="23"/>
      <c r="AL1867" s="22"/>
      <c r="AQ1867" s="22"/>
      <c r="AT1867" s="23"/>
      <c r="AV1867" s="23"/>
    </row>
    <row r="1868" ht="15.75" customHeight="1">
      <c r="G1868" s="20"/>
      <c r="H1868" s="21"/>
      <c r="N1868" s="22"/>
      <c r="P1868" s="20"/>
      <c r="S1868" s="22"/>
      <c r="U1868" s="20"/>
      <c r="V1868" s="20"/>
      <c r="AB1868" s="20"/>
      <c r="AG1868" s="23"/>
      <c r="AL1868" s="22"/>
      <c r="AQ1868" s="22"/>
      <c r="AT1868" s="23"/>
      <c r="AV1868" s="23"/>
    </row>
    <row r="1869" ht="15.75" customHeight="1">
      <c r="G1869" s="20"/>
      <c r="H1869" s="21"/>
      <c r="N1869" s="22"/>
      <c r="P1869" s="20"/>
      <c r="S1869" s="22"/>
      <c r="U1869" s="20"/>
      <c r="V1869" s="20"/>
      <c r="AB1869" s="20"/>
      <c r="AG1869" s="23"/>
      <c r="AL1869" s="22"/>
      <c r="AQ1869" s="22"/>
      <c r="AT1869" s="23"/>
      <c r="AV1869" s="23"/>
    </row>
    <row r="1870" ht="15.75" customHeight="1">
      <c r="G1870" s="20"/>
      <c r="H1870" s="21"/>
      <c r="N1870" s="22"/>
      <c r="P1870" s="20"/>
      <c r="S1870" s="22"/>
      <c r="U1870" s="20"/>
      <c r="V1870" s="20"/>
      <c r="AB1870" s="20"/>
      <c r="AG1870" s="23"/>
      <c r="AL1870" s="22"/>
      <c r="AQ1870" s="22"/>
      <c r="AT1870" s="23"/>
      <c r="AV1870" s="23"/>
    </row>
    <row r="1871" ht="15.75" customHeight="1">
      <c r="G1871" s="20"/>
      <c r="H1871" s="21"/>
      <c r="N1871" s="22"/>
      <c r="P1871" s="20"/>
      <c r="S1871" s="22"/>
      <c r="U1871" s="20"/>
      <c r="V1871" s="20"/>
      <c r="AB1871" s="20"/>
      <c r="AG1871" s="23"/>
      <c r="AL1871" s="22"/>
      <c r="AQ1871" s="22"/>
      <c r="AT1871" s="23"/>
      <c r="AV1871" s="23"/>
    </row>
    <row r="1872" ht="15.75" customHeight="1">
      <c r="G1872" s="20"/>
      <c r="H1872" s="21"/>
      <c r="N1872" s="22"/>
      <c r="P1872" s="20"/>
      <c r="S1872" s="22"/>
      <c r="U1872" s="20"/>
      <c r="V1872" s="20"/>
      <c r="AB1872" s="20"/>
      <c r="AG1872" s="23"/>
      <c r="AL1872" s="22"/>
      <c r="AQ1872" s="22"/>
      <c r="AT1872" s="23"/>
      <c r="AV1872" s="23"/>
    </row>
    <row r="1873" ht="15.75" customHeight="1">
      <c r="G1873" s="20"/>
      <c r="H1873" s="21"/>
      <c r="N1873" s="22"/>
      <c r="P1873" s="20"/>
      <c r="S1873" s="22"/>
      <c r="U1873" s="20"/>
      <c r="V1873" s="20"/>
      <c r="AB1873" s="20"/>
      <c r="AG1873" s="23"/>
      <c r="AL1873" s="22"/>
      <c r="AQ1873" s="22"/>
      <c r="AT1873" s="23"/>
      <c r="AV1873" s="23"/>
    </row>
    <row r="1874" ht="15.75" customHeight="1">
      <c r="G1874" s="20"/>
      <c r="H1874" s="21"/>
      <c r="N1874" s="22"/>
      <c r="P1874" s="20"/>
      <c r="S1874" s="22"/>
      <c r="U1874" s="20"/>
      <c r="V1874" s="20"/>
      <c r="AB1874" s="20"/>
      <c r="AG1874" s="23"/>
      <c r="AL1874" s="22"/>
      <c r="AQ1874" s="22"/>
      <c r="AT1874" s="23"/>
      <c r="AV1874" s="23"/>
    </row>
    <row r="1875" ht="15.75" customHeight="1">
      <c r="G1875" s="20"/>
      <c r="H1875" s="21"/>
      <c r="N1875" s="22"/>
      <c r="P1875" s="20"/>
      <c r="S1875" s="22"/>
      <c r="U1875" s="20"/>
      <c r="V1875" s="20"/>
      <c r="AB1875" s="20"/>
      <c r="AG1875" s="23"/>
      <c r="AL1875" s="22"/>
      <c r="AQ1875" s="22"/>
      <c r="AT1875" s="23"/>
      <c r="AV1875" s="23"/>
    </row>
    <row r="1876" ht="15.75" customHeight="1">
      <c r="G1876" s="20"/>
      <c r="H1876" s="21"/>
      <c r="N1876" s="22"/>
      <c r="P1876" s="20"/>
      <c r="S1876" s="22"/>
      <c r="U1876" s="20"/>
      <c r="V1876" s="20"/>
      <c r="AB1876" s="20"/>
      <c r="AG1876" s="23"/>
      <c r="AL1876" s="22"/>
      <c r="AQ1876" s="22"/>
      <c r="AT1876" s="23"/>
      <c r="AV1876" s="23"/>
    </row>
    <row r="1877" ht="15.75" customHeight="1">
      <c r="G1877" s="20"/>
      <c r="H1877" s="21"/>
      <c r="N1877" s="22"/>
      <c r="P1877" s="20"/>
      <c r="S1877" s="22"/>
      <c r="U1877" s="20"/>
      <c r="V1877" s="20"/>
      <c r="AB1877" s="20"/>
      <c r="AG1877" s="23"/>
      <c r="AL1877" s="22"/>
      <c r="AQ1877" s="22"/>
      <c r="AT1877" s="23"/>
      <c r="AV1877" s="23"/>
    </row>
    <row r="1878" ht="15.75" customHeight="1">
      <c r="G1878" s="20"/>
      <c r="H1878" s="21"/>
      <c r="N1878" s="22"/>
      <c r="P1878" s="20"/>
      <c r="S1878" s="22"/>
      <c r="U1878" s="20"/>
      <c r="V1878" s="20"/>
      <c r="AB1878" s="20"/>
      <c r="AG1878" s="23"/>
      <c r="AL1878" s="22"/>
      <c r="AQ1878" s="22"/>
      <c r="AT1878" s="23"/>
      <c r="AV1878" s="23"/>
    </row>
    <row r="1879" ht="15.75" customHeight="1">
      <c r="G1879" s="20"/>
      <c r="H1879" s="21"/>
      <c r="N1879" s="22"/>
      <c r="P1879" s="20"/>
      <c r="S1879" s="22"/>
      <c r="U1879" s="20"/>
      <c r="V1879" s="20"/>
      <c r="AB1879" s="20"/>
      <c r="AG1879" s="23"/>
      <c r="AL1879" s="22"/>
      <c r="AQ1879" s="22"/>
      <c r="AT1879" s="23"/>
      <c r="AV1879" s="23"/>
    </row>
    <row r="1880" ht="15.75" customHeight="1">
      <c r="G1880" s="20"/>
      <c r="H1880" s="21"/>
      <c r="N1880" s="22"/>
      <c r="P1880" s="20"/>
      <c r="S1880" s="22"/>
      <c r="U1880" s="20"/>
      <c r="V1880" s="20"/>
      <c r="AB1880" s="20"/>
      <c r="AG1880" s="23"/>
      <c r="AL1880" s="22"/>
      <c r="AQ1880" s="22"/>
      <c r="AT1880" s="23"/>
      <c r="AV1880" s="23"/>
    </row>
    <row r="1881" ht="15.75" customHeight="1">
      <c r="G1881" s="20"/>
      <c r="H1881" s="21"/>
      <c r="N1881" s="22"/>
      <c r="P1881" s="20"/>
      <c r="S1881" s="22"/>
      <c r="U1881" s="20"/>
      <c r="V1881" s="20"/>
      <c r="AB1881" s="20"/>
      <c r="AG1881" s="23"/>
      <c r="AL1881" s="22"/>
      <c r="AQ1881" s="22"/>
      <c r="AT1881" s="23"/>
      <c r="AV1881" s="23"/>
    </row>
    <row r="1882" ht="15.75" customHeight="1">
      <c r="G1882" s="20"/>
      <c r="H1882" s="21"/>
      <c r="N1882" s="22"/>
      <c r="P1882" s="20"/>
      <c r="S1882" s="22"/>
      <c r="U1882" s="20"/>
      <c r="V1882" s="20"/>
      <c r="AB1882" s="20"/>
      <c r="AG1882" s="23"/>
      <c r="AL1882" s="22"/>
      <c r="AQ1882" s="22"/>
      <c r="AT1882" s="23"/>
      <c r="AV1882" s="23"/>
    </row>
    <row r="1883" ht="15.75" customHeight="1">
      <c r="G1883" s="20"/>
      <c r="H1883" s="21"/>
      <c r="N1883" s="22"/>
      <c r="P1883" s="20"/>
      <c r="S1883" s="22"/>
      <c r="U1883" s="20"/>
      <c r="V1883" s="20"/>
      <c r="AB1883" s="20"/>
      <c r="AG1883" s="23"/>
      <c r="AL1883" s="22"/>
      <c r="AQ1883" s="22"/>
      <c r="AT1883" s="23"/>
      <c r="AV1883" s="23"/>
    </row>
    <row r="1884" ht="15.75" customHeight="1">
      <c r="G1884" s="20"/>
      <c r="H1884" s="21"/>
      <c r="N1884" s="22"/>
      <c r="P1884" s="20"/>
      <c r="S1884" s="22"/>
      <c r="U1884" s="20"/>
      <c r="V1884" s="20"/>
      <c r="AB1884" s="20"/>
      <c r="AG1884" s="23"/>
      <c r="AL1884" s="22"/>
      <c r="AQ1884" s="22"/>
      <c r="AT1884" s="23"/>
      <c r="AV1884" s="23"/>
    </row>
    <row r="1885" ht="15.75" customHeight="1">
      <c r="G1885" s="20"/>
      <c r="H1885" s="21"/>
      <c r="N1885" s="22"/>
      <c r="P1885" s="20"/>
      <c r="S1885" s="22"/>
      <c r="U1885" s="20"/>
      <c r="V1885" s="20"/>
      <c r="AB1885" s="20"/>
      <c r="AG1885" s="23"/>
      <c r="AL1885" s="22"/>
      <c r="AQ1885" s="22"/>
      <c r="AT1885" s="23"/>
      <c r="AV1885" s="23"/>
    </row>
    <row r="1886" ht="15.75" customHeight="1">
      <c r="G1886" s="20"/>
      <c r="H1886" s="21"/>
      <c r="N1886" s="22"/>
      <c r="P1886" s="20"/>
      <c r="S1886" s="22"/>
      <c r="U1886" s="20"/>
      <c r="V1886" s="20"/>
      <c r="AB1886" s="20"/>
      <c r="AG1886" s="23"/>
      <c r="AL1886" s="22"/>
      <c r="AQ1886" s="22"/>
      <c r="AT1886" s="23"/>
      <c r="AV1886" s="23"/>
    </row>
    <row r="1887" ht="15.75" customHeight="1">
      <c r="G1887" s="20"/>
      <c r="H1887" s="21"/>
      <c r="N1887" s="22"/>
      <c r="P1887" s="20"/>
      <c r="S1887" s="22"/>
      <c r="U1887" s="20"/>
      <c r="V1887" s="20"/>
      <c r="AB1887" s="20"/>
      <c r="AG1887" s="23"/>
      <c r="AL1887" s="22"/>
      <c r="AQ1887" s="22"/>
      <c r="AT1887" s="23"/>
      <c r="AV1887" s="23"/>
    </row>
    <row r="1888" ht="15.75" customHeight="1">
      <c r="G1888" s="20"/>
      <c r="H1888" s="21"/>
      <c r="N1888" s="22"/>
      <c r="P1888" s="20"/>
      <c r="S1888" s="22"/>
      <c r="U1888" s="20"/>
      <c r="V1888" s="20"/>
      <c r="AB1888" s="20"/>
      <c r="AG1888" s="23"/>
      <c r="AL1888" s="22"/>
      <c r="AQ1888" s="22"/>
      <c r="AT1888" s="23"/>
      <c r="AV1888" s="23"/>
    </row>
    <row r="1889" ht="15.75" customHeight="1">
      <c r="G1889" s="20"/>
      <c r="H1889" s="21"/>
      <c r="N1889" s="22"/>
      <c r="P1889" s="20"/>
      <c r="S1889" s="22"/>
      <c r="U1889" s="20"/>
      <c r="V1889" s="20"/>
      <c r="AB1889" s="20"/>
      <c r="AG1889" s="23"/>
      <c r="AL1889" s="22"/>
      <c r="AQ1889" s="22"/>
      <c r="AT1889" s="23"/>
      <c r="AV1889" s="23"/>
    </row>
    <row r="1890" ht="15.75" customHeight="1">
      <c r="G1890" s="20"/>
      <c r="H1890" s="21"/>
      <c r="N1890" s="22"/>
      <c r="P1890" s="20"/>
      <c r="S1890" s="22"/>
      <c r="U1890" s="20"/>
      <c r="V1890" s="20"/>
      <c r="AB1890" s="20"/>
      <c r="AG1890" s="23"/>
      <c r="AL1890" s="22"/>
      <c r="AQ1890" s="22"/>
      <c r="AT1890" s="23"/>
      <c r="AV1890" s="23"/>
    </row>
    <row r="1891" ht="15.75" customHeight="1">
      <c r="G1891" s="20"/>
      <c r="H1891" s="21"/>
      <c r="N1891" s="22"/>
      <c r="P1891" s="20"/>
      <c r="S1891" s="22"/>
      <c r="U1891" s="20"/>
      <c r="V1891" s="20"/>
      <c r="AB1891" s="20"/>
      <c r="AG1891" s="23"/>
      <c r="AL1891" s="22"/>
      <c r="AQ1891" s="22"/>
      <c r="AT1891" s="23"/>
      <c r="AV1891" s="23"/>
    </row>
    <row r="1892" ht="15.75" customHeight="1">
      <c r="G1892" s="20"/>
      <c r="H1892" s="21"/>
      <c r="N1892" s="22"/>
      <c r="P1892" s="20"/>
      <c r="S1892" s="22"/>
      <c r="U1892" s="20"/>
      <c r="V1892" s="20"/>
      <c r="AB1892" s="20"/>
      <c r="AG1892" s="23"/>
      <c r="AL1892" s="22"/>
      <c r="AQ1892" s="22"/>
      <c r="AT1892" s="23"/>
      <c r="AV1892" s="23"/>
    </row>
    <row r="1893" ht="15.75" customHeight="1">
      <c r="G1893" s="20"/>
      <c r="H1893" s="21"/>
      <c r="N1893" s="22"/>
      <c r="P1893" s="20"/>
      <c r="S1893" s="22"/>
      <c r="U1893" s="20"/>
      <c r="V1893" s="20"/>
      <c r="AB1893" s="20"/>
      <c r="AG1893" s="23"/>
      <c r="AL1893" s="22"/>
      <c r="AQ1893" s="22"/>
      <c r="AT1893" s="23"/>
      <c r="AV1893" s="23"/>
    </row>
    <row r="1894" ht="15.75" customHeight="1">
      <c r="G1894" s="20"/>
      <c r="H1894" s="21"/>
      <c r="N1894" s="22"/>
      <c r="P1894" s="20"/>
      <c r="S1894" s="22"/>
      <c r="U1894" s="20"/>
      <c r="V1894" s="20"/>
      <c r="AB1894" s="20"/>
      <c r="AG1894" s="23"/>
      <c r="AL1894" s="22"/>
      <c r="AQ1894" s="22"/>
      <c r="AT1894" s="23"/>
      <c r="AV1894" s="23"/>
    </row>
    <row r="1895" ht="15.75" customHeight="1">
      <c r="G1895" s="20"/>
      <c r="H1895" s="21"/>
      <c r="N1895" s="22"/>
      <c r="P1895" s="20"/>
      <c r="S1895" s="22"/>
      <c r="U1895" s="20"/>
      <c r="V1895" s="20"/>
      <c r="AB1895" s="20"/>
      <c r="AG1895" s="23"/>
      <c r="AL1895" s="22"/>
      <c r="AQ1895" s="22"/>
      <c r="AT1895" s="23"/>
      <c r="AV1895" s="23"/>
    </row>
    <row r="1896" ht="15.75" customHeight="1">
      <c r="G1896" s="20"/>
      <c r="H1896" s="21"/>
      <c r="N1896" s="22"/>
      <c r="P1896" s="20"/>
      <c r="S1896" s="22"/>
      <c r="U1896" s="20"/>
      <c r="V1896" s="20"/>
      <c r="AB1896" s="20"/>
      <c r="AG1896" s="23"/>
      <c r="AL1896" s="22"/>
      <c r="AQ1896" s="22"/>
      <c r="AT1896" s="23"/>
      <c r="AV1896" s="23"/>
    </row>
    <row r="1897" ht="15.75" customHeight="1">
      <c r="G1897" s="20"/>
      <c r="H1897" s="21"/>
      <c r="N1897" s="22"/>
      <c r="P1897" s="20"/>
      <c r="S1897" s="22"/>
      <c r="U1897" s="20"/>
      <c r="V1897" s="20"/>
      <c r="AB1897" s="20"/>
      <c r="AG1897" s="23"/>
      <c r="AL1897" s="22"/>
      <c r="AQ1897" s="22"/>
      <c r="AT1897" s="23"/>
      <c r="AV1897" s="23"/>
    </row>
    <row r="1898" ht="15.75" customHeight="1">
      <c r="G1898" s="20"/>
      <c r="H1898" s="21"/>
      <c r="N1898" s="22"/>
      <c r="P1898" s="20"/>
      <c r="S1898" s="22"/>
      <c r="U1898" s="20"/>
      <c r="V1898" s="20"/>
      <c r="AB1898" s="20"/>
      <c r="AG1898" s="23"/>
      <c r="AL1898" s="22"/>
      <c r="AQ1898" s="22"/>
      <c r="AT1898" s="23"/>
      <c r="AV1898" s="23"/>
    </row>
    <row r="1899" ht="15.75" customHeight="1">
      <c r="G1899" s="20"/>
      <c r="H1899" s="21"/>
      <c r="N1899" s="22"/>
      <c r="P1899" s="20"/>
      <c r="S1899" s="22"/>
      <c r="U1899" s="20"/>
      <c r="V1899" s="20"/>
      <c r="AB1899" s="20"/>
      <c r="AG1899" s="23"/>
      <c r="AL1899" s="22"/>
      <c r="AQ1899" s="22"/>
      <c r="AT1899" s="23"/>
      <c r="AV1899" s="23"/>
    </row>
    <row r="1900" ht="15.75" customHeight="1">
      <c r="G1900" s="20"/>
      <c r="H1900" s="21"/>
      <c r="N1900" s="22"/>
      <c r="P1900" s="20"/>
      <c r="S1900" s="22"/>
      <c r="U1900" s="20"/>
      <c r="V1900" s="20"/>
      <c r="AB1900" s="20"/>
      <c r="AG1900" s="23"/>
      <c r="AL1900" s="22"/>
      <c r="AQ1900" s="22"/>
      <c r="AT1900" s="23"/>
      <c r="AV1900" s="23"/>
    </row>
    <row r="1901" ht="15.75" customHeight="1">
      <c r="G1901" s="20"/>
      <c r="H1901" s="21"/>
      <c r="N1901" s="22"/>
      <c r="P1901" s="20"/>
      <c r="S1901" s="22"/>
      <c r="U1901" s="20"/>
      <c r="V1901" s="20"/>
      <c r="AB1901" s="20"/>
      <c r="AG1901" s="23"/>
      <c r="AL1901" s="22"/>
      <c r="AQ1901" s="22"/>
      <c r="AT1901" s="23"/>
      <c r="AV1901" s="23"/>
    </row>
    <row r="1902" ht="15.75" customHeight="1">
      <c r="G1902" s="20"/>
      <c r="H1902" s="21"/>
      <c r="N1902" s="22"/>
      <c r="P1902" s="20"/>
      <c r="S1902" s="22"/>
      <c r="U1902" s="20"/>
      <c r="V1902" s="20"/>
      <c r="AB1902" s="20"/>
      <c r="AG1902" s="23"/>
      <c r="AL1902" s="22"/>
      <c r="AQ1902" s="22"/>
      <c r="AT1902" s="23"/>
      <c r="AV1902" s="23"/>
    </row>
    <row r="1903" ht="15.75" customHeight="1">
      <c r="G1903" s="20"/>
      <c r="H1903" s="21"/>
      <c r="N1903" s="22"/>
      <c r="P1903" s="20"/>
      <c r="S1903" s="22"/>
      <c r="U1903" s="20"/>
      <c r="V1903" s="20"/>
      <c r="AB1903" s="20"/>
      <c r="AG1903" s="23"/>
      <c r="AL1903" s="22"/>
      <c r="AQ1903" s="22"/>
      <c r="AT1903" s="23"/>
      <c r="AV1903" s="23"/>
    </row>
    <row r="1904" ht="15.75" customHeight="1">
      <c r="G1904" s="20"/>
      <c r="H1904" s="21"/>
      <c r="N1904" s="22"/>
      <c r="P1904" s="20"/>
      <c r="S1904" s="22"/>
      <c r="U1904" s="20"/>
      <c r="V1904" s="20"/>
      <c r="AB1904" s="20"/>
      <c r="AG1904" s="23"/>
      <c r="AL1904" s="22"/>
      <c r="AQ1904" s="22"/>
      <c r="AT1904" s="23"/>
      <c r="AV1904" s="23"/>
    </row>
    <row r="1905" ht="15.75" customHeight="1">
      <c r="G1905" s="20"/>
      <c r="H1905" s="21"/>
      <c r="N1905" s="22"/>
      <c r="P1905" s="20"/>
      <c r="S1905" s="22"/>
      <c r="U1905" s="20"/>
      <c r="V1905" s="20"/>
      <c r="AB1905" s="20"/>
      <c r="AG1905" s="23"/>
      <c r="AL1905" s="22"/>
      <c r="AQ1905" s="22"/>
      <c r="AT1905" s="23"/>
      <c r="AV1905" s="23"/>
    </row>
    <row r="1906" ht="15.75" customHeight="1">
      <c r="G1906" s="20"/>
      <c r="H1906" s="21"/>
      <c r="N1906" s="22"/>
      <c r="P1906" s="20"/>
      <c r="S1906" s="22"/>
      <c r="U1906" s="20"/>
      <c r="V1906" s="20"/>
      <c r="AB1906" s="20"/>
      <c r="AG1906" s="23"/>
      <c r="AL1906" s="22"/>
      <c r="AQ1906" s="22"/>
      <c r="AT1906" s="23"/>
      <c r="AV1906" s="23"/>
    </row>
    <row r="1907" ht="15.75" customHeight="1">
      <c r="G1907" s="20"/>
      <c r="H1907" s="21"/>
      <c r="N1907" s="22"/>
      <c r="P1907" s="20"/>
      <c r="S1907" s="22"/>
      <c r="U1907" s="20"/>
      <c r="V1907" s="20"/>
      <c r="AB1907" s="20"/>
      <c r="AG1907" s="23"/>
      <c r="AL1907" s="22"/>
      <c r="AQ1907" s="22"/>
      <c r="AT1907" s="23"/>
      <c r="AV1907" s="23"/>
    </row>
    <row r="1908" ht="15.75" customHeight="1">
      <c r="G1908" s="20"/>
      <c r="H1908" s="21"/>
      <c r="N1908" s="22"/>
      <c r="P1908" s="20"/>
      <c r="S1908" s="22"/>
      <c r="U1908" s="20"/>
      <c r="V1908" s="20"/>
      <c r="AB1908" s="20"/>
      <c r="AG1908" s="23"/>
      <c r="AL1908" s="22"/>
      <c r="AQ1908" s="22"/>
      <c r="AT1908" s="23"/>
      <c r="AV1908" s="23"/>
    </row>
    <row r="1909" ht="15.75" customHeight="1">
      <c r="G1909" s="20"/>
      <c r="H1909" s="21"/>
      <c r="N1909" s="22"/>
      <c r="P1909" s="20"/>
      <c r="S1909" s="22"/>
      <c r="U1909" s="20"/>
      <c r="V1909" s="20"/>
      <c r="AB1909" s="20"/>
      <c r="AG1909" s="23"/>
      <c r="AL1909" s="22"/>
      <c r="AQ1909" s="22"/>
      <c r="AT1909" s="23"/>
      <c r="AV1909" s="23"/>
    </row>
    <row r="1910" ht="15.75" customHeight="1">
      <c r="G1910" s="20"/>
      <c r="H1910" s="21"/>
      <c r="N1910" s="22"/>
      <c r="P1910" s="20"/>
      <c r="S1910" s="22"/>
      <c r="U1910" s="20"/>
      <c r="V1910" s="20"/>
      <c r="AB1910" s="20"/>
      <c r="AG1910" s="23"/>
      <c r="AL1910" s="22"/>
      <c r="AQ1910" s="22"/>
      <c r="AT1910" s="23"/>
      <c r="AV1910" s="23"/>
    </row>
    <row r="1911" ht="15.75" customHeight="1">
      <c r="G1911" s="20"/>
      <c r="H1911" s="21"/>
      <c r="N1911" s="22"/>
      <c r="P1911" s="20"/>
      <c r="S1911" s="22"/>
      <c r="U1911" s="20"/>
      <c r="V1911" s="20"/>
      <c r="AB1911" s="20"/>
      <c r="AG1911" s="23"/>
      <c r="AL1911" s="22"/>
      <c r="AQ1911" s="22"/>
      <c r="AT1911" s="23"/>
      <c r="AV1911" s="23"/>
    </row>
    <row r="1912" ht="15.75" customHeight="1">
      <c r="G1912" s="20"/>
      <c r="H1912" s="21"/>
      <c r="N1912" s="22"/>
      <c r="P1912" s="20"/>
      <c r="S1912" s="22"/>
      <c r="U1912" s="20"/>
      <c r="V1912" s="20"/>
      <c r="AB1912" s="20"/>
      <c r="AG1912" s="23"/>
      <c r="AL1912" s="22"/>
      <c r="AQ1912" s="22"/>
      <c r="AT1912" s="23"/>
      <c r="AV1912" s="23"/>
    </row>
    <row r="1913" ht="15.75" customHeight="1">
      <c r="G1913" s="20"/>
      <c r="H1913" s="21"/>
      <c r="N1913" s="22"/>
      <c r="P1913" s="20"/>
      <c r="S1913" s="22"/>
      <c r="U1913" s="20"/>
      <c r="V1913" s="20"/>
      <c r="AB1913" s="20"/>
      <c r="AG1913" s="23"/>
      <c r="AL1913" s="22"/>
      <c r="AQ1913" s="22"/>
      <c r="AT1913" s="23"/>
      <c r="AV1913" s="23"/>
    </row>
    <row r="1914" ht="15.75" customHeight="1">
      <c r="G1914" s="20"/>
      <c r="H1914" s="21"/>
      <c r="N1914" s="22"/>
      <c r="P1914" s="20"/>
      <c r="S1914" s="22"/>
      <c r="U1914" s="20"/>
      <c r="V1914" s="20"/>
      <c r="AB1914" s="20"/>
      <c r="AG1914" s="23"/>
      <c r="AL1914" s="22"/>
      <c r="AQ1914" s="22"/>
      <c r="AT1914" s="23"/>
      <c r="AV1914" s="23"/>
    </row>
    <row r="1915" ht="15.75" customHeight="1">
      <c r="G1915" s="20"/>
      <c r="H1915" s="21"/>
      <c r="N1915" s="22"/>
      <c r="P1915" s="20"/>
      <c r="S1915" s="22"/>
      <c r="U1915" s="20"/>
      <c r="V1915" s="20"/>
      <c r="AB1915" s="20"/>
      <c r="AG1915" s="23"/>
      <c r="AL1915" s="22"/>
      <c r="AQ1915" s="22"/>
      <c r="AT1915" s="23"/>
      <c r="AV1915" s="23"/>
    </row>
    <row r="1916" ht="15.75" customHeight="1">
      <c r="G1916" s="20"/>
      <c r="H1916" s="21"/>
      <c r="N1916" s="22"/>
      <c r="P1916" s="20"/>
      <c r="S1916" s="22"/>
      <c r="U1916" s="20"/>
      <c r="V1916" s="20"/>
      <c r="AB1916" s="20"/>
      <c r="AG1916" s="23"/>
      <c r="AL1916" s="22"/>
      <c r="AQ1916" s="22"/>
      <c r="AT1916" s="23"/>
      <c r="AV1916" s="23"/>
    </row>
    <row r="1917" ht="15.75" customHeight="1">
      <c r="G1917" s="20"/>
      <c r="H1917" s="21"/>
      <c r="N1917" s="22"/>
      <c r="P1917" s="20"/>
      <c r="S1917" s="22"/>
      <c r="U1917" s="20"/>
      <c r="V1917" s="20"/>
      <c r="AB1917" s="20"/>
      <c r="AG1917" s="23"/>
      <c r="AL1917" s="22"/>
      <c r="AQ1917" s="22"/>
      <c r="AT1917" s="23"/>
      <c r="AV1917" s="23"/>
    </row>
    <row r="1918" ht="15.75" customHeight="1">
      <c r="G1918" s="20"/>
      <c r="H1918" s="21"/>
      <c r="N1918" s="22"/>
      <c r="P1918" s="20"/>
      <c r="S1918" s="22"/>
      <c r="U1918" s="20"/>
      <c r="V1918" s="20"/>
      <c r="AB1918" s="20"/>
      <c r="AG1918" s="23"/>
      <c r="AL1918" s="22"/>
      <c r="AQ1918" s="22"/>
      <c r="AT1918" s="23"/>
      <c r="AV1918" s="23"/>
    </row>
    <row r="1919" ht="15.75" customHeight="1">
      <c r="G1919" s="20"/>
      <c r="H1919" s="21"/>
      <c r="N1919" s="22"/>
      <c r="P1919" s="20"/>
      <c r="S1919" s="22"/>
      <c r="U1919" s="20"/>
      <c r="V1919" s="20"/>
      <c r="AB1919" s="20"/>
      <c r="AG1919" s="23"/>
      <c r="AL1919" s="22"/>
      <c r="AQ1919" s="22"/>
      <c r="AT1919" s="23"/>
      <c r="AV1919" s="23"/>
    </row>
    <row r="1920" ht="15.75" customHeight="1">
      <c r="G1920" s="20"/>
      <c r="H1920" s="21"/>
      <c r="N1920" s="22"/>
      <c r="P1920" s="20"/>
      <c r="S1920" s="22"/>
      <c r="U1920" s="20"/>
      <c r="V1920" s="20"/>
      <c r="AB1920" s="20"/>
      <c r="AG1920" s="23"/>
      <c r="AL1920" s="22"/>
      <c r="AQ1920" s="22"/>
      <c r="AT1920" s="23"/>
      <c r="AV1920" s="23"/>
    </row>
    <row r="1921" ht="15.75" customHeight="1">
      <c r="G1921" s="20"/>
      <c r="H1921" s="21"/>
      <c r="N1921" s="22"/>
      <c r="P1921" s="20"/>
      <c r="S1921" s="22"/>
      <c r="U1921" s="20"/>
      <c r="V1921" s="20"/>
      <c r="AB1921" s="20"/>
      <c r="AG1921" s="23"/>
      <c r="AL1921" s="22"/>
      <c r="AQ1921" s="22"/>
      <c r="AT1921" s="23"/>
      <c r="AV1921" s="23"/>
    </row>
    <row r="1922" ht="15.75" customHeight="1">
      <c r="G1922" s="20"/>
      <c r="H1922" s="21"/>
      <c r="N1922" s="22"/>
      <c r="P1922" s="20"/>
      <c r="S1922" s="22"/>
      <c r="U1922" s="20"/>
      <c r="V1922" s="20"/>
      <c r="AB1922" s="20"/>
      <c r="AG1922" s="23"/>
      <c r="AL1922" s="22"/>
      <c r="AQ1922" s="22"/>
      <c r="AT1922" s="23"/>
      <c r="AV1922" s="23"/>
    </row>
    <row r="1923" ht="15.75" customHeight="1">
      <c r="G1923" s="20"/>
      <c r="H1923" s="21"/>
      <c r="N1923" s="22"/>
      <c r="P1923" s="20"/>
      <c r="S1923" s="22"/>
      <c r="U1923" s="20"/>
      <c r="V1923" s="20"/>
      <c r="AB1923" s="20"/>
      <c r="AG1923" s="23"/>
      <c r="AL1923" s="22"/>
      <c r="AQ1923" s="22"/>
      <c r="AT1923" s="23"/>
      <c r="AV1923" s="23"/>
    </row>
    <row r="1924" ht="15.75" customHeight="1">
      <c r="G1924" s="20"/>
      <c r="H1924" s="21"/>
      <c r="N1924" s="22"/>
      <c r="P1924" s="20"/>
      <c r="S1924" s="22"/>
      <c r="U1924" s="20"/>
      <c r="V1924" s="20"/>
      <c r="AB1924" s="20"/>
      <c r="AG1924" s="23"/>
      <c r="AL1924" s="22"/>
      <c r="AQ1924" s="22"/>
      <c r="AT1924" s="23"/>
      <c r="AV1924" s="23"/>
    </row>
    <row r="1925" ht="15.75" customHeight="1">
      <c r="G1925" s="20"/>
      <c r="H1925" s="21"/>
      <c r="N1925" s="22"/>
      <c r="P1925" s="20"/>
      <c r="S1925" s="22"/>
      <c r="U1925" s="20"/>
      <c r="V1925" s="20"/>
      <c r="AB1925" s="20"/>
      <c r="AG1925" s="23"/>
      <c r="AL1925" s="22"/>
      <c r="AQ1925" s="22"/>
      <c r="AT1925" s="23"/>
      <c r="AV1925" s="23"/>
    </row>
    <row r="1926" ht="15.75" customHeight="1">
      <c r="G1926" s="20"/>
      <c r="H1926" s="21"/>
      <c r="N1926" s="22"/>
      <c r="P1926" s="20"/>
      <c r="S1926" s="22"/>
      <c r="U1926" s="20"/>
      <c r="V1926" s="20"/>
      <c r="AB1926" s="20"/>
      <c r="AG1926" s="23"/>
      <c r="AL1926" s="22"/>
      <c r="AQ1926" s="22"/>
      <c r="AT1926" s="23"/>
      <c r="AV1926" s="23"/>
    </row>
    <row r="1927" ht="15.75" customHeight="1">
      <c r="G1927" s="20"/>
      <c r="H1927" s="21"/>
      <c r="N1927" s="22"/>
      <c r="P1927" s="20"/>
      <c r="S1927" s="22"/>
      <c r="U1927" s="20"/>
      <c r="V1927" s="20"/>
      <c r="AB1927" s="20"/>
      <c r="AG1927" s="23"/>
      <c r="AL1927" s="22"/>
      <c r="AQ1927" s="22"/>
      <c r="AT1927" s="23"/>
      <c r="AV1927" s="23"/>
    </row>
    <row r="1928" ht="15.75" customHeight="1">
      <c r="G1928" s="20"/>
      <c r="H1928" s="21"/>
      <c r="N1928" s="22"/>
      <c r="P1928" s="20"/>
      <c r="S1928" s="22"/>
      <c r="U1928" s="20"/>
      <c r="V1928" s="20"/>
      <c r="AB1928" s="20"/>
      <c r="AG1928" s="23"/>
      <c r="AL1928" s="22"/>
      <c r="AQ1928" s="22"/>
      <c r="AT1928" s="23"/>
      <c r="AV1928" s="23"/>
    </row>
    <row r="1929" ht="15.75" customHeight="1">
      <c r="G1929" s="20"/>
      <c r="H1929" s="21"/>
      <c r="N1929" s="22"/>
      <c r="P1929" s="20"/>
      <c r="S1929" s="22"/>
      <c r="U1929" s="20"/>
      <c r="V1929" s="20"/>
      <c r="AB1929" s="20"/>
      <c r="AG1929" s="23"/>
      <c r="AL1929" s="22"/>
      <c r="AQ1929" s="22"/>
      <c r="AT1929" s="23"/>
      <c r="AV1929" s="23"/>
    </row>
    <row r="1930" ht="15.75" customHeight="1">
      <c r="G1930" s="20"/>
      <c r="H1930" s="21"/>
      <c r="N1930" s="22"/>
      <c r="P1930" s="20"/>
      <c r="S1930" s="22"/>
      <c r="U1930" s="20"/>
      <c r="V1930" s="20"/>
      <c r="AB1930" s="20"/>
      <c r="AG1930" s="23"/>
      <c r="AL1930" s="22"/>
      <c r="AQ1930" s="22"/>
      <c r="AT1930" s="23"/>
      <c r="AV1930" s="23"/>
    </row>
    <row r="1931" ht="15.75" customHeight="1">
      <c r="G1931" s="20"/>
      <c r="H1931" s="21"/>
      <c r="N1931" s="22"/>
      <c r="P1931" s="20"/>
      <c r="S1931" s="22"/>
      <c r="U1931" s="20"/>
      <c r="V1931" s="20"/>
      <c r="AB1931" s="20"/>
      <c r="AG1931" s="23"/>
      <c r="AL1931" s="22"/>
      <c r="AQ1931" s="22"/>
      <c r="AT1931" s="23"/>
      <c r="AV1931" s="23"/>
    </row>
    <row r="1932" ht="15.75" customHeight="1">
      <c r="G1932" s="20"/>
      <c r="H1932" s="21"/>
      <c r="N1932" s="22"/>
      <c r="P1932" s="20"/>
      <c r="S1932" s="22"/>
      <c r="U1932" s="20"/>
      <c r="V1932" s="20"/>
      <c r="AB1932" s="20"/>
      <c r="AG1932" s="23"/>
      <c r="AL1932" s="22"/>
      <c r="AQ1932" s="22"/>
      <c r="AT1932" s="23"/>
      <c r="AV1932" s="23"/>
    </row>
    <row r="1933" ht="15.75" customHeight="1">
      <c r="G1933" s="20"/>
      <c r="H1933" s="21"/>
      <c r="N1933" s="22"/>
      <c r="P1933" s="20"/>
      <c r="S1933" s="22"/>
      <c r="U1933" s="20"/>
      <c r="V1933" s="20"/>
      <c r="AB1933" s="20"/>
      <c r="AG1933" s="23"/>
      <c r="AL1933" s="22"/>
      <c r="AQ1933" s="22"/>
      <c r="AT1933" s="23"/>
      <c r="AV1933" s="23"/>
    </row>
    <row r="1934" ht="15.75" customHeight="1">
      <c r="G1934" s="20"/>
      <c r="H1934" s="21"/>
      <c r="N1934" s="22"/>
      <c r="P1934" s="20"/>
      <c r="S1934" s="22"/>
      <c r="U1934" s="20"/>
      <c r="V1934" s="20"/>
      <c r="AB1934" s="20"/>
      <c r="AG1934" s="23"/>
      <c r="AL1934" s="22"/>
      <c r="AQ1934" s="22"/>
      <c r="AT1934" s="23"/>
      <c r="AV1934" s="23"/>
    </row>
    <row r="1935" ht="15.75" customHeight="1">
      <c r="G1935" s="20"/>
      <c r="H1935" s="21"/>
      <c r="N1935" s="22"/>
      <c r="P1935" s="20"/>
      <c r="S1935" s="22"/>
      <c r="U1935" s="20"/>
      <c r="V1935" s="20"/>
      <c r="AB1935" s="20"/>
      <c r="AG1935" s="23"/>
      <c r="AL1935" s="22"/>
      <c r="AQ1935" s="22"/>
      <c r="AT1935" s="23"/>
      <c r="AV1935" s="23"/>
    </row>
    <row r="1936" ht="15.75" customHeight="1">
      <c r="G1936" s="20"/>
      <c r="H1936" s="21"/>
      <c r="N1936" s="22"/>
      <c r="P1936" s="20"/>
      <c r="S1936" s="22"/>
      <c r="U1936" s="20"/>
      <c r="V1936" s="20"/>
      <c r="AB1936" s="20"/>
      <c r="AG1936" s="23"/>
      <c r="AL1936" s="22"/>
      <c r="AQ1936" s="22"/>
      <c r="AT1936" s="23"/>
      <c r="AV1936" s="23"/>
    </row>
    <row r="1937" ht="15.75" customHeight="1">
      <c r="G1937" s="20"/>
      <c r="H1937" s="21"/>
      <c r="N1937" s="22"/>
      <c r="P1937" s="20"/>
      <c r="S1937" s="22"/>
      <c r="U1937" s="20"/>
      <c r="V1937" s="20"/>
      <c r="AB1937" s="20"/>
      <c r="AG1937" s="23"/>
      <c r="AL1937" s="22"/>
      <c r="AQ1937" s="22"/>
      <c r="AT1937" s="23"/>
      <c r="AV1937" s="23"/>
    </row>
    <row r="1938" ht="15.75" customHeight="1">
      <c r="G1938" s="20"/>
      <c r="H1938" s="21"/>
      <c r="N1938" s="22"/>
      <c r="P1938" s="20"/>
      <c r="S1938" s="22"/>
      <c r="U1938" s="20"/>
      <c r="V1938" s="20"/>
      <c r="AB1938" s="20"/>
      <c r="AG1938" s="23"/>
      <c r="AL1938" s="22"/>
      <c r="AQ1938" s="22"/>
      <c r="AT1938" s="23"/>
      <c r="AV1938" s="23"/>
    </row>
    <row r="1939" ht="15.75" customHeight="1">
      <c r="G1939" s="20"/>
      <c r="H1939" s="21"/>
      <c r="N1939" s="22"/>
      <c r="P1939" s="20"/>
      <c r="S1939" s="22"/>
      <c r="U1939" s="20"/>
      <c r="V1939" s="20"/>
      <c r="AB1939" s="20"/>
      <c r="AG1939" s="23"/>
      <c r="AL1939" s="22"/>
      <c r="AQ1939" s="22"/>
      <c r="AT1939" s="23"/>
      <c r="AV1939" s="23"/>
    </row>
    <row r="1940" ht="15.75" customHeight="1">
      <c r="G1940" s="20"/>
      <c r="H1940" s="21"/>
      <c r="N1940" s="22"/>
      <c r="P1940" s="20"/>
      <c r="S1940" s="22"/>
      <c r="U1940" s="20"/>
      <c r="V1940" s="20"/>
      <c r="AB1940" s="20"/>
      <c r="AG1940" s="23"/>
      <c r="AL1940" s="22"/>
      <c r="AQ1940" s="22"/>
      <c r="AT1940" s="23"/>
      <c r="AV1940" s="23"/>
    </row>
    <row r="1941" ht="15.75" customHeight="1">
      <c r="G1941" s="20"/>
      <c r="H1941" s="21"/>
      <c r="N1941" s="22"/>
      <c r="P1941" s="20"/>
      <c r="S1941" s="22"/>
      <c r="U1941" s="20"/>
      <c r="V1941" s="20"/>
      <c r="AB1941" s="20"/>
      <c r="AG1941" s="23"/>
      <c r="AL1941" s="22"/>
      <c r="AQ1941" s="22"/>
      <c r="AT1941" s="23"/>
      <c r="AV1941" s="23"/>
    </row>
    <row r="1942" ht="15.75" customHeight="1">
      <c r="G1942" s="20"/>
      <c r="H1942" s="21"/>
      <c r="N1942" s="22"/>
      <c r="P1942" s="20"/>
      <c r="S1942" s="22"/>
      <c r="U1942" s="20"/>
      <c r="V1942" s="20"/>
      <c r="AB1942" s="20"/>
      <c r="AG1942" s="23"/>
      <c r="AL1942" s="22"/>
      <c r="AQ1942" s="22"/>
      <c r="AT1942" s="23"/>
      <c r="AV1942" s="23"/>
    </row>
    <row r="1943" ht="15.75" customHeight="1">
      <c r="G1943" s="20"/>
      <c r="H1943" s="21"/>
      <c r="N1943" s="22"/>
      <c r="P1943" s="20"/>
      <c r="S1943" s="22"/>
      <c r="U1943" s="20"/>
      <c r="V1943" s="20"/>
      <c r="AB1943" s="20"/>
      <c r="AG1943" s="23"/>
      <c r="AL1943" s="22"/>
      <c r="AQ1943" s="22"/>
      <c r="AT1943" s="23"/>
      <c r="AV1943" s="23"/>
    </row>
    <row r="1944" ht="15.75" customHeight="1">
      <c r="G1944" s="20"/>
      <c r="H1944" s="21"/>
      <c r="N1944" s="22"/>
      <c r="P1944" s="20"/>
      <c r="S1944" s="22"/>
      <c r="U1944" s="20"/>
      <c r="V1944" s="20"/>
      <c r="AB1944" s="20"/>
      <c r="AG1944" s="23"/>
      <c r="AL1944" s="22"/>
      <c r="AQ1944" s="22"/>
      <c r="AT1944" s="23"/>
      <c r="AV1944" s="23"/>
    </row>
    <row r="1945" ht="15.75" customHeight="1">
      <c r="G1945" s="20"/>
      <c r="H1945" s="21"/>
      <c r="N1945" s="22"/>
      <c r="P1945" s="20"/>
      <c r="S1945" s="22"/>
      <c r="U1945" s="20"/>
      <c r="V1945" s="20"/>
      <c r="AB1945" s="20"/>
      <c r="AG1945" s="23"/>
      <c r="AL1945" s="22"/>
      <c r="AQ1945" s="22"/>
      <c r="AT1945" s="23"/>
      <c r="AV1945" s="23"/>
    </row>
    <row r="1946" ht="15.75" customHeight="1">
      <c r="G1946" s="20"/>
      <c r="H1946" s="21"/>
      <c r="N1946" s="22"/>
      <c r="P1946" s="20"/>
      <c r="S1946" s="22"/>
      <c r="U1946" s="20"/>
      <c r="V1946" s="20"/>
      <c r="AB1946" s="20"/>
      <c r="AG1946" s="23"/>
      <c r="AL1946" s="22"/>
      <c r="AQ1946" s="22"/>
      <c r="AT1946" s="23"/>
      <c r="AV1946" s="23"/>
    </row>
    <row r="1947" ht="15.75" customHeight="1">
      <c r="G1947" s="20"/>
      <c r="H1947" s="21"/>
      <c r="N1947" s="22"/>
      <c r="P1947" s="20"/>
      <c r="S1947" s="22"/>
      <c r="U1947" s="20"/>
      <c r="V1947" s="20"/>
      <c r="AB1947" s="20"/>
      <c r="AG1947" s="23"/>
      <c r="AL1947" s="22"/>
      <c r="AQ1947" s="22"/>
      <c r="AT1947" s="23"/>
      <c r="AV1947" s="23"/>
    </row>
    <row r="1948" ht="15.75" customHeight="1">
      <c r="G1948" s="20"/>
      <c r="H1948" s="21"/>
      <c r="N1948" s="22"/>
      <c r="P1948" s="20"/>
      <c r="S1948" s="22"/>
      <c r="U1948" s="20"/>
      <c r="V1948" s="20"/>
      <c r="AB1948" s="20"/>
      <c r="AG1948" s="23"/>
      <c r="AL1948" s="22"/>
      <c r="AQ1948" s="22"/>
      <c r="AT1948" s="23"/>
      <c r="AV1948" s="23"/>
    </row>
    <row r="1949" ht="15.75" customHeight="1">
      <c r="G1949" s="20"/>
      <c r="H1949" s="21"/>
      <c r="N1949" s="22"/>
      <c r="P1949" s="20"/>
      <c r="S1949" s="22"/>
      <c r="U1949" s="20"/>
      <c r="V1949" s="20"/>
      <c r="AB1949" s="20"/>
      <c r="AG1949" s="23"/>
      <c r="AL1949" s="22"/>
      <c r="AQ1949" s="22"/>
      <c r="AT1949" s="23"/>
      <c r="AV1949" s="23"/>
    </row>
    <row r="1950" ht="15.75" customHeight="1">
      <c r="G1950" s="20"/>
      <c r="H1950" s="21"/>
      <c r="N1950" s="22"/>
      <c r="P1950" s="20"/>
      <c r="S1950" s="22"/>
      <c r="U1950" s="20"/>
      <c r="V1950" s="20"/>
      <c r="AB1950" s="20"/>
      <c r="AG1950" s="23"/>
      <c r="AL1950" s="22"/>
      <c r="AQ1950" s="22"/>
      <c r="AT1950" s="23"/>
      <c r="AV1950" s="23"/>
    </row>
    <row r="1951" ht="15.75" customHeight="1">
      <c r="G1951" s="20"/>
      <c r="H1951" s="21"/>
      <c r="N1951" s="22"/>
      <c r="P1951" s="20"/>
      <c r="S1951" s="22"/>
      <c r="U1951" s="20"/>
      <c r="V1951" s="20"/>
      <c r="AB1951" s="20"/>
      <c r="AG1951" s="23"/>
      <c r="AL1951" s="22"/>
      <c r="AQ1951" s="22"/>
      <c r="AT1951" s="23"/>
      <c r="AV1951" s="23"/>
    </row>
    <row r="1952" ht="15.75" customHeight="1">
      <c r="G1952" s="20"/>
      <c r="H1952" s="21"/>
      <c r="N1952" s="22"/>
      <c r="P1952" s="20"/>
      <c r="S1952" s="22"/>
      <c r="U1952" s="20"/>
      <c r="V1952" s="20"/>
      <c r="AB1952" s="20"/>
      <c r="AG1952" s="23"/>
      <c r="AL1952" s="22"/>
      <c r="AQ1952" s="22"/>
      <c r="AT1952" s="23"/>
      <c r="AV1952" s="23"/>
    </row>
    <row r="1953" ht="15.75" customHeight="1">
      <c r="G1953" s="20"/>
      <c r="H1953" s="21"/>
      <c r="N1953" s="22"/>
      <c r="P1953" s="20"/>
      <c r="S1953" s="22"/>
      <c r="U1953" s="20"/>
      <c r="V1953" s="20"/>
      <c r="AB1953" s="20"/>
      <c r="AG1953" s="23"/>
      <c r="AL1953" s="22"/>
      <c r="AQ1953" s="22"/>
      <c r="AT1953" s="23"/>
      <c r="AV1953" s="23"/>
    </row>
    <row r="1954" ht="15.75" customHeight="1">
      <c r="G1954" s="20"/>
      <c r="H1954" s="21"/>
      <c r="N1954" s="22"/>
      <c r="P1954" s="20"/>
      <c r="S1954" s="22"/>
      <c r="U1954" s="20"/>
      <c r="V1954" s="20"/>
      <c r="AB1954" s="20"/>
      <c r="AG1954" s="23"/>
      <c r="AL1954" s="22"/>
      <c r="AQ1954" s="22"/>
      <c r="AT1954" s="23"/>
      <c r="AV1954" s="23"/>
    </row>
    <row r="1955" ht="15.75" customHeight="1">
      <c r="G1955" s="20"/>
      <c r="H1955" s="21"/>
      <c r="N1955" s="22"/>
      <c r="P1955" s="20"/>
      <c r="S1955" s="22"/>
      <c r="U1955" s="20"/>
      <c r="V1955" s="20"/>
      <c r="AB1955" s="20"/>
      <c r="AG1955" s="23"/>
      <c r="AL1955" s="22"/>
      <c r="AQ1955" s="22"/>
      <c r="AT1955" s="23"/>
      <c r="AV1955" s="23"/>
    </row>
    <row r="1956" ht="15.75" customHeight="1">
      <c r="G1956" s="20"/>
      <c r="H1956" s="21"/>
      <c r="N1956" s="22"/>
      <c r="P1956" s="20"/>
      <c r="S1956" s="22"/>
      <c r="U1956" s="20"/>
      <c r="V1956" s="20"/>
      <c r="AB1956" s="20"/>
      <c r="AG1956" s="23"/>
      <c r="AL1956" s="22"/>
      <c r="AQ1956" s="22"/>
      <c r="AT1956" s="23"/>
      <c r="AV1956" s="23"/>
    </row>
    <row r="1957" ht="15.75" customHeight="1">
      <c r="G1957" s="20"/>
      <c r="H1957" s="21"/>
      <c r="N1957" s="22"/>
      <c r="P1957" s="20"/>
      <c r="S1957" s="22"/>
      <c r="U1957" s="20"/>
      <c r="V1957" s="20"/>
      <c r="AB1957" s="20"/>
      <c r="AG1957" s="23"/>
      <c r="AL1957" s="22"/>
      <c r="AQ1957" s="22"/>
      <c r="AT1957" s="23"/>
      <c r="AV1957" s="23"/>
    </row>
    <row r="1958" ht="15.75" customHeight="1">
      <c r="G1958" s="20"/>
      <c r="H1958" s="21"/>
      <c r="N1958" s="22"/>
      <c r="P1958" s="20"/>
      <c r="S1958" s="22"/>
      <c r="U1958" s="20"/>
      <c r="V1958" s="20"/>
      <c r="AB1958" s="20"/>
      <c r="AG1958" s="23"/>
      <c r="AL1958" s="22"/>
      <c r="AQ1958" s="22"/>
      <c r="AT1958" s="23"/>
      <c r="AV1958" s="23"/>
    </row>
    <row r="1959" ht="15.75" customHeight="1">
      <c r="G1959" s="20"/>
      <c r="H1959" s="21"/>
      <c r="N1959" s="22"/>
      <c r="P1959" s="20"/>
      <c r="S1959" s="22"/>
      <c r="U1959" s="20"/>
      <c r="V1959" s="20"/>
      <c r="AB1959" s="20"/>
      <c r="AG1959" s="23"/>
      <c r="AL1959" s="22"/>
      <c r="AQ1959" s="22"/>
      <c r="AT1959" s="23"/>
      <c r="AV1959" s="23"/>
    </row>
    <row r="1960" ht="15.75" customHeight="1">
      <c r="G1960" s="20"/>
      <c r="H1960" s="21"/>
      <c r="N1960" s="22"/>
      <c r="P1960" s="20"/>
      <c r="S1960" s="22"/>
      <c r="U1960" s="20"/>
      <c r="V1960" s="20"/>
      <c r="AB1960" s="20"/>
      <c r="AG1960" s="23"/>
      <c r="AL1960" s="22"/>
      <c r="AQ1960" s="22"/>
      <c r="AT1960" s="23"/>
      <c r="AV1960" s="23"/>
    </row>
    <row r="1961" ht="15.75" customHeight="1">
      <c r="G1961" s="20"/>
      <c r="H1961" s="21"/>
      <c r="N1961" s="22"/>
      <c r="P1961" s="20"/>
      <c r="S1961" s="22"/>
      <c r="U1961" s="20"/>
      <c r="V1961" s="20"/>
      <c r="AB1961" s="20"/>
      <c r="AG1961" s="23"/>
      <c r="AL1961" s="22"/>
      <c r="AQ1961" s="22"/>
      <c r="AT1961" s="23"/>
      <c r="AV1961" s="23"/>
    </row>
    <row r="1962" ht="15.75" customHeight="1">
      <c r="G1962" s="20"/>
      <c r="H1962" s="21"/>
      <c r="N1962" s="22"/>
      <c r="P1962" s="20"/>
      <c r="S1962" s="22"/>
      <c r="U1962" s="20"/>
      <c r="V1962" s="20"/>
      <c r="AB1962" s="20"/>
      <c r="AG1962" s="23"/>
      <c r="AL1962" s="22"/>
      <c r="AQ1962" s="22"/>
      <c r="AT1962" s="23"/>
      <c r="AV1962" s="23"/>
    </row>
    <row r="1963" ht="15.75" customHeight="1">
      <c r="G1963" s="20"/>
      <c r="H1963" s="21"/>
      <c r="N1963" s="22"/>
      <c r="P1963" s="20"/>
      <c r="S1963" s="22"/>
      <c r="U1963" s="20"/>
      <c r="V1963" s="20"/>
      <c r="AB1963" s="20"/>
      <c r="AG1963" s="23"/>
      <c r="AL1963" s="22"/>
      <c r="AQ1963" s="22"/>
      <c r="AT1963" s="23"/>
      <c r="AV1963" s="23"/>
    </row>
    <row r="1964" ht="15.75" customHeight="1">
      <c r="G1964" s="20"/>
      <c r="H1964" s="21"/>
      <c r="N1964" s="22"/>
      <c r="P1964" s="20"/>
      <c r="S1964" s="22"/>
      <c r="U1964" s="20"/>
      <c r="V1964" s="20"/>
      <c r="AB1964" s="20"/>
      <c r="AG1964" s="23"/>
      <c r="AL1964" s="22"/>
      <c r="AQ1964" s="22"/>
      <c r="AT1964" s="23"/>
      <c r="AV1964" s="23"/>
    </row>
    <row r="1965" ht="15.75" customHeight="1">
      <c r="G1965" s="20"/>
      <c r="H1965" s="21"/>
      <c r="N1965" s="22"/>
      <c r="P1965" s="20"/>
      <c r="S1965" s="22"/>
      <c r="U1965" s="20"/>
      <c r="V1965" s="20"/>
      <c r="AB1965" s="20"/>
      <c r="AG1965" s="23"/>
      <c r="AL1965" s="22"/>
      <c r="AQ1965" s="22"/>
      <c r="AT1965" s="23"/>
      <c r="AV1965" s="23"/>
    </row>
    <row r="1966" ht="15.75" customHeight="1">
      <c r="G1966" s="20"/>
      <c r="H1966" s="21"/>
      <c r="N1966" s="22"/>
      <c r="P1966" s="20"/>
      <c r="S1966" s="22"/>
      <c r="U1966" s="20"/>
      <c r="V1966" s="20"/>
      <c r="AB1966" s="20"/>
      <c r="AG1966" s="23"/>
      <c r="AL1966" s="22"/>
      <c r="AQ1966" s="22"/>
      <c r="AT1966" s="23"/>
      <c r="AV1966" s="23"/>
    </row>
    <row r="1967" ht="15.75" customHeight="1">
      <c r="G1967" s="20"/>
      <c r="H1967" s="21"/>
      <c r="N1967" s="22"/>
      <c r="P1967" s="20"/>
      <c r="S1967" s="22"/>
      <c r="U1967" s="20"/>
      <c r="V1967" s="20"/>
      <c r="AB1967" s="20"/>
      <c r="AG1967" s="23"/>
      <c r="AL1967" s="22"/>
      <c r="AQ1967" s="22"/>
      <c r="AT1967" s="23"/>
      <c r="AV1967" s="23"/>
    </row>
    <row r="1968" ht="15.75" customHeight="1">
      <c r="G1968" s="20"/>
      <c r="H1968" s="21"/>
      <c r="N1968" s="22"/>
      <c r="P1968" s="20"/>
      <c r="S1968" s="22"/>
      <c r="U1968" s="20"/>
      <c r="V1968" s="20"/>
      <c r="AB1968" s="20"/>
      <c r="AG1968" s="23"/>
      <c r="AL1968" s="22"/>
      <c r="AQ1968" s="22"/>
      <c r="AT1968" s="23"/>
      <c r="AV1968" s="23"/>
    </row>
    <row r="1969" ht="15.75" customHeight="1">
      <c r="G1969" s="20"/>
      <c r="H1969" s="21"/>
      <c r="N1969" s="22"/>
      <c r="P1969" s="20"/>
      <c r="S1969" s="22"/>
      <c r="U1969" s="20"/>
      <c r="V1969" s="20"/>
      <c r="AB1969" s="20"/>
      <c r="AG1969" s="23"/>
      <c r="AL1969" s="22"/>
      <c r="AQ1969" s="22"/>
      <c r="AT1969" s="23"/>
      <c r="AV1969" s="23"/>
    </row>
    <row r="1970" ht="15.75" customHeight="1">
      <c r="G1970" s="20"/>
      <c r="H1970" s="21"/>
      <c r="N1970" s="22"/>
      <c r="P1970" s="20"/>
      <c r="S1970" s="22"/>
      <c r="U1970" s="20"/>
      <c r="V1970" s="20"/>
      <c r="AB1970" s="20"/>
      <c r="AG1970" s="23"/>
      <c r="AL1970" s="22"/>
      <c r="AQ1970" s="22"/>
      <c r="AT1970" s="23"/>
      <c r="AV1970" s="23"/>
    </row>
    <row r="1971" ht="15.75" customHeight="1">
      <c r="G1971" s="20"/>
      <c r="H1971" s="21"/>
      <c r="N1971" s="22"/>
      <c r="P1971" s="20"/>
      <c r="S1971" s="22"/>
      <c r="U1971" s="20"/>
      <c r="V1971" s="20"/>
      <c r="AB1971" s="20"/>
      <c r="AG1971" s="23"/>
      <c r="AL1971" s="22"/>
      <c r="AQ1971" s="22"/>
      <c r="AT1971" s="23"/>
      <c r="AV1971" s="23"/>
    </row>
    <row r="1972" ht="15.75" customHeight="1">
      <c r="G1972" s="20"/>
      <c r="H1972" s="21"/>
      <c r="N1972" s="22"/>
      <c r="P1972" s="20"/>
      <c r="S1972" s="22"/>
      <c r="U1972" s="20"/>
      <c r="V1972" s="20"/>
      <c r="AB1972" s="20"/>
      <c r="AG1972" s="23"/>
      <c r="AL1972" s="22"/>
      <c r="AQ1972" s="22"/>
      <c r="AT1972" s="23"/>
      <c r="AV1972" s="23"/>
    </row>
    <row r="1973" ht="15.75" customHeight="1">
      <c r="G1973" s="20"/>
      <c r="H1973" s="21"/>
      <c r="N1973" s="22"/>
      <c r="P1973" s="20"/>
      <c r="S1973" s="22"/>
      <c r="U1973" s="20"/>
      <c r="V1973" s="20"/>
      <c r="AB1973" s="20"/>
      <c r="AG1973" s="23"/>
      <c r="AL1973" s="22"/>
      <c r="AQ1973" s="22"/>
      <c r="AT1973" s="23"/>
      <c r="AV1973" s="23"/>
    </row>
    <row r="1974" ht="15.75" customHeight="1">
      <c r="G1974" s="20"/>
      <c r="H1974" s="21"/>
      <c r="N1974" s="22"/>
      <c r="P1974" s="20"/>
      <c r="S1974" s="22"/>
      <c r="U1974" s="20"/>
      <c r="V1974" s="20"/>
      <c r="AB1974" s="20"/>
      <c r="AG1974" s="23"/>
      <c r="AL1974" s="22"/>
      <c r="AQ1974" s="22"/>
      <c r="AT1974" s="23"/>
      <c r="AV1974" s="23"/>
    </row>
    <row r="1975" ht="15.75" customHeight="1">
      <c r="G1975" s="20"/>
      <c r="H1975" s="21"/>
      <c r="N1975" s="22"/>
      <c r="P1975" s="20"/>
      <c r="S1975" s="22"/>
      <c r="U1975" s="20"/>
      <c r="V1975" s="20"/>
      <c r="AB1975" s="20"/>
      <c r="AG1975" s="23"/>
      <c r="AL1975" s="22"/>
      <c r="AQ1975" s="22"/>
      <c r="AT1975" s="23"/>
      <c r="AV1975" s="23"/>
    </row>
    <row r="1976" ht="15.75" customHeight="1">
      <c r="G1976" s="20"/>
      <c r="H1976" s="21"/>
      <c r="N1976" s="22"/>
      <c r="P1976" s="20"/>
      <c r="S1976" s="22"/>
      <c r="U1976" s="20"/>
      <c r="V1976" s="20"/>
      <c r="AB1976" s="20"/>
      <c r="AG1976" s="23"/>
      <c r="AL1976" s="22"/>
      <c r="AQ1976" s="22"/>
      <c r="AT1976" s="23"/>
      <c r="AV1976" s="23"/>
    </row>
    <row r="1977" ht="15.75" customHeight="1">
      <c r="G1977" s="20"/>
      <c r="H1977" s="21"/>
      <c r="N1977" s="22"/>
      <c r="P1977" s="20"/>
      <c r="S1977" s="22"/>
      <c r="U1977" s="20"/>
      <c r="V1977" s="20"/>
      <c r="AB1977" s="20"/>
      <c r="AG1977" s="23"/>
      <c r="AL1977" s="22"/>
      <c r="AQ1977" s="22"/>
      <c r="AT1977" s="23"/>
      <c r="AV1977" s="23"/>
    </row>
    <row r="1978" ht="15.75" customHeight="1">
      <c r="G1978" s="20"/>
      <c r="H1978" s="21"/>
      <c r="N1978" s="22"/>
      <c r="P1978" s="20"/>
      <c r="S1978" s="22"/>
      <c r="U1978" s="20"/>
      <c r="V1978" s="20"/>
      <c r="AB1978" s="20"/>
      <c r="AG1978" s="23"/>
      <c r="AL1978" s="22"/>
      <c r="AQ1978" s="22"/>
      <c r="AT1978" s="23"/>
      <c r="AV1978" s="23"/>
    </row>
    <row r="1979" ht="15.75" customHeight="1">
      <c r="G1979" s="20"/>
      <c r="H1979" s="21"/>
      <c r="N1979" s="22"/>
      <c r="P1979" s="20"/>
      <c r="S1979" s="22"/>
      <c r="U1979" s="20"/>
      <c r="V1979" s="20"/>
      <c r="AB1979" s="20"/>
      <c r="AG1979" s="23"/>
      <c r="AL1979" s="22"/>
      <c r="AQ1979" s="22"/>
      <c r="AT1979" s="23"/>
      <c r="AV1979" s="23"/>
    </row>
    <row r="1980" ht="15.75" customHeight="1">
      <c r="G1980" s="20"/>
      <c r="H1980" s="21"/>
      <c r="N1980" s="22"/>
      <c r="P1980" s="20"/>
      <c r="S1980" s="22"/>
      <c r="U1980" s="20"/>
      <c r="V1980" s="20"/>
      <c r="AB1980" s="20"/>
      <c r="AG1980" s="23"/>
      <c r="AL1980" s="22"/>
      <c r="AQ1980" s="22"/>
      <c r="AT1980" s="23"/>
      <c r="AV1980" s="23"/>
    </row>
    <row r="1981" ht="15.75" customHeight="1">
      <c r="G1981" s="20"/>
      <c r="H1981" s="21"/>
      <c r="N1981" s="22"/>
      <c r="P1981" s="20"/>
      <c r="S1981" s="22"/>
      <c r="U1981" s="20"/>
      <c r="V1981" s="20"/>
      <c r="AB1981" s="20"/>
      <c r="AG1981" s="23"/>
      <c r="AL1981" s="22"/>
      <c r="AQ1981" s="22"/>
      <c r="AT1981" s="23"/>
      <c r="AV1981" s="23"/>
    </row>
    <row r="1982" ht="15.75" customHeight="1">
      <c r="G1982" s="20"/>
      <c r="H1982" s="21"/>
      <c r="N1982" s="22"/>
      <c r="P1982" s="20"/>
      <c r="S1982" s="22"/>
      <c r="U1982" s="20"/>
      <c r="V1982" s="20"/>
      <c r="AB1982" s="20"/>
      <c r="AG1982" s="23"/>
      <c r="AL1982" s="22"/>
      <c r="AQ1982" s="22"/>
      <c r="AT1982" s="23"/>
      <c r="AV1982" s="23"/>
    </row>
    <row r="1983" ht="15.75" customHeight="1">
      <c r="G1983" s="20"/>
      <c r="H1983" s="21"/>
      <c r="N1983" s="22"/>
      <c r="P1983" s="20"/>
      <c r="S1983" s="22"/>
      <c r="U1983" s="20"/>
      <c r="V1983" s="20"/>
      <c r="AB1983" s="20"/>
      <c r="AG1983" s="23"/>
      <c r="AL1983" s="22"/>
      <c r="AQ1983" s="22"/>
      <c r="AT1983" s="23"/>
      <c r="AV1983" s="23"/>
    </row>
    <row r="1984" ht="15.75" customHeight="1">
      <c r="G1984" s="20"/>
      <c r="H1984" s="21"/>
      <c r="N1984" s="22"/>
      <c r="P1984" s="20"/>
      <c r="S1984" s="22"/>
      <c r="U1984" s="20"/>
      <c r="V1984" s="20"/>
      <c r="AB1984" s="20"/>
      <c r="AG1984" s="23"/>
      <c r="AL1984" s="22"/>
      <c r="AQ1984" s="22"/>
      <c r="AT1984" s="23"/>
      <c r="AV1984" s="23"/>
    </row>
    <row r="1985" ht="15.75" customHeight="1">
      <c r="G1985" s="20"/>
      <c r="H1985" s="21"/>
      <c r="N1985" s="22"/>
      <c r="P1985" s="20"/>
      <c r="S1985" s="22"/>
      <c r="U1985" s="20"/>
      <c r="V1985" s="20"/>
      <c r="AB1985" s="20"/>
      <c r="AG1985" s="23"/>
      <c r="AL1985" s="22"/>
      <c r="AQ1985" s="22"/>
      <c r="AT1985" s="23"/>
      <c r="AV1985" s="23"/>
    </row>
    <row r="1986" ht="15.75" customHeight="1">
      <c r="G1986" s="20"/>
      <c r="H1986" s="21"/>
      <c r="N1986" s="22"/>
      <c r="P1986" s="20"/>
      <c r="S1986" s="22"/>
      <c r="U1986" s="20"/>
      <c r="V1986" s="20"/>
      <c r="AB1986" s="20"/>
      <c r="AG1986" s="23"/>
      <c r="AL1986" s="22"/>
      <c r="AQ1986" s="22"/>
      <c r="AT1986" s="23"/>
      <c r="AV1986" s="23"/>
    </row>
    <row r="1987" ht="15.75" customHeight="1">
      <c r="G1987" s="20"/>
      <c r="H1987" s="21"/>
      <c r="N1987" s="22"/>
      <c r="P1987" s="20"/>
      <c r="S1987" s="22"/>
      <c r="U1987" s="20"/>
      <c r="V1987" s="20"/>
      <c r="AB1987" s="20"/>
      <c r="AG1987" s="23"/>
      <c r="AL1987" s="22"/>
      <c r="AQ1987" s="22"/>
      <c r="AT1987" s="23"/>
      <c r="AV1987" s="23"/>
    </row>
    <row r="1988" ht="15.75" customHeight="1">
      <c r="G1988" s="20"/>
      <c r="H1988" s="21"/>
      <c r="N1988" s="22"/>
      <c r="P1988" s="20"/>
      <c r="S1988" s="22"/>
      <c r="U1988" s="20"/>
      <c r="V1988" s="20"/>
      <c r="AB1988" s="20"/>
      <c r="AG1988" s="23"/>
      <c r="AL1988" s="22"/>
      <c r="AQ1988" s="22"/>
      <c r="AT1988" s="23"/>
      <c r="AV1988" s="23"/>
    </row>
    <row r="1989" ht="15.75" customHeight="1">
      <c r="G1989" s="20"/>
      <c r="H1989" s="21"/>
      <c r="N1989" s="22"/>
      <c r="P1989" s="20"/>
      <c r="S1989" s="22"/>
      <c r="U1989" s="20"/>
      <c r="V1989" s="20"/>
      <c r="AB1989" s="20"/>
      <c r="AG1989" s="23"/>
      <c r="AL1989" s="22"/>
      <c r="AQ1989" s="22"/>
      <c r="AT1989" s="23"/>
      <c r="AV1989" s="23"/>
    </row>
    <row r="1990" ht="15.75" customHeight="1">
      <c r="G1990" s="20"/>
      <c r="H1990" s="21"/>
      <c r="N1990" s="22"/>
      <c r="P1990" s="20"/>
      <c r="S1990" s="22"/>
      <c r="U1990" s="20"/>
      <c r="V1990" s="20"/>
      <c r="AB1990" s="20"/>
      <c r="AG1990" s="23"/>
      <c r="AL1990" s="22"/>
      <c r="AQ1990" s="22"/>
      <c r="AT1990" s="23"/>
      <c r="AV1990" s="23"/>
    </row>
    <row r="1991" ht="15.75" customHeight="1">
      <c r="G1991" s="20"/>
      <c r="H1991" s="21"/>
      <c r="N1991" s="22"/>
      <c r="P1991" s="20"/>
      <c r="S1991" s="22"/>
      <c r="U1991" s="20"/>
      <c r="V1991" s="20"/>
      <c r="AB1991" s="20"/>
      <c r="AG1991" s="23"/>
      <c r="AL1991" s="22"/>
      <c r="AQ1991" s="22"/>
      <c r="AT1991" s="23"/>
      <c r="AV1991" s="23"/>
    </row>
    <row r="1992" ht="15.75" customHeight="1">
      <c r="G1992" s="20"/>
      <c r="H1992" s="21"/>
      <c r="N1992" s="22"/>
      <c r="P1992" s="20"/>
      <c r="S1992" s="22"/>
      <c r="U1992" s="20"/>
      <c r="V1992" s="20"/>
      <c r="AB1992" s="20"/>
      <c r="AG1992" s="23"/>
      <c r="AL1992" s="22"/>
      <c r="AQ1992" s="22"/>
      <c r="AT1992" s="23"/>
      <c r="AV1992" s="23"/>
    </row>
    <row r="1993" ht="15.75" customHeight="1">
      <c r="G1993" s="20"/>
      <c r="H1993" s="21"/>
      <c r="N1993" s="22"/>
      <c r="P1993" s="20"/>
      <c r="S1993" s="22"/>
      <c r="U1993" s="20"/>
      <c r="V1993" s="20"/>
      <c r="AB1993" s="20"/>
      <c r="AG1993" s="23"/>
      <c r="AL1993" s="22"/>
      <c r="AQ1993" s="22"/>
      <c r="AT1993" s="23"/>
      <c r="AV1993" s="23"/>
    </row>
    <row r="1994" ht="15.75" customHeight="1">
      <c r="G1994" s="20"/>
      <c r="H1994" s="21"/>
      <c r="N1994" s="22"/>
      <c r="P1994" s="20"/>
      <c r="S1994" s="22"/>
      <c r="U1994" s="20"/>
      <c r="V1994" s="20"/>
      <c r="AB1994" s="20"/>
      <c r="AG1994" s="23"/>
      <c r="AL1994" s="22"/>
      <c r="AQ1994" s="22"/>
      <c r="AT1994" s="23"/>
      <c r="AV1994" s="23"/>
    </row>
    <row r="1995" ht="15.75" customHeight="1">
      <c r="G1995" s="20"/>
      <c r="H1995" s="21"/>
      <c r="N1995" s="22"/>
      <c r="P1995" s="20"/>
      <c r="S1995" s="22"/>
      <c r="U1995" s="20"/>
      <c r="V1995" s="20"/>
      <c r="AB1995" s="20"/>
      <c r="AG1995" s="23"/>
      <c r="AL1995" s="22"/>
      <c r="AQ1995" s="22"/>
      <c r="AT1995" s="23"/>
      <c r="AV1995" s="23"/>
    </row>
    <row r="1996" ht="15.75" customHeight="1">
      <c r="G1996" s="20"/>
      <c r="H1996" s="21"/>
      <c r="N1996" s="22"/>
      <c r="P1996" s="20"/>
      <c r="S1996" s="22"/>
      <c r="U1996" s="20"/>
      <c r="V1996" s="20"/>
      <c r="AB1996" s="20"/>
      <c r="AG1996" s="23"/>
      <c r="AL1996" s="22"/>
      <c r="AQ1996" s="22"/>
      <c r="AT1996" s="23"/>
      <c r="AV1996" s="23"/>
    </row>
    <row r="1997" ht="15.75" customHeight="1">
      <c r="G1997" s="20"/>
      <c r="H1997" s="21"/>
      <c r="N1997" s="22"/>
      <c r="P1997" s="20"/>
      <c r="S1997" s="22"/>
      <c r="U1997" s="20"/>
      <c r="V1997" s="20"/>
      <c r="AB1997" s="20"/>
      <c r="AG1997" s="23"/>
      <c r="AL1997" s="22"/>
      <c r="AQ1997" s="22"/>
      <c r="AT1997" s="23"/>
      <c r="AV1997" s="23"/>
    </row>
    <row r="1998" ht="15.75" customHeight="1">
      <c r="G1998" s="20"/>
      <c r="H1998" s="21"/>
      <c r="N1998" s="22"/>
      <c r="P1998" s="20"/>
      <c r="S1998" s="22"/>
      <c r="U1998" s="20"/>
      <c r="V1998" s="20"/>
      <c r="AB1998" s="20"/>
      <c r="AG1998" s="23"/>
      <c r="AL1998" s="22"/>
      <c r="AQ1998" s="22"/>
      <c r="AT1998" s="23"/>
      <c r="AV1998" s="23"/>
    </row>
    <row r="1999" ht="15.75" customHeight="1">
      <c r="G1999" s="20"/>
      <c r="H1999" s="21"/>
      <c r="N1999" s="22"/>
      <c r="P1999" s="20"/>
      <c r="S1999" s="22"/>
      <c r="U1999" s="20"/>
      <c r="V1999" s="20"/>
      <c r="AB1999" s="20"/>
      <c r="AG1999" s="23"/>
      <c r="AL1999" s="22"/>
      <c r="AQ1999" s="22"/>
      <c r="AT1999" s="23"/>
      <c r="AV1999" s="23"/>
    </row>
    <row r="2000" ht="15.75" customHeight="1">
      <c r="G2000" s="20"/>
      <c r="H2000" s="21"/>
      <c r="N2000" s="22"/>
      <c r="P2000" s="20"/>
      <c r="S2000" s="22"/>
      <c r="U2000" s="20"/>
      <c r="V2000" s="20"/>
      <c r="AB2000" s="20"/>
      <c r="AG2000" s="23"/>
      <c r="AL2000" s="22"/>
      <c r="AQ2000" s="22"/>
      <c r="AT2000" s="23"/>
      <c r="AV2000" s="23"/>
    </row>
    <row r="2001" ht="15.75" customHeight="1">
      <c r="G2001" s="20"/>
      <c r="H2001" s="21"/>
      <c r="N2001" s="22"/>
      <c r="P2001" s="20"/>
      <c r="S2001" s="22"/>
      <c r="U2001" s="20"/>
      <c r="V2001" s="20"/>
      <c r="AB2001" s="20"/>
      <c r="AG2001" s="23"/>
      <c r="AL2001" s="22"/>
      <c r="AQ2001" s="22"/>
      <c r="AT2001" s="23"/>
      <c r="AV2001" s="23"/>
    </row>
    <row r="2002" ht="15.75" customHeight="1">
      <c r="G2002" s="20"/>
      <c r="H2002" s="21"/>
      <c r="N2002" s="22"/>
      <c r="P2002" s="20"/>
      <c r="S2002" s="22"/>
      <c r="U2002" s="20"/>
      <c r="V2002" s="20"/>
      <c r="AB2002" s="20"/>
      <c r="AG2002" s="23"/>
      <c r="AL2002" s="22"/>
      <c r="AQ2002" s="22"/>
      <c r="AT2002" s="23"/>
      <c r="AV2002" s="23"/>
    </row>
    <row r="2003" ht="15.75" customHeight="1">
      <c r="G2003" s="20"/>
      <c r="H2003" s="21"/>
      <c r="N2003" s="22"/>
      <c r="P2003" s="20"/>
      <c r="S2003" s="22"/>
      <c r="U2003" s="20"/>
      <c r="V2003" s="20"/>
      <c r="AB2003" s="20"/>
      <c r="AG2003" s="23"/>
      <c r="AL2003" s="22"/>
      <c r="AQ2003" s="22"/>
      <c r="AT2003" s="23"/>
      <c r="AV2003" s="23"/>
    </row>
    <row r="2004" ht="15.75" customHeight="1">
      <c r="G2004" s="20"/>
      <c r="H2004" s="21"/>
      <c r="N2004" s="22"/>
      <c r="P2004" s="20"/>
      <c r="S2004" s="22"/>
      <c r="U2004" s="20"/>
      <c r="V2004" s="20"/>
      <c r="AB2004" s="20"/>
      <c r="AG2004" s="23"/>
      <c r="AL2004" s="22"/>
      <c r="AQ2004" s="22"/>
      <c r="AT2004" s="23"/>
      <c r="AV2004" s="23"/>
    </row>
    <row r="2005" ht="15.75" customHeight="1">
      <c r="G2005" s="20"/>
      <c r="H2005" s="21"/>
      <c r="N2005" s="22"/>
      <c r="P2005" s="20"/>
      <c r="S2005" s="22"/>
      <c r="U2005" s="20"/>
      <c r="V2005" s="20"/>
      <c r="AB2005" s="20"/>
      <c r="AG2005" s="23"/>
      <c r="AL2005" s="22"/>
      <c r="AQ2005" s="22"/>
      <c r="AT2005" s="23"/>
      <c r="AV2005" s="23"/>
    </row>
    <row r="2006" ht="15.75" customHeight="1">
      <c r="G2006" s="20"/>
      <c r="H2006" s="21"/>
      <c r="N2006" s="22"/>
      <c r="P2006" s="20"/>
      <c r="S2006" s="22"/>
      <c r="U2006" s="20"/>
      <c r="V2006" s="20"/>
      <c r="AB2006" s="20"/>
      <c r="AG2006" s="23"/>
      <c r="AL2006" s="22"/>
      <c r="AQ2006" s="22"/>
      <c r="AT2006" s="23"/>
      <c r="AV2006" s="23"/>
    </row>
    <row r="2007" ht="15.75" customHeight="1">
      <c r="G2007" s="20"/>
      <c r="H2007" s="21"/>
      <c r="N2007" s="22"/>
      <c r="P2007" s="20"/>
      <c r="S2007" s="22"/>
      <c r="U2007" s="20"/>
      <c r="V2007" s="20"/>
      <c r="AB2007" s="20"/>
      <c r="AG2007" s="23"/>
      <c r="AL2007" s="22"/>
      <c r="AQ2007" s="22"/>
      <c r="AT2007" s="23"/>
      <c r="AV2007" s="23"/>
    </row>
    <row r="2008" ht="15.75" customHeight="1">
      <c r="G2008" s="20"/>
      <c r="H2008" s="21"/>
      <c r="N2008" s="22"/>
      <c r="P2008" s="20"/>
      <c r="S2008" s="22"/>
      <c r="U2008" s="20"/>
      <c r="V2008" s="20"/>
      <c r="AB2008" s="20"/>
      <c r="AG2008" s="23"/>
      <c r="AL2008" s="22"/>
      <c r="AQ2008" s="22"/>
      <c r="AT2008" s="23"/>
      <c r="AV2008" s="23"/>
    </row>
    <row r="2009" ht="15.75" customHeight="1">
      <c r="G2009" s="20"/>
      <c r="H2009" s="21"/>
      <c r="N2009" s="22"/>
      <c r="P2009" s="20"/>
      <c r="S2009" s="22"/>
      <c r="U2009" s="20"/>
      <c r="V2009" s="20"/>
      <c r="AB2009" s="20"/>
      <c r="AG2009" s="23"/>
      <c r="AL2009" s="22"/>
      <c r="AQ2009" s="22"/>
      <c r="AT2009" s="23"/>
      <c r="AV2009" s="23"/>
    </row>
    <row r="2010" ht="15.75" customHeight="1">
      <c r="G2010" s="20"/>
      <c r="H2010" s="21"/>
      <c r="N2010" s="22"/>
      <c r="P2010" s="20"/>
      <c r="S2010" s="22"/>
      <c r="U2010" s="20"/>
      <c r="V2010" s="20"/>
      <c r="AB2010" s="20"/>
      <c r="AG2010" s="23"/>
      <c r="AL2010" s="22"/>
      <c r="AQ2010" s="22"/>
      <c r="AT2010" s="23"/>
      <c r="AV2010" s="23"/>
    </row>
    <row r="2011" ht="15.75" customHeight="1">
      <c r="G2011" s="20"/>
      <c r="H2011" s="21"/>
      <c r="N2011" s="22"/>
      <c r="P2011" s="20"/>
      <c r="S2011" s="22"/>
      <c r="U2011" s="20"/>
      <c r="V2011" s="20"/>
      <c r="AB2011" s="20"/>
      <c r="AG2011" s="23"/>
      <c r="AL2011" s="22"/>
      <c r="AQ2011" s="22"/>
      <c r="AT2011" s="23"/>
      <c r="AV2011" s="23"/>
    </row>
    <row r="2012" ht="15.75" customHeight="1">
      <c r="G2012" s="20"/>
      <c r="H2012" s="21"/>
      <c r="N2012" s="22"/>
      <c r="P2012" s="20"/>
      <c r="S2012" s="22"/>
      <c r="U2012" s="20"/>
      <c r="V2012" s="20"/>
      <c r="AB2012" s="20"/>
      <c r="AG2012" s="23"/>
      <c r="AL2012" s="22"/>
      <c r="AQ2012" s="22"/>
      <c r="AT2012" s="23"/>
      <c r="AV2012" s="23"/>
    </row>
    <row r="2013" ht="15.75" customHeight="1">
      <c r="G2013" s="20"/>
      <c r="H2013" s="21"/>
      <c r="N2013" s="22"/>
      <c r="P2013" s="20"/>
      <c r="S2013" s="22"/>
      <c r="U2013" s="20"/>
      <c r="V2013" s="20"/>
      <c r="AB2013" s="20"/>
      <c r="AG2013" s="23"/>
      <c r="AL2013" s="22"/>
      <c r="AQ2013" s="22"/>
      <c r="AT2013" s="23"/>
      <c r="AV2013" s="23"/>
    </row>
    <row r="2014" ht="15.75" customHeight="1">
      <c r="G2014" s="20"/>
      <c r="H2014" s="21"/>
      <c r="N2014" s="22"/>
      <c r="P2014" s="20"/>
      <c r="S2014" s="22"/>
      <c r="U2014" s="20"/>
      <c r="V2014" s="20"/>
      <c r="AB2014" s="20"/>
      <c r="AG2014" s="23"/>
      <c r="AL2014" s="22"/>
      <c r="AQ2014" s="22"/>
      <c r="AT2014" s="23"/>
      <c r="AV2014" s="23"/>
    </row>
    <row r="2015" ht="15.75" customHeight="1">
      <c r="G2015" s="20"/>
      <c r="H2015" s="21"/>
      <c r="N2015" s="22"/>
      <c r="P2015" s="20"/>
      <c r="S2015" s="22"/>
      <c r="U2015" s="20"/>
      <c r="V2015" s="20"/>
      <c r="AB2015" s="20"/>
      <c r="AG2015" s="23"/>
      <c r="AL2015" s="22"/>
      <c r="AQ2015" s="22"/>
      <c r="AT2015" s="23"/>
      <c r="AV2015" s="23"/>
    </row>
    <row r="2016" ht="15.75" customHeight="1">
      <c r="G2016" s="20"/>
      <c r="H2016" s="21"/>
      <c r="N2016" s="22"/>
      <c r="P2016" s="20"/>
      <c r="S2016" s="22"/>
      <c r="U2016" s="20"/>
      <c r="V2016" s="20"/>
      <c r="AB2016" s="20"/>
      <c r="AG2016" s="23"/>
      <c r="AL2016" s="22"/>
      <c r="AQ2016" s="22"/>
      <c r="AT2016" s="23"/>
      <c r="AV2016" s="23"/>
    </row>
    <row r="2017" ht="15.75" customHeight="1">
      <c r="G2017" s="20"/>
      <c r="H2017" s="21"/>
      <c r="N2017" s="22"/>
      <c r="P2017" s="20"/>
      <c r="S2017" s="22"/>
      <c r="U2017" s="20"/>
      <c r="V2017" s="20"/>
      <c r="AB2017" s="20"/>
      <c r="AG2017" s="23"/>
      <c r="AL2017" s="22"/>
      <c r="AQ2017" s="22"/>
      <c r="AT2017" s="23"/>
      <c r="AV2017" s="23"/>
    </row>
    <row r="2018" ht="15.75" customHeight="1">
      <c r="G2018" s="20"/>
      <c r="H2018" s="21"/>
      <c r="N2018" s="22"/>
      <c r="P2018" s="20"/>
      <c r="S2018" s="22"/>
      <c r="U2018" s="20"/>
      <c r="V2018" s="20"/>
      <c r="AB2018" s="20"/>
      <c r="AG2018" s="23"/>
      <c r="AL2018" s="22"/>
      <c r="AQ2018" s="22"/>
      <c r="AT2018" s="23"/>
      <c r="AV2018" s="23"/>
    </row>
    <row r="2019" ht="15.75" customHeight="1">
      <c r="G2019" s="20"/>
      <c r="H2019" s="21"/>
      <c r="N2019" s="22"/>
      <c r="P2019" s="20"/>
      <c r="S2019" s="22"/>
      <c r="U2019" s="20"/>
      <c r="V2019" s="20"/>
      <c r="AB2019" s="20"/>
      <c r="AG2019" s="23"/>
      <c r="AL2019" s="22"/>
      <c r="AQ2019" s="22"/>
      <c r="AT2019" s="23"/>
      <c r="AV2019" s="23"/>
    </row>
    <row r="2020" ht="15.75" customHeight="1">
      <c r="G2020" s="20"/>
      <c r="H2020" s="21"/>
      <c r="N2020" s="22"/>
      <c r="P2020" s="20"/>
      <c r="S2020" s="22"/>
      <c r="U2020" s="20"/>
      <c r="V2020" s="20"/>
      <c r="AB2020" s="20"/>
      <c r="AG2020" s="23"/>
      <c r="AL2020" s="22"/>
      <c r="AQ2020" s="22"/>
      <c r="AT2020" s="23"/>
      <c r="AV2020" s="23"/>
    </row>
    <row r="2021" ht="15.75" customHeight="1">
      <c r="G2021" s="20"/>
      <c r="H2021" s="21"/>
      <c r="N2021" s="22"/>
      <c r="P2021" s="20"/>
      <c r="S2021" s="22"/>
      <c r="U2021" s="20"/>
      <c r="V2021" s="20"/>
      <c r="AB2021" s="20"/>
      <c r="AG2021" s="23"/>
      <c r="AL2021" s="22"/>
      <c r="AQ2021" s="22"/>
      <c r="AT2021" s="23"/>
      <c r="AV2021" s="23"/>
    </row>
    <row r="2022" ht="15.75" customHeight="1">
      <c r="G2022" s="20"/>
      <c r="H2022" s="21"/>
      <c r="N2022" s="22"/>
      <c r="P2022" s="20"/>
      <c r="S2022" s="22"/>
      <c r="U2022" s="20"/>
      <c r="V2022" s="20"/>
      <c r="AB2022" s="20"/>
      <c r="AG2022" s="23"/>
      <c r="AL2022" s="22"/>
      <c r="AQ2022" s="22"/>
      <c r="AT2022" s="23"/>
      <c r="AV2022" s="23"/>
    </row>
    <row r="2023" ht="15.75" customHeight="1">
      <c r="G2023" s="20"/>
      <c r="H2023" s="21"/>
      <c r="N2023" s="22"/>
      <c r="P2023" s="20"/>
      <c r="S2023" s="22"/>
      <c r="U2023" s="20"/>
      <c r="V2023" s="20"/>
      <c r="AB2023" s="20"/>
      <c r="AG2023" s="23"/>
      <c r="AL2023" s="22"/>
      <c r="AQ2023" s="22"/>
      <c r="AT2023" s="23"/>
      <c r="AV2023" s="23"/>
    </row>
    <row r="2024" ht="15.75" customHeight="1">
      <c r="G2024" s="20"/>
      <c r="H2024" s="21"/>
      <c r="N2024" s="22"/>
      <c r="P2024" s="20"/>
      <c r="S2024" s="22"/>
      <c r="U2024" s="20"/>
      <c r="V2024" s="20"/>
      <c r="AB2024" s="20"/>
      <c r="AG2024" s="23"/>
      <c r="AL2024" s="22"/>
      <c r="AQ2024" s="22"/>
      <c r="AT2024" s="23"/>
      <c r="AV2024" s="23"/>
    </row>
    <row r="2025" ht="15.75" customHeight="1">
      <c r="G2025" s="20"/>
      <c r="H2025" s="21"/>
      <c r="N2025" s="22"/>
      <c r="P2025" s="20"/>
      <c r="S2025" s="22"/>
      <c r="U2025" s="20"/>
      <c r="V2025" s="20"/>
      <c r="AB2025" s="20"/>
      <c r="AG2025" s="23"/>
      <c r="AL2025" s="22"/>
      <c r="AQ2025" s="22"/>
      <c r="AT2025" s="23"/>
      <c r="AV2025" s="23"/>
    </row>
    <row r="2026" ht="15.75" customHeight="1">
      <c r="G2026" s="20"/>
      <c r="H2026" s="21"/>
      <c r="N2026" s="22"/>
      <c r="P2026" s="20"/>
      <c r="S2026" s="22"/>
      <c r="U2026" s="20"/>
      <c r="V2026" s="20"/>
      <c r="AB2026" s="20"/>
      <c r="AG2026" s="23"/>
      <c r="AL2026" s="22"/>
      <c r="AQ2026" s="22"/>
      <c r="AT2026" s="23"/>
      <c r="AV2026" s="23"/>
    </row>
    <row r="2027" ht="15.75" customHeight="1">
      <c r="G2027" s="20"/>
      <c r="H2027" s="21"/>
      <c r="N2027" s="22"/>
      <c r="P2027" s="20"/>
      <c r="S2027" s="22"/>
      <c r="U2027" s="20"/>
      <c r="V2027" s="20"/>
      <c r="AB2027" s="20"/>
      <c r="AG2027" s="23"/>
      <c r="AL2027" s="22"/>
      <c r="AQ2027" s="22"/>
      <c r="AT2027" s="23"/>
      <c r="AV2027" s="23"/>
    </row>
    <row r="2028" ht="15.75" customHeight="1">
      <c r="G2028" s="20"/>
      <c r="H2028" s="21"/>
      <c r="N2028" s="22"/>
      <c r="P2028" s="20"/>
      <c r="S2028" s="22"/>
      <c r="U2028" s="20"/>
      <c r="V2028" s="20"/>
      <c r="AB2028" s="20"/>
      <c r="AG2028" s="23"/>
      <c r="AL2028" s="22"/>
      <c r="AQ2028" s="22"/>
      <c r="AT2028" s="23"/>
      <c r="AV2028" s="23"/>
    </row>
    <row r="2029" ht="15.75" customHeight="1">
      <c r="G2029" s="20"/>
      <c r="H2029" s="21"/>
      <c r="N2029" s="22"/>
      <c r="P2029" s="20"/>
      <c r="S2029" s="22"/>
      <c r="U2029" s="20"/>
      <c r="V2029" s="20"/>
      <c r="AB2029" s="20"/>
      <c r="AG2029" s="23"/>
      <c r="AL2029" s="22"/>
      <c r="AQ2029" s="22"/>
      <c r="AT2029" s="23"/>
      <c r="AV2029" s="23"/>
    </row>
    <row r="2030" ht="15.75" customHeight="1">
      <c r="G2030" s="20"/>
      <c r="H2030" s="21"/>
      <c r="N2030" s="22"/>
      <c r="P2030" s="20"/>
      <c r="S2030" s="22"/>
      <c r="U2030" s="20"/>
      <c r="V2030" s="20"/>
      <c r="AB2030" s="20"/>
      <c r="AG2030" s="23"/>
      <c r="AL2030" s="22"/>
      <c r="AQ2030" s="22"/>
      <c r="AT2030" s="23"/>
      <c r="AV2030" s="23"/>
    </row>
    <row r="2031" ht="15.75" customHeight="1">
      <c r="G2031" s="20"/>
      <c r="H2031" s="21"/>
      <c r="N2031" s="22"/>
      <c r="P2031" s="20"/>
      <c r="S2031" s="22"/>
      <c r="U2031" s="20"/>
      <c r="V2031" s="20"/>
      <c r="AB2031" s="20"/>
      <c r="AG2031" s="23"/>
      <c r="AL2031" s="22"/>
      <c r="AQ2031" s="22"/>
      <c r="AT2031" s="23"/>
      <c r="AV2031" s="23"/>
    </row>
    <row r="2032" ht="15.75" customHeight="1">
      <c r="G2032" s="20"/>
      <c r="H2032" s="21"/>
      <c r="N2032" s="22"/>
      <c r="P2032" s="20"/>
      <c r="S2032" s="22"/>
      <c r="U2032" s="20"/>
      <c r="V2032" s="20"/>
      <c r="AB2032" s="20"/>
      <c r="AG2032" s="23"/>
      <c r="AL2032" s="22"/>
      <c r="AQ2032" s="22"/>
      <c r="AT2032" s="23"/>
      <c r="AV2032" s="23"/>
    </row>
    <row r="2033" ht="15.75" customHeight="1">
      <c r="G2033" s="20"/>
      <c r="H2033" s="21"/>
      <c r="N2033" s="22"/>
      <c r="P2033" s="20"/>
      <c r="S2033" s="22"/>
      <c r="U2033" s="20"/>
      <c r="V2033" s="20"/>
      <c r="AB2033" s="20"/>
      <c r="AG2033" s="23"/>
      <c r="AL2033" s="22"/>
      <c r="AQ2033" s="22"/>
      <c r="AT2033" s="23"/>
      <c r="AV2033" s="23"/>
    </row>
    <row r="2034" ht="15.75" customHeight="1">
      <c r="G2034" s="20"/>
      <c r="H2034" s="21"/>
      <c r="N2034" s="22"/>
      <c r="P2034" s="20"/>
      <c r="S2034" s="22"/>
      <c r="U2034" s="20"/>
      <c r="V2034" s="20"/>
      <c r="AB2034" s="20"/>
      <c r="AG2034" s="23"/>
      <c r="AL2034" s="22"/>
      <c r="AQ2034" s="22"/>
      <c r="AT2034" s="23"/>
      <c r="AV2034" s="23"/>
    </row>
    <row r="2035" ht="15.75" customHeight="1">
      <c r="G2035" s="20"/>
      <c r="H2035" s="21"/>
      <c r="N2035" s="22"/>
      <c r="P2035" s="20"/>
      <c r="S2035" s="22"/>
      <c r="U2035" s="20"/>
      <c r="V2035" s="20"/>
      <c r="AB2035" s="20"/>
      <c r="AG2035" s="23"/>
      <c r="AL2035" s="22"/>
      <c r="AQ2035" s="22"/>
      <c r="AT2035" s="23"/>
      <c r="AV2035" s="23"/>
    </row>
    <row r="2036" ht="15.75" customHeight="1">
      <c r="G2036" s="20"/>
      <c r="H2036" s="21"/>
      <c r="N2036" s="22"/>
      <c r="P2036" s="20"/>
      <c r="S2036" s="22"/>
      <c r="U2036" s="20"/>
      <c r="V2036" s="20"/>
      <c r="AB2036" s="20"/>
      <c r="AG2036" s="23"/>
      <c r="AL2036" s="22"/>
      <c r="AQ2036" s="22"/>
      <c r="AT2036" s="23"/>
      <c r="AV2036" s="23"/>
    </row>
    <row r="2037" ht="15.75" customHeight="1">
      <c r="G2037" s="20"/>
      <c r="H2037" s="21"/>
      <c r="N2037" s="22"/>
      <c r="P2037" s="20"/>
      <c r="S2037" s="22"/>
      <c r="U2037" s="20"/>
      <c r="V2037" s="20"/>
      <c r="AB2037" s="20"/>
      <c r="AG2037" s="23"/>
      <c r="AL2037" s="22"/>
      <c r="AQ2037" s="22"/>
      <c r="AT2037" s="23"/>
      <c r="AV2037" s="23"/>
    </row>
    <row r="2038" ht="15.75" customHeight="1">
      <c r="G2038" s="20"/>
      <c r="H2038" s="21"/>
      <c r="N2038" s="22"/>
      <c r="P2038" s="20"/>
      <c r="S2038" s="22"/>
      <c r="U2038" s="20"/>
      <c r="V2038" s="20"/>
      <c r="AB2038" s="20"/>
      <c r="AG2038" s="23"/>
      <c r="AL2038" s="22"/>
      <c r="AQ2038" s="22"/>
      <c r="AT2038" s="23"/>
      <c r="AV2038" s="23"/>
    </row>
    <row r="2039" ht="15.75" customHeight="1">
      <c r="G2039" s="20"/>
      <c r="H2039" s="21"/>
      <c r="N2039" s="22"/>
      <c r="P2039" s="20"/>
      <c r="S2039" s="22"/>
      <c r="U2039" s="20"/>
      <c r="V2039" s="20"/>
      <c r="AB2039" s="20"/>
      <c r="AG2039" s="23"/>
      <c r="AL2039" s="22"/>
      <c r="AQ2039" s="22"/>
      <c r="AT2039" s="23"/>
      <c r="AV2039" s="23"/>
    </row>
    <row r="2040" ht="15.75" customHeight="1">
      <c r="G2040" s="20"/>
      <c r="H2040" s="21"/>
      <c r="N2040" s="22"/>
      <c r="P2040" s="20"/>
      <c r="S2040" s="22"/>
      <c r="U2040" s="20"/>
      <c r="V2040" s="20"/>
      <c r="AB2040" s="20"/>
      <c r="AG2040" s="23"/>
      <c r="AL2040" s="22"/>
      <c r="AQ2040" s="22"/>
      <c r="AT2040" s="23"/>
      <c r="AV2040" s="23"/>
    </row>
    <row r="2041" ht="15.75" customHeight="1">
      <c r="G2041" s="20"/>
      <c r="H2041" s="21"/>
      <c r="N2041" s="22"/>
      <c r="P2041" s="20"/>
      <c r="S2041" s="22"/>
      <c r="U2041" s="20"/>
      <c r="V2041" s="20"/>
      <c r="AB2041" s="20"/>
      <c r="AG2041" s="23"/>
      <c r="AL2041" s="22"/>
      <c r="AQ2041" s="22"/>
      <c r="AT2041" s="23"/>
      <c r="AV2041" s="23"/>
    </row>
    <row r="2042" ht="15.75" customHeight="1">
      <c r="G2042" s="20"/>
      <c r="H2042" s="21"/>
      <c r="N2042" s="22"/>
      <c r="P2042" s="20"/>
      <c r="S2042" s="22"/>
      <c r="U2042" s="20"/>
      <c r="V2042" s="20"/>
      <c r="AB2042" s="20"/>
      <c r="AG2042" s="23"/>
      <c r="AL2042" s="22"/>
      <c r="AQ2042" s="22"/>
      <c r="AT2042" s="23"/>
      <c r="AV2042" s="23"/>
    </row>
    <row r="2043" ht="15.75" customHeight="1">
      <c r="G2043" s="20"/>
      <c r="H2043" s="21"/>
      <c r="N2043" s="22"/>
      <c r="P2043" s="20"/>
      <c r="S2043" s="22"/>
      <c r="U2043" s="20"/>
      <c r="V2043" s="20"/>
      <c r="AB2043" s="20"/>
      <c r="AG2043" s="23"/>
      <c r="AL2043" s="22"/>
      <c r="AQ2043" s="22"/>
      <c r="AT2043" s="23"/>
      <c r="AV2043" s="23"/>
    </row>
    <row r="2044" ht="15.75" customHeight="1">
      <c r="G2044" s="20"/>
      <c r="H2044" s="21"/>
      <c r="N2044" s="22"/>
      <c r="P2044" s="20"/>
      <c r="S2044" s="22"/>
      <c r="U2044" s="20"/>
      <c r="V2044" s="20"/>
      <c r="AB2044" s="20"/>
      <c r="AG2044" s="23"/>
      <c r="AL2044" s="22"/>
      <c r="AQ2044" s="22"/>
      <c r="AT2044" s="23"/>
      <c r="AV2044" s="23"/>
    </row>
    <row r="2045" ht="15.75" customHeight="1">
      <c r="G2045" s="20"/>
      <c r="H2045" s="21"/>
      <c r="N2045" s="22"/>
      <c r="P2045" s="20"/>
      <c r="S2045" s="22"/>
      <c r="U2045" s="20"/>
      <c r="V2045" s="20"/>
      <c r="AB2045" s="20"/>
      <c r="AG2045" s="23"/>
      <c r="AL2045" s="22"/>
      <c r="AQ2045" s="22"/>
      <c r="AT2045" s="23"/>
      <c r="AV2045" s="23"/>
    </row>
    <row r="2046" ht="15.75" customHeight="1">
      <c r="G2046" s="20"/>
      <c r="H2046" s="21"/>
      <c r="N2046" s="22"/>
      <c r="P2046" s="20"/>
      <c r="S2046" s="22"/>
      <c r="U2046" s="20"/>
      <c r="V2046" s="20"/>
      <c r="AB2046" s="20"/>
      <c r="AG2046" s="23"/>
      <c r="AL2046" s="22"/>
      <c r="AQ2046" s="22"/>
      <c r="AT2046" s="23"/>
      <c r="AV2046" s="23"/>
    </row>
    <row r="2047" ht="15.75" customHeight="1">
      <c r="G2047" s="20"/>
      <c r="H2047" s="21"/>
      <c r="N2047" s="22"/>
      <c r="P2047" s="20"/>
      <c r="S2047" s="22"/>
      <c r="U2047" s="20"/>
      <c r="V2047" s="20"/>
      <c r="AB2047" s="20"/>
      <c r="AG2047" s="23"/>
      <c r="AL2047" s="22"/>
      <c r="AQ2047" s="22"/>
      <c r="AT2047" s="23"/>
      <c r="AV2047" s="23"/>
    </row>
    <row r="2048" ht="15.75" customHeight="1">
      <c r="G2048" s="20"/>
      <c r="H2048" s="21"/>
      <c r="N2048" s="22"/>
      <c r="P2048" s="20"/>
      <c r="S2048" s="22"/>
      <c r="U2048" s="20"/>
      <c r="V2048" s="20"/>
      <c r="AB2048" s="20"/>
      <c r="AG2048" s="23"/>
      <c r="AL2048" s="22"/>
      <c r="AQ2048" s="22"/>
      <c r="AT2048" s="23"/>
      <c r="AV2048" s="23"/>
    </row>
    <row r="2049" ht="15.75" customHeight="1">
      <c r="G2049" s="20"/>
      <c r="H2049" s="21"/>
      <c r="N2049" s="22"/>
      <c r="P2049" s="20"/>
      <c r="S2049" s="22"/>
      <c r="U2049" s="20"/>
      <c r="V2049" s="20"/>
      <c r="AB2049" s="20"/>
      <c r="AG2049" s="23"/>
      <c r="AL2049" s="22"/>
      <c r="AQ2049" s="22"/>
      <c r="AT2049" s="23"/>
      <c r="AV2049" s="23"/>
    </row>
    <row r="2050" ht="15.75" customHeight="1">
      <c r="G2050" s="20"/>
      <c r="H2050" s="21"/>
      <c r="N2050" s="22"/>
      <c r="P2050" s="20"/>
      <c r="S2050" s="22"/>
      <c r="U2050" s="20"/>
      <c r="V2050" s="20"/>
      <c r="AB2050" s="20"/>
      <c r="AG2050" s="23"/>
      <c r="AL2050" s="22"/>
      <c r="AQ2050" s="22"/>
      <c r="AT2050" s="23"/>
      <c r="AV2050" s="23"/>
    </row>
    <row r="2051" ht="15.75" customHeight="1">
      <c r="G2051" s="20"/>
      <c r="H2051" s="21"/>
      <c r="N2051" s="22"/>
      <c r="P2051" s="20"/>
      <c r="S2051" s="22"/>
      <c r="U2051" s="20"/>
      <c r="V2051" s="20"/>
      <c r="AB2051" s="20"/>
      <c r="AG2051" s="23"/>
      <c r="AL2051" s="22"/>
      <c r="AQ2051" s="22"/>
      <c r="AT2051" s="23"/>
      <c r="AV2051" s="23"/>
    </row>
    <row r="2052" ht="15.75" customHeight="1">
      <c r="G2052" s="20"/>
      <c r="H2052" s="21"/>
      <c r="N2052" s="22"/>
      <c r="P2052" s="20"/>
      <c r="S2052" s="22"/>
      <c r="U2052" s="20"/>
      <c r="V2052" s="20"/>
      <c r="AB2052" s="20"/>
      <c r="AG2052" s="23"/>
      <c r="AL2052" s="22"/>
      <c r="AQ2052" s="22"/>
      <c r="AT2052" s="23"/>
      <c r="AV2052" s="23"/>
    </row>
    <row r="2053" ht="15.75" customHeight="1">
      <c r="G2053" s="20"/>
      <c r="H2053" s="21"/>
      <c r="N2053" s="22"/>
      <c r="P2053" s="20"/>
      <c r="S2053" s="22"/>
      <c r="U2053" s="20"/>
      <c r="V2053" s="20"/>
      <c r="AB2053" s="20"/>
      <c r="AG2053" s="23"/>
      <c r="AL2053" s="22"/>
      <c r="AQ2053" s="22"/>
      <c r="AT2053" s="23"/>
      <c r="AV2053" s="23"/>
    </row>
    <row r="2054" ht="15.75" customHeight="1">
      <c r="G2054" s="20"/>
      <c r="H2054" s="21"/>
      <c r="N2054" s="22"/>
      <c r="P2054" s="20"/>
      <c r="S2054" s="22"/>
      <c r="U2054" s="20"/>
      <c r="V2054" s="20"/>
      <c r="AB2054" s="20"/>
      <c r="AG2054" s="23"/>
      <c r="AL2054" s="22"/>
      <c r="AQ2054" s="22"/>
      <c r="AT2054" s="23"/>
      <c r="AV2054" s="23"/>
    </row>
    <row r="2055" ht="15.75" customHeight="1">
      <c r="G2055" s="20"/>
      <c r="H2055" s="21"/>
      <c r="N2055" s="22"/>
      <c r="P2055" s="20"/>
      <c r="S2055" s="22"/>
      <c r="U2055" s="20"/>
      <c r="V2055" s="20"/>
      <c r="AB2055" s="20"/>
      <c r="AG2055" s="23"/>
      <c r="AL2055" s="22"/>
      <c r="AQ2055" s="22"/>
      <c r="AT2055" s="23"/>
      <c r="AV2055" s="23"/>
    </row>
    <row r="2056" ht="15.75" customHeight="1">
      <c r="G2056" s="20"/>
      <c r="H2056" s="21"/>
      <c r="N2056" s="22"/>
      <c r="P2056" s="20"/>
      <c r="S2056" s="22"/>
      <c r="U2056" s="20"/>
      <c r="V2056" s="20"/>
      <c r="AB2056" s="20"/>
      <c r="AG2056" s="23"/>
      <c r="AL2056" s="22"/>
      <c r="AQ2056" s="22"/>
      <c r="AT2056" s="23"/>
      <c r="AV2056" s="23"/>
    </row>
    <row r="2057" ht="15.75" customHeight="1">
      <c r="G2057" s="20"/>
      <c r="H2057" s="21"/>
      <c r="N2057" s="22"/>
      <c r="P2057" s="20"/>
      <c r="S2057" s="22"/>
      <c r="U2057" s="20"/>
      <c r="V2057" s="20"/>
      <c r="AB2057" s="20"/>
      <c r="AG2057" s="23"/>
      <c r="AL2057" s="22"/>
      <c r="AQ2057" s="22"/>
      <c r="AT2057" s="23"/>
      <c r="AV2057" s="23"/>
    </row>
    <row r="2058" ht="15.75" customHeight="1">
      <c r="G2058" s="20"/>
      <c r="H2058" s="21"/>
      <c r="N2058" s="22"/>
      <c r="P2058" s="20"/>
      <c r="S2058" s="22"/>
      <c r="U2058" s="20"/>
      <c r="V2058" s="20"/>
      <c r="AB2058" s="20"/>
      <c r="AG2058" s="23"/>
      <c r="AL2058" s="22"/>
      <c r="AQ2058" s="22"/>
      <c r="AT2058" s="23"/>
      <c r="AV2058" s="23"/>
    </row>
    <row r="2059" ht="15.75" customHeight="1">
      <c r="G2059" s="20"/>
      <c r="H2059" s="21"/>
      <c r="N2059" s="22"/>
      <c r="P2059" s="20"/>
      <c r="S2059" s="22"/>
      <c r="U2059" s="20"/>
      <c r="V2059" s="20"/>
      <c r="AB2059" s="20"/>
      <c r="AG2059" s="23"/>
      <c r="AL2059" s="22"/>
      <c r="AQ2059" s="22"/>
      <c r="AT2059" s="23"/>
      <c r="AV2059" s="23"/>
    </row>
    <row r="2060" ht="15.75" customHeight="1">
      <c r="G2060" s="20"/>
      <c r="H2060" s="21"/>
      <c r="N2060" s="22"/>
      <c r="P2060" s="20"/>
      <c r="S2060" s="22"/>
      <c r="U2060" s="20"/>
      <c r="V2060" s="20"/>
      <c r="AB2060" s="20"/>
      <c r="AG2060" s="23"/>
      <c r="AL2060" s="22"/>
      <c r="AQ2060" s="22"/>
      <c r="AT2060" s="23"/>
      <c r="AV2060" s="23"/>
    </row>
    <row r="2061" ht="15.75" customHeight="1">
      <c r="G2061" s="20"/>
      <c r="H2061" s="21"/>
      <c r="N2061" s="22"/>
      <c r="P2061" s="20"/>
      <c r="S2061" s="22"/>
      <c r="U2061" s="20"/>
      <c r="V2061" s="20"/>
      <c r="AB2061" s="20"/>
      <c r="AG2061" s="23"/>
      <c r="AL2061" s="22"/>
      <c r="AQ2061" s="22"/>
      <c r="AT2061" s="23"/>
      <c r="AV2061" s="23"/>
    </row>
    <row r="2062" ht="15.75" customHeight="1">
      <c r="G2062" s="20"/>
      <c r="H2062" s="21"/>
      <c r="N2062" s="22"/>
      <c r="P2062" s="20"/>
      <c r="S2062" s="22"/>
      <c r="U2062" s="20"/>
      <c r="V2062" s="20"/>
      <c r="AB2062" s="20"/>
      <c r="AG2062" s="23"/>
      <c r="AL2062" s="22"/>
      <c r="AQ2062" s="22"/>
      <c r="AT2062" s="23"/>
      <c r="AV2062" s="23"/>
    </row>
    <row r="2063" ht="15.75" customHeight="1">
      <c r="G2063" s="20"/>
      <c r="H2063" s="21"/>
      <c r="N2063" s="22"/>
      <c r="P2063" s="20"/>
      <c r="S2063" s="22"/>
      <c r="U2063" s="20"/>
      <c r="V2063" s="20"/>
      <c r="AB2063" s="20"/>
      <c r="AG2063" s="23"/>
      <c r="AL2063" s="22"/>
      <c r="AQ2063" s="22"/>
      <c r="AT2063" s="23"/>
      <c r="AV2063" s="23"/>
    </row>
    <row r="2064" ht="15.75" customHeight="1">
      <c r="G2064" s="20"/>
      <c r="H2064" s="21"/>
      <c r="N2064" s="22"/>
      <c r="P2064" s="20"/>
      <c r="S2064" s="22"/>
      <c r="U2064" s="20"/>
      <c r="V2064" s="20"/>
      <c r="AB2064" s="20"/>
      <c r="AG2064" s="23"/>
      <c r="AL2064" s="22"/>
      <c r="AQ2064" s="22"/>
      <c r="AT2064" s="23"/>
      <c r="AV2064" s="23"/>
    </row>
    <row r="2065" ht="15.75" customHeight="1">
      <c r="G2065" s="20"/>
      <c r="H2065" s="21"/>
      <c r="N2065" s="22"/>
      <c r="P2065" s="20"/>
      <c r="S2065" s="22"/>
      <c r="U2065" s="20"/>
      <c r="V2065" s="20"/>
      <c r="AB2065" s="20"/>
      <c r="AG2065" s="23"/>
      <c r="AL2065" s="22"/>
      <c r="AQ2065" s="22"/>
      <c r="AT2065" s="23"/>
      <c r="AV2065" s="23"/>
    </row>
    <row r="2066" ht="15.75" customHeight="1">
      <c r="G2066" s="20"/>
      <c r="H2066" s="21"/>
      <c r="N2066" s="22"/>
      <c r="P2066" s="20"/>
      <c r="S2066" s="22"/>
      <c r="U2066" s="20"/>
      <c r="V2066" s="20"/>
      <c r="AB2066" s="20"/>
      <c r="AG2066" s="23"/>
      <c r="AL2066" s="22"/>
      <c r="AQ2066" s="22"/>
      <c r="AT2066" s="23"/>
      <c r="AV2066" s="23"/>
    </row>
    <row r="2067" ht="15.75" customHeight="1">
      <c r="G2067" s="20"/>
      <c r="H2067" s="21"/>
      <c r="N2067" s="22"/>
      <c r="P2067" s="20"/>
      <c r="S2067" s="22"/>
      <c r="U2067" s="20"/>
      <c r="V2067" s="20"/>
      <c r="AB2067" s="20"/>
      <c r="AG2067" s="23"/>
      <c r="AL2067" s="22"/>
      <c r="AQ2067" s="22"/>
      <c r="AT2067" s="23"/>
      <c r="AV2067" s="23"/>
    </row>
    <row r="2068" ht="15.75" customHeight="1">
      <c r="G2068" s="20"/>
      <c r="H2068" s="21"/>
      <c r="N2068" s="22"/>
      <c r="P2068" s="20"/>
      <c r="S2068" s="22"/>
      <c r="U2068" s="20"/>
      <c r="V2068" s="20"/>
      <c r="AB2068" s="20"/>
      <c r="AG2068" s="23"/>
      <c r="AL2068" s="22"/>
      <c r="AQ2068" s="22"/>
      <c r="AT2068" s="23"/>
      <c r="AV2068" s="23"/>
    </row>
    <row r="2069" ht="15.75" customHeight="1">
      <c r="G2069" s="20"/>
      <c r="H2069" s="21"/>
      <c r="N2069" s="22"/>
      <c r="P2069" s="20"/>
      <c r="S2069" s="22"/>
      <c r="U2069" s="20"/>
      <c r="V2069" s="20"/>
      <c r="AB2069" s="20"/>
      <c r="AG2069" s="23"/>
      <c r="AL2069" s="22"/>
      <c r="AQ2069" s="22"/>
      <c r="AT2069" s="23"/>
      <c r="AV2069" s="23"/>
    </row>
    <row r="2070" ht="15.75" customHeight="1">
      <c r="G2070" s="20"/>
      <c r="H2070" s="21"/>
      <c r="N2070" s="22"/>
      <c r="P2070" s="20"/>
      <c r="S2070" s="22"/>
      <c r="U2070" s="20"/>
      <c r="V2070" s="20"/>
      <c r="AB2070" s="20"/>
      <c r="AG2070" s="23"/>
      <c r="AL2070" s="22"/>
      <c r="AQ2070" s="22"/>
      <c r="AT2070" s="23"/>
      <c r="AV2070" s="23"/>
    </row>
    <row r="2071" ht="15.75" customHeight="1">
      <c r="G2071" s="20"/>
      <c r="H2071" s="21"/>
      <c r="N2071" s="22"/>
      <c r="P2071" s="20"/>
      <c r="S2071" s="22"/>
      <c r="U2071" s="20"/>
      <c r="V2071" s="20"/>
      <c r="AB2071" s="20"/>
      <c r="AG2071" s="23"/>
      <c r="AL2071" s="22"/>
      <c r="AQ2071" s="22"/>
      <c r="AT2071" s="23"/>
      <c r="AV2071" s="23"/>
    </row>
    <row r="2072" ht="15.75" customHeight="1">
      <c r="G2072" s="20"/>
      <c r="H2072" s="21"/>
      <c r="N2072" s="22"/>
      <c r="P2072" s="20"/>
      <c r="S2072" s="22"/>
      <c r="U2072" s="20"/>
      <c r="V2072" s="20"/>
      <c r="AB2072" s="20"/>
      <c r="AG2072" s="23"/>
      <c r="AL2072" s="22"/>
      <c r="AQ2072" s="22"/>
      <c r="AT2072" s="23"/>
      <c r="AV2072" s="23"/>
    </row>
    <row r="2073" ht="15.75" customHeight="1">
      <c r="G2073" s="20"/>
      <c r="H2073" s="21"/>
      <c r="N2073" s="22"/>
      <c r="P2073" s="20"/>
      <c r="S2073" s="22"/>
      <c r="U2073" s="20"/>
      <c r="V2073" s="20"/>
      <c r="AB2073" s="20"/>
      <c r="AG2073" s="23"/>
      <c r="AL2073" s="22"/>
      <c r="AQ2073" s="22"/>
      <c r="AT2073" s="23"/>
      <c r="AV2073" s="23"/>
    </row>
    <row r="2074" ht="15.75" customHeight="1">
      <c r="G2074" s="20"/>
      <c r="H2074" s="21"/>
      <c r="N2074" s="22"/>
      <c r="P2074" s="20"/>
      <c r="S2074" s="22"/>
      <c r="U2074" s="20"/>
      <c r="V2074" s="20"/>
      <c r="AB2074" s="20"/>
      <c r="AG2074" s="23"/>
      <c r="AL2074" s="22"/>
      <c r="AQ2074" s="22"/>
      <c r="AT2074" s="23"/>
      <c r="AV2074" s="23"/>
    </row>
    <row r="2075" ht="15.75" customHeight="1">
      <c r="G2075" s="20"/>
      <c r="H2075" s="21"/>
      <c r="N2075" s="22"/>
      <c r="P2075" s="20"/>
      <c r="S2075" s="22"/>
      <c r="U2075" s="20"/>
      <c r="V2075" s="20"/>
      <c r="AB2075" s="20"/>
      <c r="AG2075" s="23"/>
      <c r="AL2075" s="22"/>
      <c r="AQ2075" s="22"/>
      <c r="AT2075" s="23"/>
      <c r="AV2075" s="23"/>
    </row>
    <row r="2076" ht="15.75" customHeight="1">
      <c r="G2076" s="20"/>
      <c r="H2076" s="21"/>
      <c r="N2076" s="22"/>
      <c r="P2076" s="20"/>
      <c r="S2076" s="22"/>
      <c r="U2076" s="20"/>
      <c r="V2076" s="20"/>
      <c r="AB2076" s="20"/>
      <c r="AG2076" s="23"/>
      <c r="AL2076" s="22"/>
      <c r="AQ2076" s="22"/>
      <c r="AT2076" s="23"/>
      <c r="AV2076" s="23"/>
    </row>
    <row r="2077" ht="15.75" customHeight="1">
      <c r="G2077" s="20"/>
      <c r="H2077" s="21"/>
      <c r="N2077" s="22"/>
      <c r="P2077" s="20"/>
      <c r="S2077" s="22"/>
      <c r="U2077" s="20"/>
      <c r="V2077" s="20"/>
      <c r="AB2077" s="20"/>
      <c r="AG2077" s="23"/>
      <c r="AL2077" s="22"/>
      <c r="AQ2077" s="22"/>
      <c r="AT2077" s="23"/>
      <c r="AV2077" s="23"/>
    </row>
    <row r="2078" ht="15.75" customHeight="1">
      <c r="G2078" s="20"/>
      <c r="H2078" s="21"/>
      <c r="N2078" s="22"/>
      <c r="P2078" s="20"/>
      <c r="S2078" s="22"/>
      <c r="U2078" s="20"/>
      <c r="V2078" s="20"/>
      <c r="AB2078" s="20"/>
      <c r="AG2078" s="23"/>
      <c r="AL2078" s="22"/>
      <c r="AQ2078" s="22"/>
      <c r="AT2078" s="23"/>
      <c r="AV2078" s="23"/>
    </row>
    <row r="2079" ht="15.75" customHeight="1">
      <c r="G2079" s="20"/>
      <c r="H2079" s="21"/>
      <c r="N2079" s="22"/>
      <c r="P2079" s="20"/>
      <c r="S2079" s="22"/>
      <c r="U2079" s="20"/>
      <c r="V2079" s="20"/>
      <c r="AB2079" s="20"/>
      <c r="AG2079" s="23"/>
      <c r="AL2079" s="22"/>
      <c r="AQ2079" s="22"/>
      <c r="AT2079" s="23"/>
      <c r="AV2079" s="23"/>
    </row>
    <row r="2080" ht="15.75" customHeight="1">
      <c r="G2080" s="20"/>
      <c r="H2080" s="21"/>
      <c r="N2080" s="22"/>
      <c r="P2080" s="20"/>
      <c r="S2080" s="22"/>
      <c r="U2080" s="20"/>
      <c r="V2080" s="20"/>
      <c r="AB2080" s="20"/>
      <c r="AG2080" s="23"/>
      <c r="AL2080" s="22"/>
      <c r="AQ2080" s="22"/>
      <c r="AT2080" s="23"/>
      <c r="AV2080" s="23"/>
    </row>
    <row r="2081" ht="15.75" customHeight="1">
      <c r="G2081" s="20"/>
      <c r="H2081" s="21"/>
      <c r="N2081" s="22"/>
      <c r="P2081" s="20"/>
      <c r="S2081" s="22"/>
      <c r="U2081" s="20"/>
      <c r="V2081" s="20"/>
      <c r="AB2081" s="20"/>
      <c r="AG2081" s="23"/>
      <c r="AL2081" s="22"/>
      <c r="AQ2081" s="22"/>
      <c r="AT2081" s="23"/>
      <c r="AV2081" s="23"/>
    </row>
    <row r="2082" ht="15.75" customHeight="1">
      <c r="G2082" s="20"/>
      <c r="H2082" s="21"/>
      <c r="N2082" s="22"/>
      <c r="P2082" s="20"/>
      <c r="S2082" s="22"/>
      <c r="U2082" s="20"/>
      <c r="V2082" s="20"/>
      <c r="AB2082" s="20"/>
      <c r="AG2082" s="23"/>
      <c r="AL2082" s="22"/>
      <c r="AQ2082" s="22"/>
      <c r="AT2082" s="23"/>
      <c r="AV2082" s="23"/>
    </row>
    <row r="2083" ht="15.75" customHeight="1">
      <c r="G2083" s="20"/>
      <c r="H2083" s="21"/>
      <c r="N2083" s="22"/>
      <c r="P2083" s="20"/>
      <c r="S2083" s="22"/>
      <c r="U2083" s="20"/>
      <c r="V2083" s="20"/>
      <c r="AB2083" s="20"/>
      <c r="AG2083" s="23"/>
      <c r="AL2083" s="22"/>
      <c r="AQ2083" s="22"/>
      <c r="AT2083" s="23"/>
      <c r="AV2083" s="23"/>
    </row>
    <row r="2084" ht="15.75" customHeight="1">
      <c r="G2084" s="20"/>
      <c r="H2084" s="21"/>
      <c r="N2084" s="22"/>
      <c r="P2084" s="20"/>
      <c r="S2084" s="22"/>
      <c r="U2084" s="20"/>
      <c r="V2084" s="20"/>
      <c r="AB2084" s="20"/>
      <c r="AG2084" s="23"/>
      <c r="AL2084" s="22"/>
      <c r="AQ2084" s="22"/>
      <c r="AT2084" s="23"/>
      <c r="AV2084" s="23"/>
    </row>
    <row r="2085" ht="15.75" customHeight="1">
      <c r="G2085" s="20"/>
      <c r="H2085" s="21"/>
      <c r="N2085" s="22"/>
      <c r="P2085" s="20"/>
      <c r="S2085" s="22"/>
      <c r="U2085" s="20"/>
      <c r="V2085" s="20"/>
      <c r="AB2085" s="20"/>
      <c r="AG2085" s="23"/>
      <c r="AL2085" s="22"/>
      <c r="AQ2085" s="22"/>
      <c r="AT2085" s="23"/>
      <c r="AV2085" s="23"/>
    </row>
    <row r="2086" ht="15.75" customHeight="1">
      <c r="G2086" s="20"/>
      <c r="H2086" s="21"/>
      <c r="N2086" s="22"/>
      <c r="P2086" s="20"/>
      <c r="S2086" s="22"/>
      <c r="U2086" s="20"/>
      <c r="V2086" s="20"/>
      <c r="AB2086" s="20"/>
      <c r="AG2086" s="23"/>
      <c r="AL2086" s="22"/>
      <c r="AQ2086" s="22"/>
      <c r="AT2086" s="23"/>
      <c r="AV2086" s="23"/>
    </row>
    <row r="2087" ht="15.75" customHeight="1">
      <c r="G2087" s="20"/>
      <c r="H2087" s="21"/>
      <c r="N2087" s="22"/>
      <c r="P2087" s="20"/>
      <c r="S2087" s="22"/>
      <c r="U2087" s="20"/>
      <c r="V2087" s="20"/>
      <c r="AB2087" s="20"/>
      <c r="AG2087" s="23"/>
      <c r="AL2087" s="22"/>
      <c r="AQ2087" s="22"/>
      <c r="AT2087" s="23"/>
      <c r="AV2087" s="23"/>
    </row>
    <row r="2088" ht="15.75" customHeight="1">
      <c r="G2088" s="20"/>
      <c r="H2088" s="21"/>
      <c r="N2088" s="22"/>
      <c r="P2088" s="20"/>
      <c r="S2088" s="22"/>
      <c r="U2088" s="20"/>
      <c r="V2088" s="20"/>
      <c r="AB2088" s="20"/>
      <c r="AG2088" s="23"/>
      <c r="AL2088" s="22"/>
      <c r="AQ2088" s="22"/>
      <c r="AT2088" s="23"/>
      <c r="AV2088" s="23"/>
    </row>
    <row r="2089" ht="15.75" customHeight="1">
      <c r="G2089" s="20"/>
      <c r="H2089" s="21"/>
      <c r="N2089" s="22"/>
      <c r="P2089" s="20"/>
      <c r="S2089" s="22"/>
      <c r="U2089" s="20"/>
      <c r="V2089" s="20"/>
      <c r="AB2089" s="20"/>
      <c r="AG2089" s="23"/>
      <c r="AL2089" s="22"/>
      <c r="AQ2089" s="22"/>
      <c r="AT2089" s="23"/>
      <c r="AV2089" s="23"/>
    </row>
    <row r="2090" ht="15.75" customHeight="1">
      <c r="G2090" s="20"/>
      <c r="H2090" s="21"/>
      <c r="N2090" s="22"/>
      <c r="P2090" s="20"/>
      <c r="S2090" s="22"/>
      <c r="U2090" s="20"/>
      <c r="V2090" s="20"/>
      <c r="AB2090" s="20"/>
      <c r="AG2090" s="23"/>
      <c r="AL2090" s="22"/>
      <c r="AQ2090" s="22"/>
      <c r="AT2090" s="23"/>
      <c r="AV2090" s="23"/>
    </row>
    <row r="2091" ht="15.75" customHeight="1">
      <c r="G2091" s="20"/>
      <c r="H2091" s="21"/>
      <c r="N2091" s="22"/>
      <c r="P2091" s="20"/>
      <c r="S2091" s="22"/>
      <c r="U2091" s="20"/>
      <c r="V2091" s="20"/>
      <c r="AB2091" s="20"/>
      <c r="AG2091" s="23"/>
      <c r="AL2091" s="22"/>
      <c r="AQ2091" s="22"/>
      <c r="AT2091" s="23"/>
      <c r="AV2091" s="23"/>
    </row>
    <row r="2092" ht="15.75" customHeight="1">
      <c r="G2092" s="20"/>
      <c r="H2092" s="21"/>
      <c r="N2092" s="22"/>
      <c r="P2092" s="20"/>
      <c r="S2092" s="22"/>
      <c r="U2092" s="20"/>
      <c r="V2092" s="20"/>
      <c r="AB2092" s="20"/>
      <c r="AG2092" s="23"/>
      <c r="AL2092" s="22"/>
      <c r="AQ2092" s="22"/>
      <c r="AT2092" s="23"/>
      <c r="AV2092" s="23"/>
    </row>
    <row r="2093" ht="15.75" customHeight="1">
      <c r="G2093" s="20"/>
      <c r="H2093" s="21"/>
      <c r="N2093" s="22"/>
      <c r="P2093" s="20"/>
      <c r="S2093" s="22"/>
      <c r="U2093" s="20"/>
      <c r="V2093" s="20"/>
      <c r="AB2093" s="20"/>
      <c r="AG2093" s="23"/>
      <c r="AL2093" s="22"/>
      <c r="AQ2093" s="22"/>
      <c r="AT2093" s="23"/>
      <c r="AV2093" s="23"/>
    </row>
    <row r="2094" ht="15.75" customHeight="1">
      <c r="G2094" s="20"/>
      <c r="H2094" s="21"/>
      <c r="N2094" s="22"/>
      <c r="P2094" s="20"/>
      <c r="S2094" s="22"/>
      <c r="U2094" s="20"/>
      <c r="V2094" s="20"/>
      <c r="AB2094" s="20"/>
      <c r="AG2094" s="23"/>
      <c r="AL2094" s="22"/>
      <c r="AQ2094" s="22"/>
      <c r="AT2094" s="23"/>
      <c r="AV2094" s="23"/>
    </row>
    <row r="2095" ht="15.75" customHeight="1">
      <c r="G2095" s="20"/>
      <c r="H2095" s="21"/>
      <c r="N2095" s="22"/>
      <c r="P2095" s="20"/>
      <c r="S2095" s="22"/>
      <c r="U2095" s="20"/>
      <c r="V2095" s="20"/>
      <c r="AB2095" s="20"/>
      <c r="AG2095" s="23"/>
      <c r="AL2095" s="22"/>
      <c r="AQ2095" s="22"/>
      <c r="AT2095" s="23"/>
      <c r="AV2095" s="23"/>
    </row>
    <row r="2096" ht="15.75" customHeight="1">
      <c r="G2096" s="20"/>
      <c r="H2096" s="21"/>
      <c r="N2096" s="22"/>
      <c r="P2096" s="20"/>
      <c r="S2096" s="22"/>
      <c r="U2096" s="20"/>
      <c r="V2096" s="20"/>
      <c r="AB2096" s="20"/>
      <c r="AG2096" s="23"/>
      <c r="AL2096" s="22"/>
      <c r="AQ2096" s="22"/>
      <c r="AT2096" s="23"/>
      <c r="AV2096" s="23"/>
    </row>
    <row r="2097" ht="15.75" customHeight="1">
      <c r="G2097" s="20"/>
      <c r="H2097" s="21"/>
      <c r="N2097" s="22"/>
      <c r="P2097" s="20"/>
      <c r="S2097" s="22"/>
      <c r="U2097" s="20"/>
      <c r="V2097" s="20"/>
      <c r="AB2097" s="20"/>
      <c r="AG2097" s="23"/>
      <c r="AL2097" s="22"/>
      <c r="AQ2097" s="22"/>
      <c r="AT2097" s="23"/>
      <c r="AV2097" s="23"/>
    </row>
    <row r="2098" ht="15.75" customHeight="1">
      <c r="G2098" s="20"/>
      <c r="H2098" s="21"/>
      <c r="N2098" s="22"/>
      <c r="P2098" s="20"/>
      <c r="S2098" s="22"/>
      <c r="U2098" s="20"/>
      <c r="V2098" s="20"/>
      <c r="AB2098" s="20"/>
      <c r="AG2098" s="23"/>
      <c r="AL2098" s="22"/>
      <c r="AQ2098" s="22"/>
      <c r="AT2098" s="23"/>
      <c r="AV2098" s="23"/>
    </row>
    <row r="2099" ht="15.75" customHeight="1">
      <c r="G2099" s="20"/>
      <c r="H2099" s="21"/>
      <c r="N2099" s="22"/>
      <c r="P2099" s="20"/>
      <c r="S2099" s="22"/>
      <c r="U2099" s="20"/>
      <c r="V2099" s="20"/>
      <c r="AB2099" s="20"/>
      <c r="AG2099" s="23"/>
      <c r="AL2099" s="22"/>
      <c r="AQ2099" s="22"/>
      <c r="AT2099" s="23"/>
      <c r="AV2099" s="23"/>
    </row>
    <row r="2100" ht="15.75" customHeight="1">
      <c r="G2100" s="20"/>
      <c r="H2100" s="21"/>
      <c r="N2100" s="22"/>
      <c r="P2100" s="20"/>
      <c r="S2100" s="22"/>
      <c r="U2100" s="20"/>
      <c r="V2100" s="20"/>
      <c r="AB2100" s="20"/>
      <c r="AG2100" s="23"/>
      <c r="AL2100" s="22"/>
      <c r="AQ2100" s="22"/>
      <c r="AT2100" s="23"/>
      <c r="AV2100" s="23"/>
    </row>
    <row r="2101" ht="15.75" customHeight="1">
      <c r="G2101" s="20"/>
      <c r="H2101" s="21"/>
      <c r="N2101" s="22"/>
      <c r="P2101" s="20"/>
      <c r="S2101" s="22"/>
      <c r="U2101" s="20"/>
      <c r="V2101" s="20"/>
      <c r="AB2101" s="20"/>
      <c r="AG2101" s="23"/>
      <c r="AL2101" s="22"/>
      <c r="AQ2101" s="22"/>
      <c r="AT2101" s="23"/>
      <c r="AV2101" s="23"/>
    </row>
    <row r="2102" ht="15.75" customHeight="1">
      <c r="G2102" s="20"/>
      <c r="H2102" s="21"/>
      <c r="N2102" s="22"/>
      <c r="P2102" s="20"/>
      <c r="S2102" s="22"/>
      <c r="U2102" s="20"/>
      <c r="V2102" s="20"/>
      <c r="AB2102" s="20"/>
      <c r="AG2102" s="23"/>
      <c r="AL2102" s="22"/>
      <c r="AQ2102" s="22"/>
      <c r="AT2102" s="23"/>
      <c r="AV2102" s="23"/>
    </row>
    <row r="2103" ht="15.75" customHeight="1">
      <c r="G2103" s="20"/>
      <c r="H2103" s="21"/>
      <c r="N2103" s="22"/>
      <c r="P2103" s="20"/>
      <c r="S2103" s="22"/>
      <c r="U2103" s="20"/>
      <c r="V2103" s="20"/>
      <c r="AB2103" s="20"/>
      <c r="AG2103" s="23"/>
      <c r="AL2103" s="22"/>
      <c r="AQ2103" s="22"/>
      <c r="AT2103" s="23"/>
      <c r="AV2103" s="23"/>
    </row>
    <row r="2104" ht="15.75" customHeight="1">
      <c r="G2104" s="20"/>
      <c r="H2104" s="21"/>
      <c r="N2104" s="22"/>
      <c r="P2104" s="20"/>
      <c r="S2104" s="22"/>
      <c r="U2104" s="20"/>
      <c r="V2104" s="20"/>
      <c r="AB2104" s="20"/>
      <c r="AG2104" s="23"/>
      <c r="AL2104" s="22"/>
      <c r="AQ2104" s="22"/>
      <c r="AT2104" s="23"/>
      <c r="AV2104" s="23"/>
    </row>
    <row r="2105" ht="15.75" customHeight="1">
      <c r="G2105" s="20"/>
      <c r="H2105" s="21"/>
      <c r="N2105" s="22"/>
      <c r="P2105" s="20"/>
      <c r="S2105" s="22"/>
      <c r="U2105" s="20"/>
      <c r="V2105" s="20"/>
      <c r="AB2105" s="20"/>
      <c r="AG2105" s="23"/>
      <c r="AL2105" s="22"/>
      <c r="AQ2105" s="22"/>
      <c r="AT2105" s="23"/>
      <c r="AV2105" s="23"/>
    </row>
    <row r="2106" ht="15.75" customHeight="1">
      <c r="G2106" s="20"/>
      <c r="H2106" s="21"/>
      <c r="N2106" s="22"/>
      <c r="P2106" s="20"/>
      <c r="S2106" s="22"/>
      <c r="U2106" s="20"/>
      <c r="V2106" s="20"/>
      <c r="AB2106" s="20"/>
      <c r="AG2106" s="23"/>
      <c r="AL2106" s="22"/>
      <c r="AQ2106" s="22"/>
      <c r="AT2106" s="23"/>
      <c r="AV2106" s="23"/>
    </row>
    <row r="2107" ht="15.75" customHeight="1">
      <c r="G2107" s="20"/>
      <c r="H2107" s="21"/>
      <c r="N2107" s="22"/>
      <c r="P2107" s="20"/>
      <c r="S2107" s="22"/>
      <c r="U2107" s="20"/>
      <c r="V2107" s="20"/>
      <c r="AB2107" s="20"/>
      <c r="AG2107" s="23"/>
      <c r="AL2107" s="22"/>
      <c r="AQ2107" s="22"/>
      <c r="AT2107" s="23"/>
      <c r="AV2107" s="23"/>
    </row>
    <row r="2108" ht="15.75" customHeight="1">
      <c r="G2108" s="20"/>
      <c r="H2108" s="21"/>
      <c r="N2108" s="22"/>
      <c r="P2108" s="20"/>
      <c r="S2108" s="22"/>
      <c r="U2108" s="20"/>
      <c r="V2108" s="20"/>
      <c r="AB2108" s="20"/>
      <c r="AG2108" s="23"/>
      <c r="AL2108" s="22"/>
      <c r="AQ2108" s="22"/>
      <c r="AT2108" s="23"/>
      <c r="AV2108" s="23"/>
    </row>
    <row r="2109" ht="15.75" customHeight="1">
      <c r="G2109" s="20"/>
      <c r="H2109" s="21"/>
      <c r="N2109" s="22"/>
      <c r="P2109" s="20"/>
      <c r="S2109" s="22"/>
      <c r="U2109" s="20"/>
      <c r="V2109" s="20"/>
      <c r="AB2109" s="20"/>
      <c r="AG2109" s="23"/>
      <c r="AL2109" s="22"/>
      <c r="AQ2109" s="22"/>
      <c r="AT2109" s="23"/>
      <c r="AV2109" s="23"/>
    </row>
    <row r="2110" ht="15.75" customHeight="1">
      <c r="G2110" s="20"/>
      <c r="H2110" s="21"/>
      <c r="N2110" s="22"/>
      <c r="P2110" s="20"/>
      <c r="S2110" s="22"/>
      <c r="U2110" s="20"/>
      <c r="V2110" s="20"/>
      <c r="AB2110" s="20"/>
      <c r="AG2110" s="23"/>
      <c r="AL2110" s="22"/>
      <c r="AQ2110" s="22"/>
      <c r="AT2110" s="23"/>
      <c r="AV2110" s="23"/>
    </row>
    <row r="2111" ht="15.75" customHeight="1">
      <c r="G2111" s="20"/>
      <c r="H2111" s="21"/>
      <c r="N2111" s="22"/>
      <c r="P2111" s="20"/>
      <c r="S2111" s="22"/>
      <c r="U2111" s="20"/>
      <c r="V2111" s="20"/>
      <c r="AB2111" s="20"/>
      <c r="AG2111" s="23"/>
      <c r="AL2111" s="22"/>
      <c r="AQ2111" s="22"/>
      <c r="AT2111" s="23"/>
      <c r="AV2111" s="23"/>
    </row>
    <row r="2112" ht="15.75" customHeight="1">
      <c r="G2112" s="20"/>
      <c r="H2112" s="21"/>
      <c r="N2112" s="22"/>
      <c r="P2112" s="20"/>
      <c r="S2112" s="22"/>
      <c r="U2112" s="20"/>
      <c r="V2112" s="20"/>
      <c r="AB2112" s="20"/>
      <c r="AG2112" s="23"/>
      <c r="AL2112" s="22"/>
      <c r="AQ2112" s="22"/>
      <c r="AT2112" s="23"/>
      <c r="AV2112" s="23"/>
    </row>
    <row r="2113" ht="15.75" customHeight="1">
      <c r="G2113" s="20"/>
      <c r="H2113" s="21"/>
      <c r="N2113" s="22"/>
      <c r="P2113" s="20"/>
      <c r="S2113" s="22"/>
      <c r="U2113" s="20"/>
      <c r="V2113" s="20"/>
      <c r="AB2113" s="20"/>
      <c r="AG2113" s="23"/>
      <c r="AL2113" s="22"/>
      <c r="AQ2113" s="22"/>
      <c r="AT2113" s="23"/>
      <c r="AV2113" s="23"/>
    </row>
    <row r="2114" ht="15.75" customHeight="1">
      <c r="G2114" s="20"/>
      <c r="H2114" s="21"/>
      <c r="N2114" s="22"/>
      <c r="P2114" s="20"/>
      <c r="S2114" s="22"/>
      <c r="U2114" s="20"/>
      <c r="V2114" s="20"/>
      <c r="AB2114" s="20"/>
      <c r="AG2114" s="23"/>
      <c r="AL2114" s="22"/>
      <c r="AQ2114" s="22"/>
      <c r="AT2114" s="23"/>
      <c r="AV2114" s="23"/>
    </row>
    <row r="2115" ht="15.75" customHeight="1">
      <c r="G2115" s="20"/>
      <c r="H2115" s="21"/>
      <c r="N2115" s="22"/>
      <c r="P2115" s="20"/>
      <c r="S2115" s="22"/>
      <c r="U2115" s="20"/>
      <c r="V2115" s="20"/>
      <c r="AB2115" s="20"/>
      <c r="AG2115" s="23"/>
      <c r="AL2115" s="22"/>
      <c r="AQ2115" s="22"/>
      <c r="AT2115" s="23"/>
      <c r="AV2115" s="23"/>
    </row>
    <row r="2116" ht="15.75" customHeight="1">
      <c r="G2116" s="20"/>
      <c r="H2116" s="21"/>
      <c r="N2116" s="22"/>
      <c r="P2116" s="20"/>
      <c r="S2116" s="22"/>
      <c r="U2116" s="20"/>
      <c r="V2116" s="20"/>
      <c r="AB2116" s="20"/>
      <c r="AG2116" s="23"/>
      <c r="AL2116" s="22"/>
      <c r="AQ2116" s="22"/>
      <c r="AT2116" s="23"/>
      <c r="AV2116" s="23"/>
    </row>
    <row r="2117" ht="15.75" customHeight="1">
      <c r="G2117" s="20"/>
      <c r="H2117" s="21"/>
      <c r="N2117" s="22"/>
      <c r="P2117" s="20"/>
      <c r="S2117" s="22"/>
      <c r="U2117" s="20"/>
      <c r="V2117" s="20"/>
      <c r="AB2117" s="20"/>
      <c r="AG2117" s="23"/>
      <c r="AL2117" s="22"/>
      <c r="AQ2117" s="22"/>
      <c r="AT2117" s="23"/>
      <c r="AV2117" s="23"/>
    </row>
    <row r="2118" ht="15.75" customHeight="1">
      <c r="G2118" s="20"/>
      <c r="H2118" s="21"/>
      <c r="N2118" s="22"/>
      <c r="P2118" s="20"/>
      <c r="S2118" s="22"/>
      <c r="U2118" s="20"/>
      <c r="V2118" s="20"/>
      <c r="AB2118" s="20"/>
      <c r="AG2118" s="23"/>
      <c r="AL2118" s="22"/>
      <c r="AQ2118" s="22"/>
      <c r="AT2118" s="23"/>
      <c r="AV2118" s="23"/>
    </row>
    <row r="2119" ht="15.75" customHeight="1">
      <c r="G2119" s="20"/>
      <c r="H2119" s="21"/>
      <c r="N2119" s="22"/>
      <c r="P2119" s="20"/>
      <c r="S2119" s="22"/>
      <c r="U2119" s="20"/>
      <c r="V2119" s="20"/>
      <c r="AB2119" s="20"/>
      <c r="AG2119" s="23"/>
      <c r="AL2119" s="22"/>
      <c r="AQ2119" s="22"/>
      <c r="AT2119" s="23"/>
      <c r="AV2119" s="23"/>
    </row>
    <row r="2120" ht="15.75" customHeight="1">
      <c r="G2120" s="20"/>
      <c r="H2120" s="21"/>
      <c r="N2120" s="22"/>
      <c r="P2120" s="20"/>
      <c r="S2120" s="22"/>
      <c r="U2120" s="20"/>
      <c r="V2120" s="20"/>
      <c r="AB2120" s="20"/>
      <c r="AG2120" s="23"/>
      <c r="AL2120" s="22"/>
      <c r="AQ2120" s="22"/>
      <c r="AT2120" s="23"/>
      <c r="AV2120" s="23"/>
    </row>
    <row r="2121" ht="15.75" customHeight="1">
      <c r="G2121" s="20"/>
      <c r="H2121" s="21"/>
      <c r="N2121" s="22"/>
      <c r="P2121" s="20"/>
      <c r="S2121" s="22"/>
      <c r="U2121" s="20"/>
      <c r="V2121" s="20"/>
      <c r="AB2121" s="20"/>
      <c r="AG2121" s="23"/>
      <c r="AL2121" s="22"/>
      <c r="AQ2121" s="22"/>
      <c r="AT2121" s="23"/>
      <c r="AV2121" s="23"/>
    </row>
    <row r="2122" ht="15.75" customHeight="1">
      <c r="G2122" s="20"/>
      <c r="H2122" s="21"/>
      <c r="N2122" s="22"/>
      <c r="P2122" s="20"/>
      <c r="S2122" s="22"/>
      <c r="U2122" s="20"/>
      <c r="V2122" s="20"/>
      <c r="AB2122" s="20"/>
      <c r="AG2122" s="23"/>
      <c r="AL2122" s="22"/>
      <c r="AQ2122" s="22"/>
      <c r="AT2122" s="23"/>
      <c r="AV2122" s="23"/>
    </row>
    <row r="2123" ht="15.75" customHeight="1">
      <c r="G2123" s="20"/>
      <c r="H2123" s="21"/>
      <c r="N2123" s="22"/>
      <c r="P2123" s="20"/>
      <c r="S2123" s="22"/>
      <c r="U2123" s="20"/>
      <c r="V2123" s="20"/>
      <c r="AB2123" s="20"/>
      <c r="AG2123" s="23"/>
      <c r="AL2123" s="22"/>
      <c r="AQ2123" s="22"/>
      <c r="AT2123" s="23"/>
      <c r="AV2123" s="23"/>
    </row>
    <row r="2124" ht="15.75" customHeight="1">
      <c r="G2124" s="20"/>
      <c r="H2124" s="21"/>
      <c r="N2124" s="22"/>
      <c r="P2124" s="20"/>
      <c r="S2124" s="22"/>
      <c r="U2124" s="20"/>
      <c r="V2124" s="20"/>
      <c r="AB2124" s="20"/>
      <c r="AG2124" s="23"/>
      <c r="AL2124" s="22"/>
      <c r="AQ2124" s="22"/>
      <c r="AT2124" s="23"/>
      <c r="AV2124" s="23"/>
    </row>
    <row r="2125" ht="15.75" customHeight="1">
      <c r="G2125" s="20"/>
      <c r="H2125" s="21"/>
      <c r="N2125" s="22"/>
      <c r="P2125" s="20"/>
      <c r="S2125" s="22"/>
      <c r="U2125" s="20"/>
      <c r="V2125" s="20"/>
      <c r="AB2125" s="20"/>
      <c r="AG2125" s="23"/>
      <c r="AL2125" s="22"/>
      <c r="AQ2125" s="22"/>
      <c r="AT2125" s="23"/>
      <c r="AV2125" s="23"/>
    </row>
    <row r="2126" ht="15.75" customHeight="1">
      <c r="G2126" s="20"/>
      <c r="H2126" s="21"/>
      <c r="N2126" s="22"/>
      <c r="P2126" s="20"/>
      <c r="S2126" s="22"/>
      <c r="U2126" s="20"/>
      <c r="V2126" s="20"/>
      <c r="AB2126" s="20"/>
      <c r="AG2126" s="23"/>
      <c r="AL2126" s="22"/>
      <c r="AQ2126" s="22"/>
      <c r="AT2126" s="23"/>
      <c r="AV2126" s="23"/>
    </row>
    <row r="2127" ht="15.75" customHeight="1">
      <c r="G2127" s="20"/>
      <c r="H2127" s="21"/>
      <c r="N2127" s="22"/>
      <c r="P2127" s="20"/>
      <c r="S2127" s="22"/>
      <c r="U2127" s="20"/>
      <c r="V2127" s="20"/>
      <c r="AB2127" s="20"/>
      <c r="AG2127" s="23"/>
      <c r="AL2127" s="22"/>
      <c r="AQ2127" s="22"/>
      <c r="AT2127" s="23"/>
      <c r="AV2127" s="23"/>
    </row>
    <row r="2128" ht="15.75" customHeight="1">
      <c r="G2128" s="20"/>
      <c r="H2128" s="21"/>
      <c r="N2128" s="22"/>
      <c r="P2128" s="20"/>
      <c r="S2128" s="22"/>
      <c r="U2128" s="20"/>
      <c r="V2128" s="20"/>
      <c r="AB2128" s="20"/>
      <c r="AG2128" s="23"/>
      <c r="AL2128" s="22"/>
      <c r="AQ2128" s="22"/>
      <c r="AT2128" s="23"/>
      <c r="AV2128" s="23"/>
    </row>
    <row r="2129" ht="15.75" customHeight="1">
      <c r="G2129" s="20"/>
      <c r="H2129" s="21"/>
      <c r="N2129" s="22"/>
      <c r="P2129" s="20"/>
      <c r="S2129" s="22"/>
      <c r="U2129" s="20"/>
      <c r="V2129" s="20"/>
      <c r="AB2129" s="20"/>
      <c r="AG2129" s="23"/>
      <c r="AL2129" s="22"/>
      <c r="AQ2129" s="22"/>
      <c r="AT2129" s="23"/>
      <c r="AV2129" s="23"/>
    </row>
    <row r="2130" ht="15.75" customHeight="1">
      <c r="G2130" s="20"/>
      <c r="H2130" s="21"/>
      <c r="N2130" s="22"/>
      <c r="P2130" s="20"/>
      <c r="S2130" s="22"/>
      <c r="U2130" s="20"/>
      <c r="V2130" s="20"/>
      <c r="AB2130" s="20"/>
      <c r="AG2130" s="23"/>
      <c r="AL2130" s="22"/>
      <c r="AQ2130" s="22"/>
      <c r="AT2130" s="23"/>
      <c r="AV2130" s="23"/>
    </row>
    <row r="2131" ht="15.75" customHeight="1">
      <c r="G2131" s="20"/>
      <c r="H2131" s="21"/>
      <c r="N2131" s="22"/>
      <c r="P2131" s="20"/>
      <c r="S2131" s="22"/>
      <c r="U2131" s="20"/>
      <c r="V2131" s="20"/>
      <c r="AB2131" s="20"/>
      <c r="AG2131" s="23"/>
      <c r="AL2131" s="22"/>
      <c r="AQ2131" s="22"/>
      <c r="AT2131" s="23"/>
      <c r="AV2131" s="23"/>
    </row>
    <row r="2132" ht="15.75" customHeight="1">
      <c r="G2132" s="20"/>
      <c r="H2132" s="21"/>
      <c r="N2132" s="22"/>
      <c r="P2132" s="20"/>
      <c r="S2132" s="22"/>
      <c r="U2132" s="20"/>
      <c r="V2132" s="20"/>
      <c r="AB2132" s="20"/>
      <c r="AG2132" s="23"/>
      <c r="AL2132" s="22"/>
      <c r="AQ2132" s="22"/>
      <c r="AT2132" s="23"/>
      <c r="AV2132" s="23"/>
    </row>
    <row r="2133" ht="15.75" customHeight="1">
      <c r="G2133" s="20"/>
      <c r="H2133" s="21"/>
      <c r="N2133" s="22"/>
      <c r="P2133" s="20"/>
      <c r="S2133" s="22"/>
      <c r="U2133" s="20"/>
      <c r="V2133" s="20"/>
      <c r="AB2133" s="20"/>
      <c r="AG2133" s="23"/>
      <c r="AL2133" s="22"/>
      <c r="AQ2133" s="22"/>
      <c r="AT2133" s="23"/>
      <c r="AV2133" s="23"/>
    </row>
    <row r="2134" ht="15.75" customHeight="1">
      <c r="G2134" s="20"/>
      <c r="H2134" s="21"/>
      <c r="N2134" s="22"/>
      <c r="P2134" s="20"/>
      <c r="S2134" s="22"/>
      <c r="U2134" s="20"/>
      <c r="V2134" s="20"/>
      <c r="AB2134" s="20"/>
      <c r="AG2134" s="23"/>
      <c r="AL2134" s="22"/>
      <c r="AQ2134" s="22"/>
      <c r="AT2134" s="23"/>
      <c r="AV2134" s="23"/>
    </row>
    <row r="2135" ht="15.75" customHeight="1">
      <c r="G2135" s="20"/>
      <c r="H2135" s="21"/>
      <c r="N2135" s="22"/>
      <c r="P2135" s="20"/>
      <c r="S2135" s="22"/>
      <c r="U2135" s="20"/>
      <c r="V2135" s="20"/>
      <c r="AB2135" s="20"/>
      <c r="AG2135" s="23"/>
      <c r="AL2135" s="22"/>
      <c r="AQ2135" s="22"/>
      <c r="AT2135" s="23"/>
      <c r="AV2135" s="23"/>
    </row>
    <row r="2136" ht="15.75" customHeight="1">
      <c r="G2136" s="20"/>
      <c r="H2136" s="21"/>
      <c r="N2136" s="22"/>
      <c r="P2136" s="20"/>
      <c r="S2136" s="22"/>
      <c r="U2136" s="20"/>
      <c r="V2136" s="20"/>
      <c r="AB2136" s="20"/>
      <c r="AG2136" s="23"/>
      <c r="AL2136" s="22"/>
      <c r="AQ2136" s="22"/>
      <c r="AT2136" s="23"/>
      <c r="AV2136" s="23"/>
    </row>
    <row r="2137" ht="15.75" customHeight="1">
      <c r="G2137" s="20"/>
      <c r="H2137" s="21"/>
      <c r="N2137" s="22"/>
      <c r="P2137" s="20"/>
      <c r="S2137" s="22"/>
      <c r="U2137" s="20"/>
      <c r="V2137" s="20"/>
      <c r="AB2137" s="20"/>
      <c r="AG2137" s="23"/>
      <c r="AL2137" s="22"/>
      <c r="AQ2137" s="22"/>
      <c r="AT2137" s="23"/>
      <c r="AV2137" s="23"/>
    </row>
    <row r="2138" ht="15.75" customHeight="1">
      <c r="G2138" s="20"/>
      <c r="H2138" s="21"/>
      <c r="N2138" s="22"/>
      <c r="P2138" s="20"/>
      <c r="S2138" s="22"/>
      <c r="U2138" s="20"/>
      <c r="V2138" s="20"/>
      <c r="AB2138" s="20"/>
      <c r="AG2138" s="23"/>
      <c r="AL2138" s="22"/>
      <c r="AQ2138" s="22"/>
      <c r="AT2138" s="23"/>
      <c r="AV2138" s="23"/>
    </row>
    <row r="2139" ht="15.75" customHeight="1">
      <c r="G2139" s="20"/>
      <c r="H2139" s="21"/>
      <c r="N2139" s="22"/>
      <c r="P2139" s="20"/>
      <c r="S2139" s="22"/>
      <c r="U2139" s="20"/>
      <c r="V2139" s="20"/>
      <c r="AB2139" s="20"/>
      <c r="AG2139" s="23"/>
      <c r="AL2139" s="22"/>
      <c r="AQ2139" s="22"/>
      <c r="AT2139" s="23"/>
      <c r="AV2139" s="23"/>
    </row>
    <row r="2140" ht="15.75" customHeight="1">
      <c r="G2140" s="20"/>
      <c r="H2140" s="21"/>
      <c r="N2140" s="22"/>
      <c r="P2140" s="20"/>
      <c r="S2140" s="22"/>
      <c r="U2140" s="20"/>
      <c r="V2140" s="20"/>
      <c r="AB2140" s="20"/>
      <c r="AG2140" s="23"/>
      <c r="AL2140" s="22"/>
      <c r="AQ2140" s="22"/>
      <c r="AT2140" s="23"/>
      <c r="AV2140" s="23"/>
    </row>
    <row r="2141" ht="15.75" customHeight="1">
      <c r="G2141" s="20"/>
      <c r="H2141" s="21"/>
      <c r="N2141" s="22"/>
      <c r="P2141" s="20"/>
      <c r="S2141" s="22"/>
      <c r="U2141" s="20"/>
      <c r="V2141" s="20"/>
      <c r="AB2141" s="20"/>
      <c r="AG2141" s="23"/>
      <c r="AL2141" s="22"/>
      <c r="AQ2141" s="22"/>
      <c r="AT2141" s="23"/>
      <c r="AV2141" s="23"/>
    </row>
    <row r="2142" ht="15.75" customHeight="1">
      <c r="G2142" s="20"/>
      <c r="H2142" s="21"/>
      <c r="N2142" s="22"/>
      <c r="P2142" s="20"/>
      <c r="S2142" s="22"/>
      <c r="U2142" s="20"/>
      <c r="V2142" s="20"/>
      <c r="AB2142" s="20"/>
      <c r="AG2142" s="23"/>
      <c r="AL2142" s="22"/>
      <c r="AQ2142" s="22"/>
      <c r="AT2142" s="23"/>
      <c r="AV2142" s="23"/>
    </row>
    <row r="2143" ht="15.75" customHeight="1">
      <c r="G2143" s="20"/>
      <c r="H2143" s="21"/>
      <c r="N2143" s="22"/>
      <c r="P2143" s="20"/>
      <c r="S2143" s="22"/>
      <c r="U2143" s="20"/>
      <c r="V2143" s="20"/>
      <c r="AB2143" s="20"/>
      <c r="AG2143" s="23"/>
      <c r="AL2143" s="22"/>
      <c r="AQ2143" s="22"/>
      <c r="AT2143" s="23"/>
      <c r="AV2143" s="23"/>
    </row>
    <row r="2144" ht="15.75" customHeight="1">
      <c r="G2144" s="20"/>
      <c r="H2144" s="21"/>
      <c r="N2144" s="22"/>
      <c r="P2144" s="20"/>
      <c r="S2144" s="22"/>
      <c r="U2144" s="20"/>
      <c r="V2144" s="20"/>
      <c r="AB2144" s="20"/>
      <c r="AG2144" s="23"/>
      <c r="AL2144" s="22"/>
      <c r="AQ2144" s="22"/>
      <c r="AT2144" s="23"/>
      <c r="AV2144" s="23"/>
    </row>
    <row r="2145" ht="15.75" customHeight="1">
      <c r="G2145" s="20"/>
      <c r="H2145" s="21"/>
      <c r="N2145" s="22"/>
      <c r="P2145" s="20"/>
      <c r="S2145" s="22"/>
      <c r="U2145" s="20"/>
      <c r="V2145" s="20"/>
      <c r="AB2145" s="20"/>
      <c r="AG2145" s="23"/>
      <c r="AL2145" s="22"/>
      <c r="AQ2145" s="22"/>
      <c r="AT2145" s="23"/>
      <c r="AV2145" s="23"/>
    </row>
    <row r="2146" ht="15.75" customHeight="1">
      <c r="G2146" s="20"/>
      <c r="H2146" s="21"/>
      <c r="N2146" s="22"/>
      <c r="P2146" s="20"/>
      <c r="S2146" s="22"/>
      <c r="U2146" s="20"/>
      <c r="V2146" s="20"/>
      <c r="AB2146" s="20"/>
      <c r="AG2146" s="23"/>
      <c r="AL2146" s="22"/>
      <c r="AQ2146" s="22"/>
      <c r="AT2146" s="23"/>
      <c r="AV2146" s="23"/>
    </row>
    <row r="2147" ht="15.75" customHeight="1">
      <c r="G2147" s="20"/>
      <c r="H2147" s="21"/>
      <c r="N2147" s="22"/>
      <c r="P2147" s="20"/>
      <c r="S2147" s="22"/>
      <c r="U2147" s="20"/>
      <c r="V2147" s="20"/>
      <c r="AB2147" s="20"/>
      <c r="AG2147" s="23"/>
      <c r="AL2147" s="22"/>
      <c r="AQ2147" s="22"/>
      <c r="AT2147" s="23"/>
      <c r="AV2147" s="23"/>
    </row>
    <row r="2148" ht="15.75" customHeight="1">
      <c r="G2148" s="20"/>
      <c r="H2148" s="21"/>
      <c r="N2148" s="22"/>
      <c r="P2148" s="20"/>
      <c r="S2148" s="22"/>
      <c r="U2148" s="20"/>
      <c r="V2148" s="20"/>
      <c r="AB2148" s="20"/>
      <c r="AG2148" s="23"/>
      <c r="AL2148" s="22"/>
      <c r="AQ2148" s="22"/>
      <c r="AT2148" s="23"/>
      <c r="AV2148" s="23"/>
    </row>
    <row r="2149" ht="15.75" customHeight="1">
      <c r="G2149" s="20"/>
      <c r="H2149" s="21"/>
      <c r="N2149" s="22"/>
      <c r="P2149" s="20"/>
      <c r="S2149" s="22"/>
      <c r="U2149" s="20"/>
      <c r="V2149" s="20"/>
      <c r="AB2149" s="20"/>
      <c r="AG2149" s="23"/>
      <c r="AL2149" s="22"/>
      <c r="AQ2149" s="22"/>
      <c r="AT2149" s="23"/>
      <c r="AV2149" s="23"/>
    </row>
    <row r="2150" ht="15.75" customHeight="1">
      <c r="G2150" s="20"/>
      <c r="H2150" s="21"/>
      <c r="N2150" s="22"/>
      <c r="P2150" s="20"/>
      <c r="S2150" s="22"/>
      <c r="U2150" s="20"/>
      <c r="V2150" s="20"/>
      <c r="AB2150" s="20"/>
      <c r="AG2150" s="23"/>
      <c r="AL2150" s="22"/>
      <c r="AQ2150" s="22"/>
      <c r="AT2150" s="23"/>
      <c r="AV2150" s="23"/>
    </row>
    <row r="2151" ht="15.75" customHeight="1">
      <c r="G2151" s="20"/>
      <c r="H2151" s="21"/>
      <c r="N2151" s="22"/>
      <c r="P2151" s="20"/>
      <c r="S2151" s="22"/>
      <c r="U2151" s="20"/>
      <c r="V2151" s="20"/>
      <c r="AB2151" s="20"/>
      <c r="AG2151" s="23"/>
      <c r="AL2151" s="22"/>
      <c r="AQ2151" s="22"/>
      <c r="AT2151" s="23"/>
      <c r="AV2151" s="23"/>
    </row>
    <row r="2152" ht="15.75" customHeight="1">
      <c r="G2152" s="20"/>
      <c r="H2152" s="21"/>
      <c r="N2152" s="22"/>
      <c r="P2152" s="20"/>
      <c r="S2152" s="22"/>
      <c r="U2152" s="20"/>
      <c r="V2152" s="20"/>
      <c r="AB2152" s="20"/>
      <c r="AG2152" s="23"/>
      <c r="AL2152" s="22"/>
      <c r="AQ2152" s="22"/>
      <c r="AT2152" s="23"/>
      <c r="AV2152" s="23"/>
    </row>
    <row r="2153" ht="15.75" customHeight="1">
      <c r="G2153" s="20"/>
      <c r="H2153" s="21"/>
      <c r="N2153" s="22"/>
      <c r="P2153" s="20"/>
      <c r="S2153" s="22"/>
      <c r="U2153" s="20"/>
      <c r="V2153" s="20"/>
      <c r="AB2153" s="20"/>
      <c r="AG2153" s="23"/>
      <c r="AL2153" s="22"/>
      <c r="AQ2153" s="22"/>
      <c r="AT2153" s="23"/>
      <c r="AV2153" s="23"/>
    </row>
    <row r="2154" ht="15.75" customHeight="1">
      <c r="G2154" s="20"/>
      <c r="H2154" s="21"/>
      <c r="N2154" s="22"/>
      <c r="P2154" s="20"/>
      <c r="S2154" s="22"/>
      <c r="U2154" s="20"/>
      <c r="V2154" s="20"/>
      <c r="AB2154" s="20"/>
      <c r="AG2154" s="23"/>
      <c r="AL2154" s="22"/>
      <c r="AQ2154" s="22"/>
      <c r="AT2154" s="23"/>
      <c r="AV2154" s="23"/>
    </row>
    <row r="2155" ht="15.75" customHeight="1">
      <c r="G2155" s="20"/>
      <c r="H2155" s="21"/>
      <c r="N2155" s="22"/>
      <c r="P2155" s="20"/>
      <c r="S2155" s="22"/>
      <c r="U2155" s="20"/>
      <c r="V2155" s="20"/>
      <c r="AB2155" s="20"/>
      <c r="AG2155" s="23"/>
      <c r="AL2155" s="22"/>
      <c r="AQ2155" s="22"/>
      <c r="AT2155" s="23"/>
      <c r="AV2155" s="23"/>
    </row>
    <row r="2156" ht="15.75" customHeight="1">
      <c r="G2156" s="20"/>
      <c r="H2156" s="21"/>
      <c r="N2156" s="22"/>
      <c r="P2156" s="20"/>
      <c r="S2156" s="22"/>
      <c r="U2156" s="20"/>
      <c r="V2156" s="20"/>
      <c r="AB2156" s="20"/>
      <c r="AG2156" s="23"/>
      <c r="AL2156" s="22"/>
      <c r="AQ2156" s="22"/>
      <c r="AT2156" s="23"/>
      <c r="AV2156" s="23"/>
    </row>
    <row r="2157" ht="15.75" customHeight="1">
      <c r="G2157" s="20"/>
      <c r="H2157" s="21"/>
      <c r="N2157" s="22"/>
      <c r="P2157" s="20"/>
      <c r="S2157" s="22"/>
      <c r="U2157" s="20"/>
      <c r="V2157" s="20"/>
      <c r="AB2157" s="20"/>
      <c r="AG2157" s="23"/>
      <c r="AL2157" s="22"/>
      <c r="AQ2157" s="22"/>
      <c r="AT2157" s="23"/>
      <c r="AV2157" s="23"/>
    </row>
    <row r="2158" ht="15.75" customHeight="1">
      <c r="G2158" s="20"/>
      <c r="H2158" s="21"/>
      <c r="N2158" s="22"/>
      <c r="P2158" s="20"/>
      <c r="S2158" s="22"/>
      <c r="U2158" s="20"/>
      <c r="V2158" s="20"/>
      <c r="AB2158" s="20"/>
      <c r="AG2158" s="23"/>
      <c r="AL2158" s="22"/>
      <c r="AQ2158" s="22"/>
      <c r="AT2158" s="23"/>
      <c r="AV2158" s="23"/>
    </row>
    <row r="2159" ht="15.75" customHeight="1">
      <c r="G2159" s="20"/>
      <c r="H2159" s="21"/>
      <c r="N2159" s="22"/>
      <c r="P2159" s="20"/>
      <c r="S2159" s="22"/>
      <c r="U2159" s="20"/>
      <c r="V2159" s="20"/>
      <c r="AB2159" s="20"/>
      <c r="AG2159" s="23"/>
      <c r="AL2159" s="22"/>
      <c r="AQ2159" s="22"/>
      <c r="AT2159" s="23"/>
      <c r="AV2159" s="23"/>
    </row>
    <row r="2160" ht="15.75" customHeight="1">
      <c r="G2160" s="20"/>
      <c r="H2160" s="21"/>
      <c r="N2160" s="22"/>
      <c r="P2160" s="20"/>
      <c r="S2160" s="22"/>
      <c r="U2160" s="20"/>
      <c r="V2160" s="20"/>
      <c r="AB2160" s="20"/>
      <c r="AG2160" s="23"/>
      <c r="AL2160" s="22"/>
      <c r="AQ2160" s="22"/>
      <c r="AT2160" s="23"/>
      <c r="AV2160" s="23"/>
    </row>
    <row r="2161" ht="15.75" customHeight="1">
      <c r="G2161" s="20"/>
      <c r="H2161" s="21"/>
      <c r="N2161" s="22"/>
      <c r="P2161" s="20"/>
      <c r="S2161" s="22"/>
      <c r="U2161" s="20"/>
      <c r="V2161" s="20"/>
      <c r="AB2161" s="20"/>
      <c r="AG2161" s="23"/>
      <c r="AL2161" s="22"/>
      <c r="AQ2161" s="22"/>
      <c r="AT2161" s="23"/>
      <c r="AV2161" s="23"/>
    </row>
    <row r="2162" ht="15.75" customHeight="1">
      <c r="G2162" s="20"/>
      <c r="H2162" s="21"/>
      <c r="N2162" s="22"/>
      <c r="P2162" s="20"/>
      <c r="S2162" s="22"/>
      <c r="U2162" s="20"/>
      <c r="V2162" s="20"/>
      <c r="AB2162" s="20"/>
      <c r="AG2162" s="23"/>
      <c r="AL2162" s="22"/>
      <c r="AQ2162" s="22"/>
      <c r="AT2162" s="23"/>
      <c r="AV2162" s="23"/>
    </row>
    <row r="2163" ht="15.75" customHeight="1">
      <c r="G2163" s="20"/>
      <c r="H2163" s="21"/>
      <c r="N2163" s="22"/>
      <c r="P2163" s="20"/>
      <c r="S2163" s="22"/>
      <c r="U2163" s="20"/>
      <c r="V2163" s="20"/>
      <c r="AB2163" s="20"/>
      <c r="AG2163" s="23"/>
      <c r="AL2163" s="22"/>
      <c r="AQ2163" s="22"/>
      <c r="AT2163" s="23"/>
      <c r="AV2163" s="23"/>
    </row>
    <row r="2164" ht="15.75" customHeight="1">
      <c r="G2164" s="20"/>
      <c r="H2164" s="21"/>
      <c r="N2164" s="22"/>
      <c r="P2164" s="20"/>
      <c r="S2164" s="22"/>
      <c r="U2164" s="20"/>
      <c r="V2164" s="20"/>
      <c r="AB2164" s="20"/>
      <c r="AG2164" s="23"/>
      <c r="AL2164" s="22"/>
      <c r="AQ2164" s="22"/>
      <c r="AT2164" s="23"/>
      <c r="AV2164" s="23"/>
    </row>
    <row r="2165" ht="15.75" customHeight="1">
      <c r="G2165" s="20"/>
      <c r="H2165" s="21"/>
      <c r="N2165" s="22"/>
      <c r="P2165" s="20"/>
      <c r="S2165" s="22"/>
      <c r="U2165" s="20"/>
      <c r="V2165" s="20"/>
      <c r="AB2165" s="20"/>
      <c r="AG2165" s="23"/>
      <c r="AL2165" s="22"/>
      <c r="AQ2165" s="22"/>
      <c r="AT2165" s="23"/>
      <c r="AV2165" s="23"/>
    </row>
    <row r="2166" ht="15.75" customHeight="1">
      <c r="G2166" s="20"/>
      <c r="H2166" s="21"/>
      <c r="N2166" s="22"/>
      <c r="P2166" s="20"/>
      <c r="S2166" s="22"/>
      <c r="U2166" s="20"/>
      <c r="V2166" s="20"/>
      <c r="AB2166" s="20"/>
      <c r="AG2166" s="23"/>
      <c r="AL2166" s="22"/>
      <c r="AQ2166" s="22"/>
      <c r="AT2166" s="23"/>
      <c r="AV2166" s="23"/>
    </row>
    <row r="2167" ht="15.75" customHeight="1">
      <c r="G2167" s="20"/>
      <c r="H2167" s="21"/>
      <c r="N2167" s="22"/>
      <c r="P2167" s="20"/>
      <c r="S2167" s="22"/>
      <c r="U2167" s="20"/>
      <c r="V2167" s="20"/>
      <c r="AB2167" s="20"/>
      <c r="AG2167" s="23"/>
      <c r="AL2167" s="22"/>
      <c r="AQ2167" s="22"/>
      <c r="AT2167" s="23"/>
      <c r="AV2167" s="23"/>
    </row>
    <row r="2168" ht="15.75" customHeight="1">
      <c r="G2168" s="20"/>
      <c r="H2168" s="21"/>
      <c r="N2168" s="22"/>
      <c r="P2168" s="20"/>
      <c r="S2168" s="22"/>
      <c r="U2168" s="20"/>
      <c r="V2168" s="20"/>
      <c r="AB2168" s="20"/>
      <c r="AG2168" s="23"/>
      <c r="AL2168" s="22"/>
      <c r="AQ2168" s="22"/>
      <c r="AT2168" s="23"/>
      <c r="AV2168" s="23"/>
    </row>
    <row r="2169" ht="15.75" customHeight="1">
      <c r="G2169" s="20"/>
      <c r="H2169" s="21"/>
      <c r="N2169" s="22"/>
      <c r="P2169" s="20"/>
      <c r="S2169" s="22"/>
      <c r="U2169" s="20"/>
      <c r="V2169" s="20"/>
      <c r="AB2169" s="20"/>
      <c r="AG2169" s="23"/>
      <c r="AL2169" s="22"/>
      <c r="AQ2169" s="22"/>
      <c r="AT2169" s="23"/>
      <c r="AV2169" s="23"/>
    </row>
    <row r="2170" ht="15.75" customHeight="1">
      <c r="G2170" s="20"/>
      <c r="H2170" s="21"/>
      <c r="N2170" s="22"/>
      <c r="P2170" s="20"/>
      <c r="S2170" s="22"/>
      <c r="U2170" s="20"/>
      <c r="V2170" s="20"/>
      <c r="AB2170" s="20"/>
      <c r="AG2170" s="23"/>
      <c r="AL2170" s="22"/>
      <c r="AQ2170" s="22"/>
      <c r="AT2170" s="23"/>
      <c r="AV2170" s="23"/>
    </row>
    <row r="2171" ht="15.75" customHeight="1">
      <c r="G2171" s="20"/>
      <c r="H2171" s="21"/>
      <c r="N2171" s="22"/>
      <c r="P2171" s="20"/>
      <c r="S2171" s="22"/>
      <c r="U2171" s="20"/>
      <c r="V2171" s="20"/>
      <c r="AB2171" s="20"/>
      <c r="AG2171" s="23"/>
      <c r="AL2171" s="22"/>
      <c r="AQ2171" s="22"/>
      <c r="AT2171" s="23"/>
      <c r="AV2171" s="23"/>
    </row>
    <row r="2172" ht="15.75" customHeight="1">
      <c r="G2172" s="20"/>
      <c r="H2172" s="21"/>
      <c r="N2172" s="22"/>
      <c r="P2172" s="20"/>
      <c r="S2172" s="22"/>
      <c r="U2172" s="20"/>
      <c r="V2172" s="20"/>
      <c r="AB2172" s="20"/>
      <c r="AG2172" s="23"/>
      <c r="AL2172" s="22"/>
      <c r="AQ2172" s="22"/>
      <c r="AT2172" s="23"/>
      <c r="AV2172" s="23"/>
    </row>
    <row r="2173" ht="15.75" customHeight="1">
      <c r="G2173" s="20"/>
      <c r="H2173" s="21"/>
      <c r="N2173" s="22"/>
      <c r="P2173" s="20"/>
      <c r="S2173" s="22"/>
      <c r="U2173" s="20"/>
      <c r="V2173" s="20"/>
      <c r="AB2173" s="20"/>
      <c r="AG2173" s="23"/>
      <c r="AL2173" s="22"/>
      <c r="AQ2173" s="22"/>
      <c r="AT2173" s="23"/>
      <c r="AV2173" s="23"/>
    </row>
    <row r="2174" ht="15.75" customHeight="1">
      <c r="G2174" s="20"/>
      <c r="H2174" s="21"/>
      <c r="N2174" s="22"/>
      <c r="P2174" s="20"/>
      <c r="S2174" s="22"/>
      <c r="U2174" s="20"/>
      <c r="V2174" s="20"/>
      <c r="AB2174" s="20"/>
      <c r="AG2174" s="23"/>
      <c r="AL2174" s="22"/>
      <c r="AQ2174" s="22"/>
      <c r="AT2174" s="23"/>
      <c r="AV2174" s="23"/>
    </row>
    <row r="2175" ht="15.75" customHeight="1">
      <c r="G2175" s="20"/>
      <c r="H2175" s="21"/>
      <c r="N2175" s="22"/>
      <c r="P2175" s="20"/>
      <c r="S2175" s="22"/>
      <c r="U2175" s="20"/>
      <c r="V2175" s="20"/>
      <c r="AB2175" s="20"/>
      <c r="AG2175" s="23"/>
      <c r="AL2175" s="22"/>
      <c r="AQ2175" s="22"/>
      <c r="AT2175" s="23"/>
      <c r="AV2175" s="23"/>
    </row>
    <row r="2176" ht="15.75" customHeight="1">
      <c r="G2176" s="20"/>
      <c r="H2176" s="21"/>
      <c r="N2176" s="22"/>
      <c r="P2176" s="20"/>
      <c r="S2176" s="22"/>
      <c r="U2176" s="20"/>
      <c r="V2176" s="20"/>
      <c r="AB2176" s="20"/>
      <c r="AG2176" s="23"/>
      <c r="AL2176" s="22"/>
      <c r="AQ2176" s="22"/>
      <c r="AT2176" s="23"/>
      <c r="AV2176" s="23"/>
    </row>
    <row r="2177" ht="15.75" customHeight="1">
      <c r="G2177" s="20"/>
      <c r="H2177" s="21"/>
      <c r="N2177" s="22"/>
      <c r="P2177" s="20"/>
      <c r="S2177" s="22"/>
      <c r="U2177" s="20"/>
      <c r="V2177" s="20"/>
      <c r="AB2177" s="20"/>
      <c r="AG2177" s="23"/>
      <c r="AL2177" s="22"/>
      <c r="AQ2177" s="22"/>
      <c r="AT2177" s="23"/>
      <c r="AV2177" s="23"/>
    </row>
    <row r="2178" ht="15.75" customHeight="1">
      <c r="G2178" s="20"/>
      <c r="H2178" s="21"/>
      <c r="N2178" s="22"/>
      <c r="P2178" s="20"/>
      <c r="S2178" s="22"/>
      <c r="U2178" s="20"/>
      <c r="V2178" s="20"/>
      <c r="AB2178" s="20"/>
      <c r="AG2178" s="23"/>
      <c r="AL2178" s="22"/>
      <c r="AQ2178" s="22"/>
      <c r="AT2178" s="23"/>
      <c r="AV2178" s="23"/>
    </row>
    <row r="2179" ht="15.75" customHeight="1">
      <c r="G2179" s="20"/>
      <c r="H2179" s="21"/>
      <c r="N2179" s="22"/>
      <c r="P2179" s="20"/>
      <c r="S2179" s="22"/>
      <c r="U2179" s="20"/>
      <c r="V2179" s="20"/>
      <c r="AB2179" s="20"/>
      <c r="AG2179" s="23"/>
      <c r="AL2179" s="22"/>
      <c r="AQ2179" s="22"/>
      <c r="AT2179" s="23"/>
      <c r="AV2179" s="23"/>
    </row>
    <row r="2180" ht="15.75" customHeight="1">
      <c r="G2180" s="20"/>
      <c r="H2180" s="21"/>
      <c r="N2180" s="22"/>
      <c r="P2180" s="20"/>
      <c r="S2180" s="22"/>
      <c r="U2180" s="20"/>
      <c r="V2180" s="20"/>
      <c r="AB2180" s="20"/>
      <c r="AG2180" s="23"/>
      <c r="AL2180" s="22"/>
      <c r="AQ2180" s="22"/>
      <c r="AT2180" s="23"/>
      <c r="AV2180" s="23"/>
    </row>
    <row r="2181" ht="15.75" customHeight="1">
      <c r="G2181" s="20"/>
      <c r="H2181" s="21"/>
      <c r="N2181" s="22"/>
      <c r="P2181" s="20"/>
      <c r="S2181" s="22"/>
      <c r="U2181" s="20"/>
      <c r="V2181" s="20"/>
      <c r="AB2181" s="20"/>
      <c r="AG2181" s="23"/>
      <c r="AL2181" s="22"/>
      <c r="AQ2181" s="22"/>
      <c r="AT2181" s="23"/>
      <c r="AV2181" s="23"/>
    </row>
    <row r="2182" ht="15.75" customHeight="1">
      <c r="G2182" s="20"/>
      <c r="H2182" s="21"/>
      <c r="N2182" s="22"/>
      <c r="P2182" s="20"/>
      <c r="S2182" s="22"/>
      <c r="U2182" s="20"/>
      <c r="V2182" s="20"/>
      <c r="AB2182" s="20"/>
      <c r="AG2182" s="23"/>
      <c r="AL2182" s="22"/>
      <c r="AQ2182" s="22"/>
      <c r="AT2182" s="23"/>
      <c r="AV2182" s="23"/>
    </row>
    <row r="2183" ht="15.75" customHeight="1">
      <c r="G2183" s="20"/>
      <c r="H2183" s="21"/>
      <c r="N2183" s="22"/>
      <c r="P2183" s="20"/>
      <c r="S2183" s="22"/>
      <c r="U2183" s="20"/>
      <c r="V2183" s="20"/>
      <c r="AB2183" s="20"/>
      <c r="AG2183" s="23"/>
      <c r="AL2183" s="22"/>
      <c r="AQ2183" s="22"/>
      <c r="AT2183" s="23"/>
      <c r="AV2183" s="23"/>
    </row>
    <row r="2184" ht="15.75" customHeight="1">
      <c r="G2184" s="20"/>
      <c r="H2184" s="21"/>
      <c r="N2184" s="22"/>
      <c r="P2184" s="20"/>
      <c r="S2184" s="22"/>
      <c r="U2184" s="20"/>
      <c r="V2184" s="20"/>
      <c r="AB2184" s="20"/>
      <c r="AG2184" s="23"/>
      <c r="AL2184" s="22"/>
      <c r="AQ2184" s="22"/>
      <c r="AT2184" s="23"/>
      <c r="AV2184" s="23"/>
    </row>
    <row r="2185" ht="15.75" customHeight="1">
      <c r="G2185" s="20"/>
      <c r="H2185" s="21"/>
      <c r="N2185" s="22"/>
      <c r="P2185" s="20"/>
      <c r="S2185" s="22"/>
      <c r="U2185" s="20"/>
      <c r="V2185" s="20"/>
      <c r="AB2185" s="20"/>
      <c r="AG2185" s="23"/>
      <c r="AL2185" s="22"/>
      <c r="AQ2185" s="22"/>
      <c r="AT2185" s="23"/>
      <c r="AV2185" s="23"/>
    </row>
    <row r="2186" ht="15.75" customHeight="1">
      <c r="G2186" s="20"/>
      <c r="H2186" s="21"/>
      <c r="N2186" s="22"/>
      <c r="P2186" s="20"/>
      <c r="S2186" s="22"/>
      <c r="U2186" s="20"/>
      <c r="V2186" s="20"/>
      <c r="AB2186" s="20"/>
      <c r="AG2186" s="23"/>
      <c r="AL2186" s="22"/>
      <c r="AQ2186" s="22"/>
      <c r="AT2186" s="23"/>
      <c r="AV2186" s="23"/>
    </row>
    <row r="2187" ht="15.75" customHeight="1">
      <c r="G2187" s="20"/>
      <c r="H2187" s="21"/>
      <c r="N2187" s="22"/>
      <c r="P2187" s="20"/>
      <c r="S2187" s="22"/>
      <c r="U2187" s="20"/>
      <c r="V2187" s="20"/>
      <c r="AB2187" s="20"/>
      <c r="AG2187" s="23"/>
      <c r="AL2187" s="22"/>
      <c r="AQ2187" s="22"/>
      <c r="AT2187" s="23"/>
      <c r="AV2187" s="23"/>
    </row>
    <row r="2188" ht="15.75" customHeight="1">
      <c r="G2188" s="20"/>
      <c r="H2188" s="21"/>
      <c r="N2188" s="22"/>
      <c r="P2188" s="20"/>
      <c r="S2188" s="22"/>
      <c r="U2188" s="20"/>
      <c r="V2188" s="20"/>
      <c r="AB2188" s="20"/>
      <c r="AG2188" s="23"/>
      <c r="AL2188" s="22"/>
      <c r="AQ2188" s="22"/>
      <c r="AT2188" s="23"/>
      <c r="AV2188" s="23"/>
    </row>
    <row r="2189" ht="15.75" customHeight="1">
      <c r="G2189" s="20"/>
      <c r="H2189" s="21"/>
      <c r="N2189" s="22"/>
      <c r="P2189" s="20"/>
      <c r="S2189" s="22"/>
      <c r="U2189" s="20"/>
      <c r="V2189" s="20"/>
      <c r="AB2189" s="20"/>
      <c r="AG2189" s="23"/>
      <c r="AL2189" s="22"/>
      <c r="AQ2189" s="22"/>
      <c r="AT2189" s="23"/>
      <c r="AV2189" s="23"/>
    </row>
    <row r="2190" ht="15.75" customHeight="1">
      <c r="G2190" s="20"/>
      <c r="H2190" s="21"/>
      <c r="N2190" s="22"/>
      <c r="P2190" s="20"/>
      <c r="S2190" s="22"/>
      <c r="U2190" s="20"/>
      <c r="V2190" s="20"/>
      <c r="AB2190" s="20"/>
      <c r="AG2190" s="23"/>
      <c r="AL2190" s="22"/>
      <c r="AQ2190" s="22"/>
      <c r="AT2190" s="23"/>
      <c r="AV2190" s="23"/>
    </row>
    <row r="2191" ht="15.75" customHeight="1">
      <c r="G2191" s="20"/>
      <c r="H2191" s="21"/>
      <c r="N2191" s="22"/>
      <c r="P2191" s="20"/>
      <c r="S2191" s="22"/>
      <c r="U2191" s="20"/>
      <c r="V2191" s="20"/>
      <c r="AB2191" s="20"/>
      <c r="AG2191" s="23"/>
      <c r="AL2191" s="22"/>
      <c r="AQ2191" s="22"/>
      <c r="AT2191" s="23"/>
      <c r="AV2191" s="23"/>
    </row>
    <row r="2192" ht="15.75" customHeight="1">
      <c r="G2192" s="20"/>
      <c r="H2192" s="21"/>
      <c r="N2192" s="22"/>
      <c r="P2192" s="20"/>
      <c r="S2192" s="22"/>
      <c r="U2192" s="20"/>
      <c r="V2192" s="20"/>
      <c r="AB2192" s="20"/>
      <c r="AG2192" s="23"/>
      <c r="AL2192" s="22"/>
      <c r="AQ2192" s="22"/>
      <c r="AT2192" s="23"/>
      <c r="AV2192" s="23"/>
    </row>
    <row r="2193" ht="15.75" customHeight="1">
      <c r="G2193" s="20"/>
      <c r="H2193" s="21"/>
      <c r="N2193" s="22"/>
      <c r="P2193" s="20"/>
      <c r="S2193" s="22"/>
      <c r="U2193" s="20"/>
      <c r="V2193" s="20"/>
      <c r="AB2193" s="20"/>
      <c r="AG2193" s="23"/>
      <c r="AL2193" s="22"/>
      <c r="AQ2193" s="22"/>
      <c r="AT2193" s="23"/>
      <c r="AV2193" s="23"/>
    </row>
    <row r="2194" ht="15.75" customHeight="1">
      <c r="G2194" s="20"/>
      <c r="H2194" s="21"/>
      <c r="N2194" s="22"/>
      <c r="P2194" s="20"/>
      <c r="S2194" s="22"/>
      <c r="U2194" s="20"/>
      <c r="V2194" s="20"/>
      <c r="AB2194" s="20"/>
      <c r="AG2194" s="23"/>
      <c r="AL2194" s="22"/>
      <c r="AQ2194" s="22"/>
      <c r="AT2194" s="23"/>
      <c r="AV2194" s="23"/>
    </row>
    <row r="2195" ht="15.75" customHeight="1">
      <c r="G2195" s="20"/>
      <c r="H2195" s="21"/>
      <c r="N2195" s="22"/>
      <c r="P2195" s="20"/>
      <c r="S2195" s="22"/>
      <c r="U2195" s="20"/>
      <c r="V2195" s="20"/>
      <c r="AB2195" s="20"/>
      <c r="AG2195" s="23"/>
      <c r="AL2195" s="22"/>
      <c r="AQ2195" s="22"/>
      <c r="AT2195" s="23"/>
      <c r="AV2195" s="23"/>
    </row>
    <row r="2196" ht="15.75" customHeight="1">
      <c r="G2196" s="20"/>
      <c r="H2196" s="21"/>
      <c r="N2196" s="22"/>
      <c r="P2196" s="20"/>
      <c r="S2196" s="22"/>
      <c r="U2196" s="20"/>
      <c r="V2196" s="20"/>
      <c r="AB2196" s="20"/>
      <c r="AG2196" s="23"/>
      <c r="AL2196" s="22"/>
      <c r="AQ2196" s="22"/>
      <c r="AT2196" s="23"/>
      <c r="AV2196" s="23"/>
    </row>
    <row r="2197" ht="15.75" customHeight="1">
      <c r="G2197" s="20"/>
      <c r="H2197" s="21"/>
      <c r="N2197" s="22"/>
      <c r="P2197" s="20"/>
      <c r="S2197" s="22"/>
      <c r="U2197" s="20"/>
      <c r="V2197" s="20"/>
      <c r="AB2197" s="20"/>
      <c r="AG2197" s="23"/>
      <c r="AL2197" s="22"/>
      <c r="AQ2197" s="22"/>
      <c r="AT2197" s="23"/>
      <c r="AV2197" s="23"/>
    </row>
    <row r="2198" ht="15.75" customHeight="1">
      <c r="G2198" s="20"/>
      <c r="H2198" s="21"/>
      <c r="N2198" s="22"/>
      <c r="P2198" s="20"/>
      <c r="S2198" s="22"/>
      <c r="U2198" s="20"/>
      <c r="V2198" s="20"/>
      <c r="AB2198" s="20"/>
      <c r="AG2198" s="23"/>
      <c r="AL2198" s="22"/>
      <c r="AQ2198" s="22"/>
      <c r="AT2198" s="23"/>
      <c r="AV2198" s="23"/>
    </row>
    <row r="2199" ht="15.75" customHeight="1">
      <c r="G2199" s="20"/>
      <c r="H2199" s="21"/>
      <c r="N2199" s="22"/>
      <c r="P2199" s="20"/>
      <c r="S2199" s="22"/>
      <c r="U2199" s="20"/>
      <c r="V2199" s="20"/>
      <c r="AB2199" s="20"/>
      <c r="AG2199" s="23"/>
      <c r="AL2199" s="22"/>
      <c r="AQ2199" s="22"/>
      <c r="AT2199" s="23"/>
      <c r="AV2199" s="23"/>
    </row>
    <row r="2200" ht="15.75" customHeight="1">
      <c r="G2200" s="20"/>
      <c r="H2200" s="21"/>
      <c r="N2200" s="22"/>
      <c r="P2200" s="20"/>
      <c r="S2200" s="22"/>
      <c r="U2200" s="20"/>
      <c r="V2200" s="20"/>
      <c r="AB2200" s="20"/>
      <c r="AG2200" s="23"/>
      <c r="AL2200" s="22"/>
      <c r="AQ2200" s="22"/>
      <c r="AT2200" s="23"/>
      <c r="AV2200" s="23"/>
    </row>
    <row r="2201" ht="15.75" customHeight="1">
      <c r="G2201" s="20"/>
      <c r="H2201" s="21"/>
      <c r="N2201" s="22"/>
      <c r="P2201" s="20"/>
      <c r="S2201" s="22"/>
      <c r="U2201" s="20"/>
      <c r="V2201" s="20"/>
      <c r="AB2201" s="20"/>
      <c r="AG2201" s="23"/>
      <c r="AL2201" s="22"/>
      <c r="AQ2201" s="22"/>
      <c r="AT2201" s="23"/>
      <c r="AV2201" s="23"/>
    </row>
    <row r="2202" ht="15.75" customHeight="1">
      <c r="G2202" s="20"/>
      <c r="H2202" s="21"/>
      <c r="N2202" s="22"/>
      <c r="P2202" s="20"/>
      <c r="S2202" s="22"/>
      <c r="U2202" s="20"/>
      <c r="V2202" s="20"/>
      <c r="AB2202" s="20"/>
      <c r="AG2202" s="23"/>
      <c r="AL2202" s="22"/>
      <c r="AQ2202" s="22"/>
      <c r="AT2202" s="23"/>
      <c r="AV2202" s="23"/>
    </row>
    <row r="2203" ht="15.75" customHeight="1">
      <c r="G2203" s="20"/>
      <c r="H2203" s="21"/>
      <c r="N2203" s="22"/>
      <c r="P2203" s="20"/>
      <c r="S2203" s="22"/>
      <c r="U2203" s="20"/>
      <c r="V2203" s="20"/>
      <c r="AB2203" s="20"/>
      <c r="AG2203" s="23"/>
      <c r="AL2203" s="22"/>
      <c r="AQ2203" s="22"/>
      <c r="AT2203" s="23"/>
      <c r="AV2203" s="23"/>
    </row>
    <row r="2204" ht="15.75" customHeight="1">
      <c r="G2204" s="20"/>
      <c r="H2204" s="21"/>
      <c r="N2204" s="22"/>
      <c r="P2204" s="20"/>
      <c r="S2204" s="22"/>
      <c r="U2204" s="20"/>
      <c r="V2204" s="20"/>
      <c r="AB2204" s="20"/>
      <c r="AG2204" s="23"/>
      <c r="AL2204" s="22"/>
      <c r="AQ2204" s="22"/>
      <c r="AT2204" s="23"/>
      <c r="AV2204" s="23"/>
    </row>
    <row r="2205" ht="15.75" customHeight="1">
      <c r="G2205" s="20"/>
      <c r="H2205" s="21"/>
      <c r="N2205" s="22"/>
      <c r="P2205" s="20"/>
      <c r="S2205" s="22"/>
      <c r="U2205" s="20"/>
      <c r="V2205" s="20"/>
      <c r="AB2205" s="20"/>
      <c r="AG2205" s="23"/>
      <c r="AL2205" s="22"/>
      <c r="AQ2205" s="22"/>
      <c r="AT2205" s="23"/>
      <c r="AV2205" s="23"/>
    </row>
    <row r="2206" ht="15.75" customHeight="1">
      <c r="G2206" s="20"/>
      <c r="H2206" s="21"/>
      <c r="N2206" s="22"/>
      <c r="P2206" s="20"/>
      <c r="S2206" s="22"/>
      <c r="U2206" s="20"/>
      <c r="V2206" s="20"/>
      <c r="AB2206" s="20"/>
      <c r="AG2206" s="23"/>
      <c r="AL2206" s="22"/>
      <c r="AQ2206" s="22"/>
      <c r="AT2206" s="23"/>
      <c r="AV2206" s="23"/>
    </row>
    <row r="2207" ht="15.75" customHeight="1">
      <c r="G2207" s="20"/>
      <c r="H2207" s="21"/>
      <c r="N2207" s="22"/>
      <c r="P2207" s="20"/>
      <c r="S2207" s="22"/>
      <c r="U2207" s="20"/>
      <c r="V2207" s="20"/>
      <c r="AB2207" s="20"/>
      <c r="AG2207" s="23"/>
      <c r="AL2207" s="22"/>
      <c r="AQ2207" s="22"/>
      <c r="AT2207" s="23"/>
      <c r="AV2207" s="23"/>
    </row>
    <row r="2208" ht="15.75" customHeight="1">
      <c r="G2208" s="20"/>
      <c r="H2208" s="21"/>
      <c r="N2208" s="22"/>
      <c r="P2208" s="20"/>
      <c r="S2208" s="22"/>
      <c r="U2208" s="20"/>
      <c r="V2208" s="20"/>
      <c r="AB2208" s="20"/>
      <c r="AG2208" s="23"/>
      <c r="AL2208" s="22"/>
      <c r="AQ2208" s="22"/>
      <c r="AT2208" s="23"/>
      <c r="AV2208" s="23"/>
    </row>
    <row r="2209" ht="15.75" customHeight="1">
      <c r="G2209" s="20"/>
      <c r="H2209" s="21"/>
      <c r="N2209" s="22"/>
      <c r="P2209" s="20"/>
      <c r="S2209" s="22"/>
      <c r="U2209" s="20"/>
      <c r="V2209" s="20"/>
      <c r="AB2209" s="20"/>
      <c r="AG2209" s="23"/>
      <c r="AL2209" s="22"/>
      <c r="AQ2209" s="22"/>
      <c r="AT2209" s="23"/>
      <c r="AV2209" s="23"/>
    </row>
    <row r="2210" ht="15.75" customHeight="1">
      <c r="G2210" s="20"/>
      <c r="H2210" s="21"/>
      <c r="N2210" s="22"/>
      <c r="P2210" s="20"/>
      <c r="S2210" s="22"/>
      <c r="U2210" s="20"/>
      <c r="V2210" s="20"/>
      <c r="AB2210" s="20"/>
      <c r="AG2210" s="23"/>
      <c r="AL2210" s="22"/>
      <c r="AQ2210" s="22"/>
      <c r="AT2210" s="23"/>
      <c r="AV2210" s="23"/>
    </row>
    <row r="2211" ht="15.75" customHeight="1">
      <c r="G2211" s="20"/>
      <c r="H2211" s="21"/>
      <c r="N2211" s="22"/>
      <c r="P2211" s="20"/>
      <c r="S2211" s="22"/>
      <c r="U2211" s="20"/>
      <c r="V2211" s="20"/>
      <c r="AB2211" s="20"/>
      <c r="AG2211" s="23"/>
      <c r="AL2211" s="22"/>
      <c r="AQ2211" s="22"/>
      <c r="AT2211" s="23"/>
      <c r="AV2211" s="23"/>
    </row>
    <row r="2212" ht="15.75" customHeight="1">
      <c r="G2212" s="20"/>
      <c r="H2212" s="21"/>
      <c r="N2212" s="22"/>
      <c r="P2212" s="20"/>
      <c r="S2212" s="22"/>
      <c r="U2212" s="20"/>
      <c r="V2212" s="20"/>
      <c r="AB2212" s="20"/>
      <c r="AG2212" s="23"/>
      <c r="AL2212" s="22"/>
      <c r="AQ2212" s="22"/>
      <c r="AT2212" s="23"/>
      <c r="AV2212" s="23"/>
    </row>
    <row r="2213" ht="15.75" customHeight="1">
      <c r="G2213" s="20"/>
      <c r="H2213" s="21"/>
      <c r="N2213" s="22"/>
      <c r="P2213" s="20"/>
      <c r="S2213" s="22"/>
      <c r="U2213" s="20"/>
      <c r="V2213" s="20"/>
      <c r="AB2213" s="20"/>
      <c r="AG2213" s="23"/>
      <c r="AL2213" s="22"/>
      <c r="AQ2213" s="22"/>
      <c r="AT2213" s="23"/>
      <c r="AV2213" s="23"/>
    </row>
    <row r="2214" ht="15.75" customHeight="1">
      <c r="G2214" s="20"/>
      <c r="H2214" s="21"/>
      <c r="N2214" s="22"/>
      <c r="P2214" s="20"/>
      <c r="S2214" s="22"/>
      <c r="U2214" s="20"/>
      <c r="V2214" s="20"/>
      <c r="AB2214" s="20"/>
      <c r="AG2214" s="23"/>
      <c r="AL2214" s="22"/>
      <c r="AQ2214" s="22"/>
      <c r="AT2214" s="23"/>
      <c r="AV2214" s="23"/>
    </row>
    <row r="2215" ht="15.75" customHeight="1">
      <c r="G2215" s="20"/>
      <c r="H2215" s="21"/>
      <c r="N2215" s="22"/>
      <c r="P2215" s="20"/>
      <c r="S2215" s="22"/>
      <c r="U2215" s="20"/>
      <c r="V2215" s="20"/>
      <c r="AB2215" s="20"/>
      <c r="AG2215" s="23"/>
      <c r="AL2215" s="22"/>
      <c r="AQ2215" s="22"/>
      <c r="AT2215" s="23"/>
      <c r="AV2215" s="23"/>
    </row>
    <row r="2216" ht="15.75" customHeight="1">
      <c r="G2216" s="20"/>
      <c r="H2216" s="21"/>
      <c r="N2216" s="22"/>
      <c r="P2216" s="20"/>
      <c r="S2216" s="22"/>
      <c r="U2216" s="20"/>
      <c r="V2216" s="20"/>
      <c r="AB2216" s="20"/>
      <c r="AG2216" s="23"/>
      <c r="AL2216" s="22"/>
      <c r="AQ2216" s="22"/>
      <c r="AT2216" s="23"/>
      <c r="AV2216" s="23"/>
    </row>
    <row r="2217" ht="15.75" customHeight="1">
      <c r="G2217" s="20"/>
      <c r="H2217" s="21"/>
      <c r="N2217" s="22"/>
      <c r="P2217" s="20"/>
      <c r="S2217" s="22"/>
      <c r="U2217" s="20"/>
      <c r="V2217" s="20"/>
      <c r="AB2217" s="20"/>
      <c r="AG2217" s="23"/>
      <c r="AL2217" s="22"/>
      <c r="AQ2217" s="22"/>
      <c r="AT2217" s="23"/>
      <c r="AV2217" s="23"/>
    </row>
    <row r="2218" ht="15.75" customHeight="1">
      <c r="G2218" s="20"/>
      <c r="H2218" s="21"/>
      <c r="N2218" s="22"/>
      <c r="P2218" s="20"/>
      <c r="S2218" s="22"/>
      <c r="U2218" s="20"/>
      <c r="V2218" s="20"/>
      <c r="AB2218" s="20"/>
      <c r="AG2218" s="23"/>
      <c r="AL2218" s="22"/>
      <c r="AQ2218" s="22"/>
      <c r="AT2218" s="23"/>
      <c r="AV2218" s="23"/>
    </row>
    <row r="2219" ht="15.75" customHeight="1">
      <c r="G2219" s="20"/>
      <c r="H2219" s="21"/>
      <c r="N2219" s="22"/>
      <c r="P2219" s="20"/>
      <c r="S2219" s="22"/>
      <c r="U2219" s="20"/>
      <c r="V2219" s="20"/>
      <c r="AB2219" s="20"/>
      <c r="AG2219" s="23"/>
      <c r="AL2219" s="22"/>
      <c r="AQ2219" s="22"/>
      <c r="AT2219" s="23"/>
      <c r="AV2219" s="23"/>
    </row>
    <row r="2220" ht="15.75" customHeight="1">
      <c r="G2220" s="20"/>
      <c r="H2220" s="21"/>
      <c r="N2220" s="22"/>
      <c r="P2220" s="20"/>
      <c r="S2220" s="22"/>
      <c r="U2220" s="20"/>
      <c r="V2220" s="20"/>
      <c r="AB2220" s="20"/>
      <c r="AG2220" s="23"/>
      <c r="AL2220" s="22"/>
      <c r="AQ2220" s="22"/>
      <c r="AT2220" s="23"/>
      <c r="AV2220" s="23"/>
    </row>
    <row r="2221" ht="15.75" customHeight="1">
      <c r="G2221" s="20"/>
      <c r="H2221" s="21"/>
      <c r="N2221" s="22"/>
      <c r="P2221" s="20"/>
      <c r="S2221" s="22"/>
      <c r="U2221" s="20"/>
      <c r="V2221" s="20"/>
      <c r="AB2221" s="20"/>
      <c r="AG2221" s="23"/>
      <c r="AL2221" s="22"/>
      <c r="AQ2221" s="22"/>
      <c r="AT2221" s="23"/>
      <c r="AV2221" s="23"/>
    </row>
    <row r="2222" ht="15.75" customHeight="1">
      <c r="G2222" s="20"/>
      <c r="H2222" s="21"/>
      <c r="N2222" s="22"/>
      <c r="P2222" s="20"/>
      <c r="S2222" s="22"/>
      <c r="U2222" s="20"/>
      <c r="V2222" s="20"/>
      <c r="AB2222" s="20"/>
      <c r="AG2222" s="23"/>
      <c r="AL2222" s="22"/>
      <c r="AQ2222" s="22"/>
      <c r="AT2222" s="23"/>
      <c r="AV2222" s="23"/>
    </row>
    <row r="2223" ht="15.75" customHeight="1">
      <c r="G2223" s="20"/>
      <c r="H2223" s="21"/>
      <c r="N2223" s="22"/>
      <c r="P2223" s="20"/>
      <c r="S2223" s="22"/>
      <c r="U2223" s="20"/>
      <c r="V2223" s="20"/>
      <c r="AB2223" s="20"/>
      <c r="AG2223" s="23"/>
      <c r="AL2223" s="22"/>
      <c r="AQ2223" s="22"/>
      <c r="AT2223" s="23"/>
      <c r="AV2223" s="23"/>
    </row>
    <row r="2224" ht="15.75" customHeight="1">
      <c r="G2224" s="20"/>
      <c r="H2224" s="21"/>
      <c r="N2224" s="22"/>
      <c r="P2224" s="20"/>
      <c r="S2224" s="22"/>
      <c r="U2224" s="20"/>
      <c r="V2224" s="20"/>
      <c r="AB2224" s="20"/>
      <c r="AG2224" s="23"/>
      <c r="AL2224" s="22"/>
      <c r="AQ2224" s="22"/>
      <c r="AT2224" s="23"/>
      <c r="AV2224" s="23"/>
    </row>
    <row r="2225" ht="15.75" customHeight="1">
      <c r="G2225" s="20"/>
      <c r="H2225" s="21"/>
      <c r="N2225" s="22"/>
      <c r="P2225" s="20"/>
      <c r="S2225" s="22"/>
      <c r="U2225" s="20"/>
      <c r="V2225" s="20"/>
      <c r="AB2225" s="20"/>
      <c r="AG2225" s="23"/>
      <c r="AL2225" s="22"/>
      <c r="AQ2225" s="22"/>
      <c r="AT2225" s="23"/>
      <c r="AV2225" s="23"/>
    </row>
    <row r="2226" ht="15.75" customHeight="1">
      <c r="G2226" s="20"/>
      <c r="H2226" s="21"/>
      <c r="N2226" s="22"/>
      <c r="P2226" s="20"/>
      <c r="S2226" s="22"/>
      <c r="U2226" s="20"/>
      <c r="V2226" s="20"/>
      <c r="AB2226" s="20"/>
      <c r="AG2226" s="23"/>
      <c r="AL2226" s="22"/>
      <c r="AQ2226" s="22"/>
      <c r="AT2226" s="23"/>
      <c r="AV2226" s="23"/>
    </row>
    <row r="2227" ht="15.75" customHeight="1">
      <c r="G2227" s="20"/>
      <c r="H2227" s="21"/>
      <c r="N2227" s="22"/>
      <c r="P2227" s="20"/>
      <c r="S2227" s="22"/>
      <c r="U2227" s="20"/>
      <c r="V2227" s="20"/>
      <c r="AB2227" s="20"/>
      <c r="AG2227" s="23"/>
      <c r="AL2227" s="22"/>
      <c r="AQ2227" s="22"/>
      <c r="AT2227" s="23"/>
      <c r="AV2227" s="23"/>
    </row>
    <row r="2228" ht="15.75" customHeight="1">
      <c r="G2228" s="20"/>
      <c r="H2228" s="21"/>
      <c r="N2228" s="22"/>
      <c r="P2228" s="20"/>
      <c r="S2228" s="22"/>
      <c r="U2228" s="20"/>
      <c r="V2228" s="20"/>
      <c r="AB2228" s="20"/>
      <c r="AG2228" s="23"/>
      <c r="AL2228" s="22"/>
      <c r="AQ2228" s="22"/>
      <c r="AT2228" s="23"/>
      <c r="AV2228" s="23"/>
    </row>
    <row r="2229" ht="15.75" customHeight="1">
      <c r="G2229" s="20"/>
      <c r="H2229" s="21"/>
      <c r="N2229" s="22"/>
      <c r="P2229" s="20"/>
      <c r="S2229" s="22"/>
      <c r="U2229" s="20"/>
      <c r="V2229" s="20"/>
      <c r="AB2229" s="20"/>
      <c r="AG2229" s="23"/>
      <c r="AL2229" s="22"/>
      <c r="AQ2229" s="22"/>
      <c r="AT2229" s="23"/>
      <c r="AV2229" s="23"/>
    </row>
    <row r="2230" ht="15.75" customHeight="1">
      <c r="G2230" s="20"/>
      <c r="H2230" s="21"/>
      <c r="N2230" s="22"/>
      <c r="P2230" s="20"/>
      <c r="S2230" s="22"/>
      <c r="U2230" s="20"/>
      <c r="V2230" s="20"/>
      <c r="AB2230" s="20"/>
      <c r="AG2230" s="23"/>
      <c r="AL2230" s="22"/>
      <c r="AQ2230" s="22"/>
      <c r="AT2230" s="23"/>
      <c r="AV2230" s="23"/>
    </row>
    <row r="2231" ht="15.75" customHeight="1">
      <c r="G2231" s="20"/>
      <c r="H2231" s="21"/>
      <c r="N2231" s="22"/>
      <c r="P2231" s="20"/>
      <c r="S2231" s="22"/>
      <c r="U2231" s="20"/>
      <c r="V2231" s="20"/>
      <c r="AB2231" s="20"/>
      <c r="AG2231" s="23"/>
      <c r="AL2231" s="22"/>
      <c r="AQ2231" s="22"/>
      <c r="AT2231" s="23"/>
      <c r="AV2231" s="23"/>
    </row>
    <row r="2232" ht="15.75" customHeight="1">
      <c r="G2232" s="20"/>
      <c r="H2232" s="21"/>
      <c r="N2232" s="22"/>
      <c r="P2232" s="20"/>
      <c r="S2232" s="22"/>
      <c r="U2232" s="20"/>
      <c r="V2232" s="20"/>
      <c r="AB2232" s="20"/>
      <c r="AG2232" s="23"/>
      <c r="AL2232" s="22"/>
      <c r="AQ2232" s="22"/>
      <c r="AT2232" s="23"/>
      <c r="AV2232" s="23"/>
    </row>
    <row r="2233" ht="15.75" customHeight="1">
      <c r="G2233" s="20"/>
      <c r="H2233" s="21"/>
      <c r="N2233" s="22"/>
      <c r="P2233" s="20"/>
      <c r="S2233" s="22"/>
      <c r="U2233" s="20"/>
      <c r="V2233" s="20"/>
      <c r="AB2233" s="20"/>
      <c r="AG2233" s="23"/>
      <c r="AL2233" s="22"/>
      <c r="AQ2233" s="22"/>
      <c r="AT2233" s="23"/>
      <c r="AV2233" s="23"/>
    </row>
    <row r="2234" ht="15.75" customHeight="1">
      <c r="G2234" s="20"/>
      <c r="H2234" s="21"/>
      <c r="N2234" s="22"/>
      <c r="P2234" s="20"/>
      <c r="S2234" s="22"/>
      <c r="U2234" s="20"/>
      <c r="V2234" s="20"/>
      <c r="AB2234" s="20"/>
      <c r="AG2234" s="23"/>
      <c r="AL2234" s="22"/>
      <c r="AQ2234" s="22"/>
      <c r="AT2234" s="23"/>
      <c r="AV2234" s="23"/>
    </row>
    <row r="2235" ht="15.75" customHeight="1">
      <c r="G2235" s="20"/>
      <c r="H2235" s="21"/>
      <c r="N2235" s="22"/>
      <c r="P2235" s="20"/>
      <c r="S2235" s="22"/>
      <c r="U2235" s="20"/>
      <c r="V2235" s="20"/>
      <c r="AB2235" s="20"/>
      <c r="AG2235" s="23"/>
      <c r="AL2235" s="22"/>
      <c r="AQ2235" s="22"/>
      <c r="AT2235" s="23"/>
      <c r="AV2235" s="23"/>
    </row>
    <row r="2236" ht="15.75" customHeight="1">
      <c r="G2236" s="20"/>
      <c r="H2236" s="21"/>
      <c r="N2236" s="22"/>
      <c r="P2236" s="20"/>
      <c r="S2236" s="22"/>
      <c r="U2236" s="20"/>
      <c r="V2236" s="20"/>
      <c r="AB2236" s="20"/>
      <c r="AG2236" s="23"/>
      <c r="AL2236" s="22"/>
      <c r="AQ2236" s="22"/>
      <c r="AT2236" s="23"/>
      <c r="AV2236" s="23"/>
    </row>
    <row r="2237" ht="15.75" customHeight="1">
      <c r="G2237" s="20"/>
      <c r="H2237" s="21"/>
      <c r="N2237" s="22"/>
      <c r="P2237" s="20"/>
      <c r="S2237" s="22"/>
      <c r="U2237" s="20"/>
      <c r="V2237" s="20"/>
      <c r="AB2237" s="20"/>
      <c r="AG2237" s="23"/>
      <c r="AL2237" s="22"/>
      <c r="AQ2237" s="22"/>
      <c r="AT2237" s="23"/>
      <c r="AV2237" s="23"/>
    </row>
    <row r="2238" ht="15.75" customHeight="1">
      <c r="G2238" s="20"/>
      <c r="H2238" s="21"/>
      <c r="N2238" s="22"/>
      <c r="P2238" s="20"/>
      <c r="S2238" s="22"/>
      <c r="U2238" s="20"/>
      <c r="V2238" s="20"/>
      <c r="AB2238" s="20"/>
      <c r="AG2238" s="23"/>
      <c r="AL2238" s="22"/>
      <c r="AQ2238" s="22"/>
      <c r="AT2238" s="23"/>
      <c r="AV2238" s="23"/>
    </row>
    <row r="2239" ht="15.75" customHeight="1">
      <c r="G2239" s="20"/>
      <c r="H2239" s="21"/>
      <c r="N2239" s="22"/>
      <c r="P2239" s="20"/>
      <c r="S2239" s="22"/>
      <c r="U2239" s="20"/>
      <c r="V2239" s="20"/>
      <c r="AB2239" s="20"/>
      <c r="AG2239" s="23"/>
      <c r="AL2239" s="22"/>
      <c r="AQ2239" s="22"/>
      <c r="AT2239" s="23"/>
      <c r="AV2239" s="23"/>
    </row>
    <row r="2240" ht="15.75" customHeight="1">
      <c r="G2240" s="20"/>
      <c r="H2240" s="21"/>
      <c r="N2240" s="22"/>
      <c r="P2240" s="20"/>
      <c r="S2240" s="22"/>
      <c r="U2240" s="20"/>
      <c r="V2240" s="20"/>
      <c r="AB2240" s="20"/>
      <c r="AG2240" s="23"/>
      <c r="AL2240" s="22"/>
      <c r="AQ2240" s="22"/>
      <c r="AT2240" s="23"/>
      <c r="AV2240" s="23"/>
    </row>
    <row r="2241" ht="15.75" customHeight="1">
      <c r="G2241" s="20"/>
      <c r="H2241" s="21"/>
      <c r="N2241" s="22"/>
      <c r="P2241" s="20"/>
      <c r="S2241" s="22"/>
      <c r="U2241" s="20"/>
      <c r="V2241" s="20"/>
      <c r="AB2241" s="20"/>
      <c r="AG2241" s="23"/>
      <c r="AL2241" s="22"/>
      <c r="AQ2241" s="22"/>
      <c r="AT2241" s="23"/>
      <c r="AV2241" s="23"/>
    </row>
    <row r="2242" ht="15.75" customHeight="1">
      <c r="G2242" s="20"/>
      <c r="H2242" s="21"/>
      <c r="N2242" s="22"/>
      <c r="P2242" s="20"/>
      <c r="S2242" s="22"/>
      <c r="U2242" s="20"/>
      <c r="V2242" s="20"/>
      <c r="AB2242" s="20"/>
      <c r="AG2242" s="23"/>
      <c r="AL2242" s="22"/>
      <c r="AQ2242" s="22"/>
      <c r="AT2242" s="23"/>
      <c r="AV2242" s="23"/>
    </row>
    <row r="2243" ht="15.75" customHeight="1">
      <c r="G2243" s="20"/>
      <c r="H2243" s="21"/>
      <c r="N2243" s="22"/>
      <c r="P2243" s="20"/>
      <c r="S2243" s="22"/>
      <c r="U2243" s="20"/>
      <c r="V2243" s="20"/>
      <c r="AB2243" s="20"/>
      <c r="AG2243" s="23"/>
      <c r="AL2243" s="22"/>
      <c r="AQ2243" s="22"/>
      <c r="AT2243" s="23"/>
      <c r="AV2243" s="23"/>
    </row>
    <row r="2244" ht="15.75" customHeight="1">
      <c r="G2244" s="20"/>
      <c r="H2244" s="21"/>
      <c r="N2244" s="22"/>
      <c r="P2244" s="20"/>
      <c r="S2244" s="22"/>
      <c r="U2244" s="20"/>
      <c r="V2244" s="20"/>
      <c r="AB2244" s="20"/>
      <c r="AG2244" s="23"/>
      <c r="AL2244" s="22"/>
      <c r="AQ2244" s="22"/>
      <c r="AT2244" s="23"/>
      <c r="AV2244" s="23"/>
    </row>
    <row r="2245" ht="15.75" customHeight="1">
      <c r="G2245" s="20"/>
      <c r="H2245" s="21"/>
      <c r="N2245" s="22"/>
      <c r="P2245" s="20"/>
      <c r="S2245" s="22"/>
      <c r="U2245" s="20"/>
      <c r="V2245" s="20"/>
      <c r="AB2245" s="20"/>
      <c r="AG2245" s="23"/>
      <c r="AL2245" s="22"/>
      <c r="AQ2245" s="22"/>
      <c r="AT2245" s="23"/>
      <c r="AV2245" s="23"/>
    </row>
    <row r="2246" ht="15.75" customHeight="1">
      <c r="G2246" s="20"/>
      <c r="H2246" s="21"/>
      <c r="N2246" s="22"/>
      <c r="P2246" s="20"/>
      <c r="S2246" s="22"/>
      <c r="U2246" s="20"/>
      <c r="V2246" s="20"/>
      <c r="AB2246" s="20"/>
      <c r="AG2246" s="23"/>
      <c r="AL2246" s="22"/>
      <c r="AQ2246" s="22"/>
      <c r="AT2246" s="23"/>
      <c r="AV2246" s="23"/>
    </row>
    <row r="2247" ht="15.75" customHeight="1">
      <c r="G2247" s="20"/>
      <c r="H2247" s="21"/>
      <c r="N2247" s="22"/>
      <c r="P2247" s="20"/>
      <c r="S2247" s="22"/>
      <c r="U2247" s="20"/>
      <c r="V2247" s="20"/>
      <c r="AB2247" s="20"/>
      <c r="AG2247" s="23"/>
      <c r="AL2247" s="22"/>
      <c r="AQ2247" s="22"/>
      <c r="AT2247" s="23"/>
      <c r="AV2247" s="23"/>
    </row>
    <row r="2248" ht="15.75" customHeight="1">
      <c r="G2248" s="20"/>
      <c r="H2248" s="21"/>
      <c r="N2248" s="22"/>
      <c r="P2248" s="20"/>
      <c r="S2248" s="22"/>
      <c r="U2248" s="20"/>
      <c r="V2248" s="20"/>
      <c r="AB2248" s="20"/>
      <c r="AG2248" s="23"/>
      <c r="AL2248" s="22"/>
      <c r="AQ2248" s="22"/>
      <c r="AT2248" s="23"/>
      <c r="AV2248" s="23"/>
    </row>
    <row r="2249" ht="15.75" customHeight="1">
      <c r="G2249" s="20"/>
      <c r="H2249" s="21"/>
      <c r="N2249" s="22"/>
      <c r="P2249" s="20"/>
      <c r="S2249" s="22"/>
      <c r="U2249" s="20"/>
      <c r="V2249" s="20"/>
      <c r="AB2249" s="20"/>
      <c r="AG2249" s="23"/>
      <c r="AL2249" s="22"/>
      <c r="AQ2249" s="22"/>
      <c r="AT2249" s="23"/>
      <c r="AV2249" s="23"/>
    </row>
    <row r="2250" ht="15.75" customHeight="1">
      <c r="G2250" s="20"/>
      <c r="H2250" s="21"/>
      <c r="N2250" s="22"/>
      <c r="P2250" s="20"/>
      <c r="S2250" s="22"/>
      <c r="U2250" s="20"/>
      <c r="V2250" s="20"/>
      <c r="AB2250" s="20"/>
      <c r="AG2250" s="23"/>
      <c r="AL2250" s="22"/>
      <c r="AQ2250" s="22"/>
      <c r="AT2250" s="23"/>
      <c r="AV2250" s="23"/>
    </row>
    <row r="2251" ht="15.75" customHeight="1">
      <c r="G2251" s="20"/>
      <c r="H2251" s="21"/>
      <c r="N2251" s="22"/>
      <c r="P2251" s="20"/>
      <c r="S2251" s="22"/>
      <c r="U2251" s="20"/>
      <c r="V2251" s="20"/>
      <c r="AB2251" s="20"/>
      <c r="AG2251" s="23"/>
      <c r="AL2251" s="22"/>
      <c r="AQ2251" s="22"/>
      <c r="AT2251" s="23"/>
      <c r="AV2251" s="23"/>
    </row>
    <row r="2252" ht="15.75" customHeight="1">
      <c r="G2252" s="20"/>
      <c r="H2252" s="21"/>
      <c r="N2252" s="22"/>
      <c r="P2252" s="20"/>
      <c r="S2252" s="22"/>
      <c r="U2252" s="20"/>
      <c r="V2252" s="20"/>
      <c r="AB2252" s="20"/>
      <c r="AG2252" s="23"/>
      <c r="AL2252" s="22"/>
      <c r="AQ2252" s="22"/>
      <c r="AT2252" s="23"/>
      <c r="AV2252" s="23"/>
    </row>
    <row r="2253" ht="15.75" customHeight="1">
      <c r="G2253" s="20"/>
      <c r="H2253" s="21"/>
      <c r="N2253" s="22"/>
      <c r="P2253" s="20"/>
      <c r="S2253" s="22"/>
      <c r="U2253" s="20"/>
      <c r="V2253" s="20"/>
      <c r="AB2253" s="20"/>
      <c r="AG2253" s="23"/>
      <c r="AL2253" s="22"/>
      <c r="AQ2253" s="22"/>
      <c r="AT2253" s="23"/>
      <c r="AV2253" s="23"/>
    </row>
    <row r="2254" ht="15.75" customHeight="1">
      <c r="G2254" s="20"/>
      <c r="H2254" s="21"/>
      <c r="N2254" s="22"/>
      <c r="P2254" s="20"/>
      <c r="S2254" s="22"/>
      <c r="U2254" s="20"/>
      <c r="V2254" s="20"/>
      <c r="AB2254" s="20"/>
      <c r="AG2254" s="23"/>
      <c r="AL2254" s="22"/>
      <c r="AQ2254" s="22"/>
      <c r="AT2254" s="23"/>
      <c r="AV2254" s="23"/>
    </row>
    <row r="2255" ht="15.75" customHeight="1">
      <c r="G2255" s="20"/>
      <c r="H2255" s="21"/>
      <c r="N2255" s="22"/>
      <c r="P2255" s="20"/>
      <c r="S2255" s="22"/>
      <c r="U2255" s="20"/>
      <c r="V2255" s="20"/>
      <c r="AB2255" s="20"/>
      <c r="AG2255" s="23"/>
      <c r="AL2255" s="22"/>
      <c r="AQ2255" s="22"/>
      <c r="AT2255" s="23"/>
      <c r="AV2255" s="23"/>
    </row>
    <row r="2256" ht="15.75" customHeight="1">
      <c r="G2256" s="20"/>
      <c r="H2256" s="21"/>
      <c r="N2256" s="22"/>
      <c r="P2256" s="20"/>
      <c r="S2256" s="22"/>
      <c r="U2256" s="20"/>
      <c r="V2256" s="20"/>
      <c r="AB2256" s="20"/>
      <c r="AG2256" s="23"/>
      <c r="AL2256" s="22"/>
      <c r="AQ2256" s="22"/>
      <c r="AT2256" s="23"/>
      <c r="AV2256" s="23"/>
    </row>
    <row r="2257" ht="15.75" customHeight="1">
      <c r="G2257" s="20"/>
      <c r="H2257" s="21"/>
      <c r="N2257" s="22"/>
      <c r="P2257" s="20"/>
      <c r="S2257" s="22"/>
      <c r="U2257" s="20"/>
      <c r="V2257" s="20"/>
      <c r="AB2257" s="20"/>
      <c r="AG2257" s="23"/>
      <c r="AL2257" s="22"/>
      <c r="AQ2257" s="22"/>
      <c r="AT2257" s="23"/>
      <c r="AV2257" s="23"/>
    </row>
    <row r="2258" ht="15.75" customHeight="1">
      <c r="G2258" s="20"/>
      <c r="H2258" s="21"/>
      <c r="N2258" s="22"/>
      <c r="P2258" s="20"/>
      <c r="S2258" s="22"/>
      <c r="U2258" s="20"/>
      <c r="V2258" s="20"/>
      <c r="AB2258" s="20"/>
      <c r="AG2258" s="23"/>
      <c r="AL2258" s="22"/>
      <c r="AQ2258" s="22"/>
      <c r="AT2258" s="23"/>
      <c r="AV2258" s="23"/>
    </row>
    <row r="2259" ht="15.75" customHeight="1">
      <c r="G2259" s="20"/>
      <c r="H2259" s="21"/>
      <c r="N2259" s="22"/>
      <c r="P2259" s="20"/>
      <c r="S2259" s="22"/>
      <c r="U2259" s="20"/>
      <c r="V2259" s="20"/>
      <c r="AB2259" s="20"/>
      <c r="AG2259" s="23"/>
      <c r="AL2259" s="22"/>
      <c r="AQ2259" s="22"/>
      <c r="AT2259" s="23"/>
      <c r="AV2259" s="23"/>
    </row>
    <row r="2260" ht="15.75" customHeight="1">
      <c r="G2260" s="20"/>
      <c r="H2260" s="21"/>
      <c r="N2260" s="22"/>
      <c r="P2260" s="20"/>
      <c r="S2260" s="22"/>
      <c r="U2260" s="20"/>
      <c r="V2260" s="20"/>
      <c r="AB2260" s="20"/>
      <c r="AG2260" s="23"/>
      <c r="AL2260" s="22"/>
      <c r="AQ2260" s="22"/>
      <c r="AT2260" s="23"/>
      <c r="AV2260" s="23"/>
    </row>
    <row r="2261" ht="15.75" customHeight="1">
      <c r="G2261" s="20"/>
      <c r="H2261" s="21"/>
      <c r="N2261" s="22"/>
      <c r="P2261" s="20"/>
      <c r="S2261" s="22"/>
      <c r="U2261" s="20"/>
      <c r="V2261" s="20"/>
      <c r="AB2261" s="20"/>
      <c r="AG2261" s="23"/>
      <c r="AL2261" s="22"/>
      <c r="AQ2261" s="22"/>
      <c r="AT2261" s="23"/>
      <c r="AV2261" s="23"/>
    </row>
    <row r="2262" ht="15.75" customHeight="1">
      <c r="G2262" s="20"/>
      <c r="H2262" s="21"/>
      <c r="N2262" s="22"/>
      <c r="P2262" s="20"/>
      <c r="S2262" s="22"/>
      <c r="U2262" s="20"/>
      <c r="V2262" s="20"/>
      <c r="AB2262" s="20"/>
      <c r="AG2262" s="23"/>
      <c r="AL2262" s="22"/>
      <c r="AQ2262" s="22"/>
      <c r="AT2262" s="23"/>
      <c r="AV2262" s="23"/>
    </row>
    <row r="2263" ht="15.75" customHeight="1">
      <c r="G2263" s="20"/>
      <c r="H2263" s="21"/>
      <c r="N2263" s="22"/>
      <c r="P2263" s="20"/>
      <c r="S2263" s="22"/>
      <c r="U2263" s="20"/>
      <c r="V2263" s="20"/>
      <c r="AB2263" s="20"/>
      <c r="AG2263" s="23"/>
      <c r="AL2263" s="22"/>
      <c r="AQ2263" s="22"/>
      <c r="AT2263" s="23"/>
      <c r="AV2263" s="23"/>
    </row>
    <row r="2264" ht="15.75" customHeight="1">
      <c r="G2264" s="20"/>
      <c r="H2264" s="21"/>
      <c r="N2264" s="22"/>
      <c r="P2264" s="20"/>
      <c r="S2264" s="22"/>
      <c r="U2264" s="20"/>
      <c r="V2264" s="20"/>
      <c r="AB2264" s="20"/>
      <c r="AG2264" s="23"/>
      <c r="AL2264" s="22"/>
      <c r="AQ2264" s="22"/>
      <c r="AT2264" s="23"/>
      <c r="AV2264" s="23"/>
    </row>
    <row r="2265" ht="15.75" customHeight="1">
      <c r="G2265" s="20"/>
      <c r="H2265" s="21"/>
      <c r="N2265" s="22"/>
      <c r="P2265" s="20"/>
      <c r="S2265" s="22"/>
      <c r="U2265" s="20"/>
      <c r="V2265" s="20"/>
      <c r="AB2265" s="20"/>
      <c r="AG2265" s="23"/>
      <c r="AL2265" s="22"/>
      <c r="AQ2265" s="22"/>
      <c r="AT2265" s="23"/>
      <c r="AV2265" s="23"/>
    </row>
    <row r="2266" ht="15.75" customHeight="1">
      <c r="G2266" s="20"/>
      <c r="H2266" s="21"/>
      <c r="N2266" s="22"/>
      <c r="P2266" s="20"/>
      <c r="S2266" s="22"/>
      <c r="U2266" s="20"/>
      <c r="V2266" s="20"/>
      <c r="AB2266" s="20"/>
      <c r="AG2266" s="23"/>
      <c r="AL2266" s="22"/>
      <c r="AQ2266" s="22"/>
      <c r="AT2266" s="23"/>
      <c r="AV2266" s="23"/>
    </row>
    <row r="2267" ht="15.75" customHeight="1">
      <c r="G2267" s="20"/>
      <c r="H2267" s="21"/>
      <c r="N2267" s="22"/>
      <c r="P2267" s="20"/>
      <c r="S2267" s="22"/>
      <c r="U2267" s="20"/>
      <c r="V2267" s="20"/>
      <c r="AB2267" s="20"/>
      <c r="AG2267" s="23"/>
      <c r="AL2267" s="22"/>
      <c r="AQ2267" s="22"/>
      <c r="AT2267" s="23"/>
      <c r="AV2267" s="23"/>
    </row>
    <row r="2268" ht="15.75" customHeight="1">
      <c r="G2268" s="20"/>
      <c r="H2268" s="21"/>
      <c r="N2268" s="22"/>
      <c r="P2268" s="20"/>
      <c r="S2268" s="22"/>
      <c r="U2268" s="20"/>
      <c r="V2268" s="20"/>
      <c r="AB2268" s="20"/>
      <c r="AG2268" s="23"/>
      <c r="AL2268" s="22"/>
      <c r="AQ2268" s="22"/>
      <c r="AT2268" s="23"/>
      <c r="AV2268" s="23"/>
    </row>
    <row r="2269" ht="15.75" customHeight="1">
      <c r="G2269" s="20"/>
      <c r="H2269" s="21"/>
      <c r="N2269" s="22"/>
      <c r="P2269" s="20"/>
      <c r="S2269" s="22"/>
      <c r="U2269" s="20"/>
      <c r="V2269" s="20"/>
      <c r="AB2269" s="20"/>
      <c r="AG2269" s="23"/>
      <c r="AL2269" s="22"/>
      <c r="AQ2269" s="22"/>
      <c r="AT2269" s="23"/>
      <c r="AV2269" s="23"/>
    </row>
    <row r="2270" ht="15.75" customHeight="1">
      <c r="G2270" s="20"/>
      <c r="H2270" s="21"/>
      <c r="N2270" s="22"/>
      <c r="P2270" s="20"/>
      <c r="S2270" s="22"/>
      <c r="U2270" s="20"/>
      <c r="V2270" s="20"/>
      <c r="AB2270" s="20"/>
      <c r="AG2270" s="23"/>
      <c r="AL2270" s="22"/>
      <c r="AQ2270" s="22"/>
      <c r="AT2270" s="23"/>
      <c r="AV2270" s="23"/>
    </row>
    <row r="2271" ht="15.75" customHeight="1">
      <c r="G2271" s="20"/>
      <c r="H2271" s="21"/>
      <c r="N2271" s="22"/>
      <c r="P2271" s="20"/>
      <c r="S2271" s="22"/>
      <c r="U2271" s="20"/>
      <c r="V2271" s="20"/>
      <c r="AB2271" s="20"/>
      <c r="AG2271" s="23"/>
      <c r="AL2271" s="22"/>
      <c r="AQ2271" s="22"/>
      <c r="AT2271" s="23"/>
      <c r="AV2271" s="23"/>
    </row>
    <row r="2272" ht="15.75" customHeight="1">
      <c r="G2272" s="20"/>
      <c r="H2272" s="21"/>
      <c r="N2272" s="22"/>
      <c r="P2272" s="20"/>
      <c r="S2272" s="22"/>
      <c r="U2272" s="20"/>
      <c r="V2272" s="20"/>
      <c r="AB2272" s="20"/>
      <c r="AG2272" s="23"/>
      <c r="AL2272" s="22"/>
      <c r="AQ2272" s="22"/>
      <c r="AT2272" s="23"/>
      <c r="AV2272" s="23"/>
    </row>
    <row r="2273" ht="15.75" customHeight="1">
      <c r="G2273" s="20"/>
      <c r="H2273" s="21"/>
      <c r="N2273" s="22"/>
      <c r="P2273" s="20"/>
      <c r="S2273" s="22"/>
      <c r="U2273" s="20"/>
      <c r="V2273" s="20"/>
      <c r="AB2273" s="20"/>
      <c r="AG2273" s="23"/>
      <c r="AL2273" s="22"/>
      <c r="AQ2273" s="22"/>
      <c r="AT2273" s="23"/>
      <c r="AV2273" s="23"/>
    </row>
    <row r="2274" ht="15.75" customHeight="1">
      <c r="G2274" s="20"/>
      <c r="H2274" s="21"/>
      <c r="N2274" s="22"/>
      <c r="P2274" s="20"/>
      <c r="S2274" s="22"/>
      <c r="U2274" s="20"/>
      <c r="V2274" s="20"/>
      <c r="AB2274" s="20"/>
      <c r="AG2274" s="23"/>
      <c r="AL2274" s="22"/>
      <c r="AQ2274" s="22"/>
      <c r="AT2274" s="23"/>
      <c r="AV2274" s="23"/>
    </row>
    <row r="2275" ht="15.75" customHeight="1">
      <c r="G2275" s="20"/>
      <c r="H2275" s="21"/>
      <c r="N2275" s="22"/>
      <c r="P2275" s="20"/>
      <c r="S2275" s="22"/>
      <c r="U2275" s="20"/>
      <c r="V2275" s="20"/>
      <c r="AB2275" s="20"/>
      <c r="AG2275" s="23"/>
      <c r="AL2275" s="22"/>
      <c r="AQ2275" s="22"/>
      <c r="AT2275" s="23"/>
      <c r="AV2275" s="23"/>
    </row>
    <row r="2276" ht="15.75" customHeight="1">
      <c r="G2276" s="20"/>
      <c r="H2276" s="21"/>
      <c r="N2276" s="22"/>
      <c r="P2276" s="20"/>
      <c r="S2276" s="22"/>
      <c r="U2276" s="20"/>
      <c r="V2276" s="20"/>
      <c r="AB2276" s="20"/>
      <c r="AG2276" s="23"/>
      <c r="AL2276" s="22"/>
      <c r="AQ2276" s="22"/>
      <c r="AT2276" s="23"/>
      <c r="AV2276" s="23"/>
    </row>
    <row r="2277" ht="15.75" customHeight="1">
      <c r="G2277" s="20"/>
      <c r="H2277" s="21"/>
      <c r="N2277" s="22"/>
      <c r="P2277" s="20"/>
      <c r="S2277" s="22"/>
      <c r="U2277" s="20"/>
      <c r="V2277" s="20"/>
      <c r="AB2277" s="20"/>
      <c r="AG2277" s="23"/>
      <c r="AL2277" s="22"/>
      <c r="AQ2277" s="22"/>
      <c r="AT2277" s="23"/>
      <c r="AV2277" s="23"/>
    </row>
    <row r="2278" ht="15.75" customHeight="1">
      <c r="G2278" s="20"/>
      <c r="H2278" s="21"/>
      <c r="N2278" s="22"/>
      <c r="P2278" s="20"/>
      <c r="S2278" s="22"/>
      <c r="U2278" s="20"/>
      <c r="V2278" s="20"/>
      <c r="AB2278" s="20"/>
      <c r="AG2278" s="23"/>
      <c r="AL2278" s="22"/>
      <c r="AQ2278" s="22"/>
      <c r="AT2278" s="23"/>
      <c r="AV2278" s="23"/>
    </row>
    <row r="2279" ht="15.75" customHeight="1">
      <c r="G2279" s="20"/>
      <c r="H2279" s="21"/>
      <c r="N2279" s="22"/>
      <c r="P2279" s="20"/>
      <c r="S2279" s="22"/>
      <c r="U2279" s="20"/>
      <c r="V2279" s="20"/>
      <c r="AB2279" s="20"/>
      <c r="AG2279" s="23"/>
      <c r="AL2279" s="22"/>
      <c r="AQ2279" s="22"/>
      <c r="AT2279" s="23"/>
      <c r="AV2279" s="23"/>
    </row>
    <row r="2280" ht="15.75" customHeight="1">
      <c r="G2280" s="20"/>
      <c r="H2280" s="21"/>
      <c r="N2280" s="22"/>
      <c r="P2280" s="20"/>
      <c r="S2280" s="22"/>
      <c r="U2280" s="20"/>
      <c r="V2280" s="20"/>
      <c r="AB2280" s="20"/>
      <c r="AG2280" s="23"/>
      <c r="AL2280" s="22"/>
      <c r="AQ2280" s="22"/>
      <c r="AT2280" s="23"/>
      <c r="AV2280" s="23"/>
    </row>
    <row r="2281" ht="15.75" customHeight="1">
      <c r="G2281" s="20"/>
      <c r="H2281" s="21"/>
      <c r="N2281" s="22"/>
      <c r="P2281" s="20"/>
      <c r="S2281" s="22"/>
      <c r="U2281" s="20"/>
      <c r="V2281" s="20"/>
      <c r="AB2281" s="20"/>
      <c r="AG2281" s="23"/>
      <c r="AL2281" s="22"/>
      <c r="AQ2281" s="22"/>
      <c r="AT2281" s="23"/>
      <c r="AV2281" s="23"/>
    </row>
    <row r="2282" ht="15.75" customHeight="1">
      <c r="G2282" s="20"/>
      <c r="H2282" s="21"/>
      <c r="N2282" s="22"/>
      <c r="P2282" s="20"/>
      <c r="S2282" s="22"/>
      <c r="U2282" s="20"/>
      <c r="V2282" s="20"/>
      <c r="AB2282" s="20"/>
      <c r="AG2282" s="23"/>
      <c r="AL2282" s="22"/>
      <c r="AQ2282" s="22"/>
      <c r="AT2282" s="23"/>
      <c r="AV2282" s="23"/>
    </row>
    <row r="2283" ht="15.75" customHeight="1">
      <c r="G2283" s="20"/>
      <c r="H2283" s="21"/>
      <c r="N2283" s="22"/>
      <c r="P2283" s="20"/>
      <c r="S2283" s="22"/>
      <c r="U2283" s="20"/>
      <c r="V2283" s="20"/>
      <c r="AB2283" s="20"/>
      <c r="AG2283" s="23"/>
      <c r="AL2283" s="22"/>
      <c r="AQ2283" s="22"/>
      <c r="AT2283" s="23"/>
      <c r="AV2283" s="23"/>
    </row>
    <row r="2284" ht="15.75" customHeight="1">
      <c r="G2284" s="20"/>
      <c r="H2284" s="21"/>
      <c r="N2284" s="22"/>
      <c r="P2284" s="20"/>
      <c r="S2284" s="22"/>
      <c r="U2284" s="20"/>
      <c r="V2284" s="20"/>
      <c r="AB2284" s="20"/>
      <c r="AG2284" s="23"/>
      <c r="AL2284" s="22"/>
      <c r="AQ2284" s="22"/>
      <c r="AT2284" s="23"/>
      <c r="AV2284" s="23"/>
    </row>
    <row r="2285" ht="15.75" customHeight="1">
      <c r="G2285" s="20"/>
      <c r="H2285" s="21"/>
      <c r="N2285" s="22"/>
      <c r="P2285" s="20"/>
      <c r="S2285" s="22"/>
      <c r="U2285" s="20"/>
      <c r="V2285" s="20"/>
      <c r="AB2285" s="20"/>
      <c r="AG2285" s="23"/>
      <c r="AL2285" s="22"/>
      <c r="AQ2285" s="22"/>
      <c r="AT2285" s="23"/>
      <c r="AV2285" s="23"/>
    </row>
    <row r="2286" ht="15.75" customHeight="1">
      <c r="G2286" s="20"/>
      <c r="H2286" s="21"/>
      <c r="N2286" s="22"/>
      <c r="P2286" s="20"/>
      <c r="S2286" s="22"/>
      <c r="U2286" s="20"/>
      <c r="V2286" s="20"/>
      <c r="AB2286" s="20"/>
      <c r="AG2286" s="23"/>
      <c r="AL2286" s="22"/>
      <c r="AQ2286" s="22"/>
      <c r="AT2286" s="23"/>
      <c r="AV2286" s="23"/>
    </row>
    <row r="2287" ht="15.75" customHeight="1">
      <c r="G2287" s="20"/>
      <c r="H2287" s="21"/>
      <c r="N2287" s="22"/>
      <c r="P2287" s="20"/>
      <c r="S2287" s="22"/>
      <c r="U2287" s="20"/>
      <c r="V2287" s="20"/>
      <c r="AB2287" s="20"/>
      <c r="AG2287" s="23"/>
      <c r="AL2287" s="22"/>
      <c r="AQ2287" s="22"/>
      <c r="AT2287" s="23"/>
      <c r="AV2287" s="23"/>
    </row>
    <row r="2288" ht="15.75" customHeight="1">
      <c r="G2288" s="20"/>
      <c r="H2288" s="21"/>
      <c r="N2288" s="22"/>
      <c r="P2288" s="20"/>
      <c r="S2288" s="22"/>
      <c r="U2288" s="20"/>
      <c r="V2288" s="20"/>
      <c r="AB2288" s="20"/>
      <c r="AG2288" s="23"/>
      <c r="AL2288" s="22"/>
      <c r="AQ2288" s="22"/>
      <c r="AT2288" s="23"/>
      <c r="AV2288" s="23"/>
    </row>
    <row r="2289" ht="15.75" customHeight="1">
      <c r="G2289" s="20"/>
      <c r="H2289" s="21"/>
      <c r="N2289" s="22"/>
      <c r="P2289" s="20"/>
      <c r="S2289" s="22"/>
      <c r="U2289" s="20"/>
      <c r="V2289" s="20"/>
      <c r="AB2289" s="20"/>
      <c r="AG2289" s="23"/>
      <c r="AL2289" s="22"/>
      <c r="AQ2289" s="22"/>
      <c r="AT2289" s="23"/>
      <c r="AV2289" s="23"/>
    </row>
    <row r="2290" ht="15.75" customHeight="1">
      <c r="G2290" s="20"/>
      <c r="H2290" s="21"/>
      <c r="N2290" s="22"/>
      <c r="P2290" s="20"/>
      <c r="S2290" s="22"/>
      <c r="U2290" s="20"/>
      <c r="V2290" s="20"/>
      <c r="AB2290" s="20"/>
      <c r="AG2290" s="23"/>
      <c r="AL2290" s="22"/>
      <c r="AQ2290" s="22"/>
      <c r="AT2290" s="23"/>
      <c r="AV2290" s="23"/>
    </row>
    <row r="2291" ht="15.75" customHeight="1">
      <c r="G2291" s="20"/>
      <c r="H2291" s="21"/>
      <c r="N2291" s="22"/>
      <c r="P2291" s="20"/>
      <c r="S2291" s="22"/>
      <c r="U2291" s="20"/>
      <c r="V2291" s="20"/>
      <c r="AB2291" s="20"/>
      <c r="AG2291" s="23"/>
      <c r="AL2291" s="22"/>
      <c r="AQ2291" s="22"/>
      <c r="AT2291" s="23"/>
      <c r="AV2291" s="23"/>
    </row>
    <row r="2292" ht="15.75" customHeight="1">
      <c r="G2292" s="20"/>
      <c r="H2292" s="21"/>
      <c r="N2292" s="22"/>
      <c r="P2292" s="20"/>
      <c r="S2292" s="22"/>
      <c r="U2292" s="20"/>
      <c r="V2292" s="20"/>
      <c r="AB2292" s="20"/>
      <c r="AG2292" s="23"/>
      <c r="AL2292" s="22"/>
      <c r="AQ2292" s="22"/>
      <c r="AT2292" s="23"/>
      <c r="AV2292" s="23"/>
    </row>
    <row r="2293" ht="15.75" customHeight="1">
      <c r="G2293" s="20"/>
      <c r="H2293" s="21"/>
      <c r="N2293" s="22"/>
      <c r="P2293" s="20"/>
      <c r="S2293" s="22"/>
      <c r="U2293" s="20"/>
      <c r="V2293" s="20"/>
      <c r="AB2293" s="20"/>
      <c r="AG2293" s="23"/>
      <c r="AL2293" s="22"/>
      <c r="AQ2293" s="22"/>
      <c r="AT2293" s="23"/>
      <c r="AV2293" s="23"/>
    </row>
    <row r="2294" ht="15.75" customHeight="1">
      <c r="G2294" s="20"/>
      <c r="H2294" s="21"/>
      <c r="N2294" s="22"/>
      <c r="P2294" s="20"/>
      <c r="S2294" s="22"/>
      <c r="U2294" s="20"/>
      <c r="V2294" s="20"/>
      <c r="AB2294" s="20"/>
      <c r="AG2294" s="23"/>
      <c r="AL2294" s="22"/>
      <c r="AQ2294" s="22"/>
      <c r="AT2294" s="23"/>
      <c r="AV2294" s="23"/>
    </row>
    <row r="2295" ht="15.75" customHeight="1">
      <c r="G2295" s="20"/>
      <c r="H2295" s="21"/>
      <c r="N2295" s="22"/>
      <c r="P2295" s="20"/>
      <c r="S2295" s="22"/>
      <c r="U2295" s="20"/>
      <c r="V2295" s="20"/>
      <c r="AB2295" s="20"/>
      <c r="AG2295" s="23"/>
      <c r="AL2295" s="22"/>
      <c r="AQ2295" s="22"/>
      <c r="AT2295" s="23"/>
      <c r="AV2295" s="23"/>
    </row>
    <row r="2296" ht="15.75" customHeight="1">
      <c r="G2296" s="20"/>
      <c r="H2296" s="21"/>
      <c r="N2296" s="22"/>
      <c r="P2296" s="20"/>
      <c r="S2296" s="22"/>
      <c r="U2296" s="20"/>
      <c r="V2296" s="20"/>
      <c r="AB2296" s="20"/>
      <c r="AG2296" s="23"/>
      <c r="AL2296" s="22"/>
      <c r="AQ2296" s="22"/>
      <c r="AT2296" s="23"/>
      <c r="AV2296" s="23"/>
    </row>
    <row r="2297" ht="15.75" customHeight="1">
      <c r="G2297" s="20"/>
      <c r="H2297" s="21"/>
      <c r="N2297" s="22"/>
      <c r="P2297" s="20"/>
      <c r="S2297" s="22"/>
      <c r="U2297" s="20"/>
      <c r="V2297" s="20"/>
      <c r="AB2297" s="20"/>
      <c r="AG2297" s="23"/>
      <c r="AL2297" s="22"/>
      <c r="AQ2297" s="22"/>
      <c r="AT2297" s="23"/>
      <c r="AV2297" s="23"/>
    </row>
    <row r="2298" ht="15.75" customHeight="1">
      <c r="G2298" s="20"/>
      <c r="H2298" s="21"/>
      <c r="N2298" s="22"/>
      <c r="P2298" s="20"/>
      <c r="S2298" s="22"/>
      <c r="U2298" s="20"/>
      <c r="V2298" s="20"/>
      <c r="AB2298" s="20"/>
      <c r="AG2298" s="23"/>
      <c r="AL2298" s="22"/>
      <c r="AQ2298" s="22"/>
      <c r="AT2298" s="23"/>
      <c r="AV2298" s="23"/>
    </row>
    <row r="2299" ht="15.75" customHeight="1">
      <c r="G2299" s="20"/>
      <c r="H2299" s="21"/>
      <c r="N2299" s="22"/>
      <c r="P2299" s="20"/>
      <c r="S2299" s="22"/>
      <c r="U2299" s="20"/>
      <c r="V2299" s="20"/>
      <c r="AB2299" s="20"/>
      <c r="AG2299" s="23"/>
      <c r="AL2299" s="22"/>
      <c r="AQ2299" s="22"/>
      <c r="AT2299" s="23"/>
      <c r="AV2299" s="23"/>
    </row>
    <row r="2300" ht="15.75" customHeight="1">
      <c r="G2300" s="20"/>
      <c r="H2300" s="21"/>
      <c r="N2300" s="22"/>
      <c r="P2300" s="20"/>
      <c r="S2300" s="22"/>
      <c r="U2300" s="20"/>
      <c r="V2300" s="20"/>
      <c r="AB2300" s="20"/>
      <c r="AG2300" s="23"/>
      <c r="AL2300" s="22"/>
      <c r="AQ2300" s="22"/>
      <c r="AT2300" s="23"/>
      <c r="AV2300" s="23"/>
    </row>
    <row r="2301" ht="15.75" customHeight="1">
      <c r="G2301" s="20"/>
      <c r="H2301" s="21"/>
      <c r="N2301" s="22"/>
      <c r="P2301" s="20"/>
      <c r="S2301" s="22"/>
      <c r="U2301" s="20"/>
      <c r="V2301" s="20"/>
      <c r="AB2301" s="20"/>
      <c r="AG2301" s="23"/>
      <c r="AL2301" s="22"/>
      <c r="AQ2301" s="22"/>
      <c r="AT2301" s="23"/>
      <c r="AV2301" s="23"/>
    </row>
    <row r="2302" ht="15.75" customHeight="1">
      <c r="G2302" s="20"/>
      <c r="H2302" s="21"/>
      <c r="N2302" s="22"/>
      <c r="P2302" s="20"/>
      <c r="S2302" s="22"/>
      <c r="U2302" s="20"/>
      <c r="V2302" s="20"/>
      <c r="AB2302" s="20"/>
      <c r="AG2302" s="23"/>
      <c r="AL2302" s="22"/>
      <c r="AQ2302" s="22"/>
      <c r="AT2302" s="23"/>
      <c r="AV2302" s="23"/>
    </row>
    <row r="2303" ht="15.75" customHeight="1">
      <c r="G2303" s="20"/>
      <c r="H2303" s="21"/>
      <c r="N2303" s="22"/>
      <c r="P2303" s="20"/>
      <c r="S2303" s="22"/>
      <c r="U2303" s="20"/>
      <c r="V2303" s="20"/>
      <c r="AB2303" s="20"/>
      <c r="AG2303" s="23"/>
      <c r="AL2303" s="22"/>
      <c r="AQ2303" s="22"/>
      <c r="AT2303" s="23"/>
      <c r="AV2303" s="23"/>
    </row>
    <row r="2304" ht="15.75" customHeight="1">
      <c r="G2304" s="20"/>
      <c r="H2304" s="21"/>
      <c r="N2304" s="22"/>
      <c r="P2304" s="20"/>
      <c r="S2304" s="22"/>
      <c r="U2304" s="20"/>
      <c r="V2304" s="20"/>
      <c r="AB2304" s="20"/>
      <c r="AG2304" s="23"/>
      <c r="AL2304" s="22"/>
      <c r="AQ2304" s="22"/>
      <c r="AT2304" s="23"/>
      <c r="AV2304" s="23"/>
    </row>
    <row r="2305" ht="15.75" customHeight="1">
      <c r="G2305" s="20"/>
      <c r="H2305" s="21"/>
      <c r="N2305" s="22"/>
      <c r="P2305" s="20"/>
      <c r="S2305" s="22"/>
      <c r="U2305" s="20"/>
      <c r="V2305" s="20"/>
      <c r="AB2305" s="20"/>
      <c r="AG2305" s="23"/>
      <c r="AL2305" s="22"/>
      <c r="AQ2305" s="22"/>
      <c r="AT2305" s="23"/>
      <c r="AV2305" s="23"/>
    </row>
    <row r="2306" ht="15.75" customHeight="1">
      <c r="G2306" s="20"/>
      <c r="H2306" s="21"/>
      <c r="N2306" s="22"/>
      <c r="P2306" s="20"/>
      <c r="S2306" s="22"/>
      <c r="U2306" s="20"/>
      <c r="V2306" s="20"/>
      <c r="AB2306" s="20"/>
      <c r="AG2306" s="23"/>
      <c r="AL2306" s="22"/>
      <c r="AQ2306" s="22"/>
      <c r="AT2306" s="23"/>
      <c r="AV2306" s="23"/>
    </row>
    <row r="2307" ht="15.75" customHeight="1">
      <c r="G2307" s="20"/>
      <c r="H2307" s="21"/>
      <c r="N2307" s="22"/>
      <c r="P2307" s="20"/>
      <c r="S2307" s="22"/>
      <c r="U2307" s="20"/>
      <c r="V2307" s="20"/>
      <c r="AB2307" s="20"/>
      <c r="AG2307" s="23"/>
      <c r="AL2307" s="22"/>
      <c r="AQ2307" s="22"/>
      <c r="AT2307" s="23"/>
      <c r="AV2307" s="23"/>
    </row>
    <row r="2308" ht="15.75" customHeight="1">
      <c r="G2308" s="20"/>
      <c r="H2308" s="21"/>
      <c r="N2308" s="22"/>
      <c r="P2308" s="20"/>
      <c r="S2308" s="22"/>
      <c r="U2308" s="20"/>
      <c r="V2308" s="20"/>
      <c r="AB2308" s="20"/>
      <c r="AG2308" s="23"/>
      <c r="AL2308" s="22"/>
      <c r="AQ2308" s="22"/>
      <c r="AT2308" s="23"/>
      <c r="AV2308" s="23"/>
    </row>
    <row r="2309" ht="15.75" customHeight="1">
      <c r="G2309" s="20"/>
      <c r="H2309" s="21"/>
      <c r="N2309" s="22"/>
      <c r="P2309" s="20"/>
      <c r="S2309" s="22"/>
      <c r="U2309" s="20"/>
      <c r="V2309" s="20"/>
      <c r="AB2309" s="20"/>
      <c r="AG2309" s="23"/>
      <c r="AL2309" s="22"/>
      <c r="AQ2309" s="22"/>
      <c r="AT2309" s="23"/>
      <c r="AV2309" s="23"/>
    </row>
    <row r="2310" ht="15.75" customHeight="1">
      <c r="G2310" s="20"/>
      <c r="H2310" s="21"/>
      <c r="N2310" s="22"/>
      <c r="P2310" s="20"/>
      <c r="S2310" s="22"/>
      <c r="U2310" s="20"/>
      <c r="V2310" s="20"/>
      <c r="AB2310" s="20"/>
      <c r="AG2310" s="23"/>
      <c r="AL2310" s="22"/>
      <c r="AQ2310" s="22"/>
      <c r="AT2310" s="23"/>
      <c r="AV2310" s="23"/>
    </row>
    <row r="2311" ht="15.75" customHeight="1">
      <c r="G2311" s="20"/>
      <c r="H2311" s="21"/>
      <c r="N2311" s="22"/>
      <c r="P2311" s="20"/>
      <c r="S2311" s="22"/>
      <c r="U2311" s="20"/>
      <c r="V2311" s="20"/>
      <c r="AB2311" s="20"/>
      <c r="AG2311" s="23"/>
      <c r="AL2311" s="22"/>
      <c r="AQ2311" s="22"/>
      <c r="AT2311" s="23"/>
      <c r="AV2311" s="23"/>
    </row>
    <row r="2312" ht="15.75" customHeight="1">
      <c r="G2312" s="20"/>
      <c r="H2312" s="21"/>
      <c r="N2312" s="22"/>
      <c r="P2312" s="20"/>
      <c r="S2312" s="22"/>
      <c r="U2312" s="20"/>
      <c r="V2312" s="20"/>
      <c r="AB2312" s="20"/>
      <c r="AG2312" s="23"/>
      <c r="AL2312" s="22"/>
      <c r="AQ2312" s="22"/>
      <c r="AT2312" s="23"/>
      <c r="AV2312" s="23"/>
    </row>
    <row r="2313" ht="15.75" customHeight="1">
      <c r="G2313" s="20"/>
      <c r="H2313" s="21"/>
      <c r="N2313" s="22"/>
      <c r="P2313" s="20"/>
      <c r="S2313" s="22"/>
      <c r="U2313" s="20"/>
      <c r="V2313" s="20"/>
      <c r="AB2313" s="20"/>
      <c r="AG2313" s="23"/>
      <c r="AL2313" s="22"/>
      <c r="AQ2313" s="22"/>
      <c r="AT2313" s="23"/>
      <c r="AV2313" s="23"/>
    </row>
    <row r="2314" ht="15.75" customHeight="1">
      <c r="G2314" s="20"/>
      <c r="H2314" s="21"/>
      <c r="N2314" s="22"/>
      <c r="P2314" s="20"/>
      <c r="S2314" s="22"/>
      <c r="U2314" s="20"/>
      <c r="V2314" s="20"/>
      <c r="AB2314" s="20"/>
      <c r="AG2314" s="23"/>
      <c r="AL2314" s="22"/>
      <c r="AQ2314" s="22"/>
      <c r="AT2314" s="23"/>
      <c r="AV2314" s="23"/>
    </row>
    <row r="2315" ht="15.75" customHeight="1">
      <c r="G2315" s="20"/>
      <c r="H2315" s="21"/>
      <c r="N2315" s="22"/>
      <c r="P2315" s="20"/>
      <c r="S2315" s="22"/>
      <c r="U2315" s="20"/>
      <c r="V2315" s="20"/>
      <c r="AB2315" s="20"/>
      <c r="AG2315" s="23"/>
      <c r="AL2315" s="22"/>
      <c r="AQ2315" s="22"/>
      <c r="AT2315" s="23"/>
      <c r="AV2315" s="23"/>
    </row>
    <row r="2316" ht="15.75" customHeight="1">
      <c r="G2316" s="20"/>
      <c r="H2316" s="21"/>
      <c r="N2316" s="22"/>
      <c r="P2316" s="20"/>
      <c r="S2316" s="22"/>
      <c r="U2316" s="20"/>
      <c r="V2316" s="20"/>
      <c r="AB2316" s="20"/>
      <c r="AG2316" s="23"/>
      <c r="AL2316" s="22"/>
      <c r="AQ2316" s="22"/>
      <c r="AT2316" s="23"/>
      <c r="AV2316" s="23"/>
    </row>
    <row r="2317" ht="15.75" customHeight="1">
      <c r="G2317" s="20"/>
      <c r="H2317" s="21"/>
      <c r="N2317" s="22"/>
      <c r="P2317" s="20"/>
      <c r="S2317" s="22"/>
      <c r="U2317" s="20"/>
      <c r="V2317" s="20"/>
      <c r="AB2317" s="20"/>
      <c r="AG2317" s="23"/>
      <c r="AL2317" s="22"/>
      <c r="AQ2317" s="22"/>
      <c r="AT2317" s="23"/>
      <c r="AV2317" s="23"/>
    </row>
    <row r="2318" ht="15.75" customHeight="1">
      <c r="G2318" s="20"/>
      <c r="H2318" s="21"/>
      <c r="N2318" s="22"/>
      <c r="P2318" s="20"/>
      <c r="S2318" s="22"/>
      <c r="U2318" s="20"/>
      <c r="V2318" s="20"/>
      <c r="AB2318" s="20"/>
      <c r="AG2318" s="23"/>
      <c r="AL2318" s="22"/>
      <c r="AQ2318" s="22"/>
      <c r="AT2318" s="23"/>
      <c r="AV2318" s="23"/>
    </row>
    <row r="2319" ht="15.75" customHeight="1">
      <c r="G2319" s="20"/>
      <c r="H2319" s="21"/>
      <c r="N2319" s="22"/>
      <c r="P2319" s="20"/>
      <c r="S2319" s="22"/>
      <c r="U2319" s="20"/>
      <c r="V2319" s="20"/>
      <c r="AB2319" s="20"/>
      <c r="AG2319" s="23"/>
      <c r="AL2319" s="22"/>
      <c r="AQ2319" s="22"/>
      <c r="AT2319" s="23"/>
      <c r="AV2319" s="23"/>
    </row>
    <row r="2320" ht="15.75" customHeight="1">
      <c r="G2320" s="20"/>
      <c r="H2320" s="21"/>
      <c r="N2320" s="22"/>
      <c r="P2320" s="20"/>
      <c r="S2320" s="22"/>
      <c r="U2320" s="20"/>
      <c r="V2320" s="20"/>
      <c r="AB2320" s="20"/>
      <c r="AG2320" s="23"/>
      <c r="AL2320" s="22"/>
      <c r="AQ2320" s="22"/>
      <c r="AT2320" s="23"/>
      <c r="AV2320" s="23"/>
    </row>
    <row r="2321" ht="15.75" customHeight="1">
      <c r="G2321" s="20"/>
      <c r="H2321" s="21"/>
      <c r="N2321" s="22"/>
      <c r="P2321" s="20"/>
      <c r="S2321" s="22"/>
      <c r="U2321" s="20"/>
      <c r="V2321" s="20"/>
      <c r="AB2321" s="20"/>
      <c r="AG2321" s="23"/>
      <c r="AL2321" s="22"/>
      <c r="AQ2321" s="22"/>
      <c r="AT2321" s="23"/>
      <c r="AV2321" s="23"/>
    </row>
    <row r="2322" ht="15.75" customHeight="1">
      <c r="G2322" s="20"/>
      <c r="H2322" s="21"/>
      <c r="N2322" s="22"/>
      <c r="P2322" s="20"/>
      <c r="S2322" s="22"/>
      <c r="U2322" s="20"/>
      <c r="V2322" s="20"/>
      <c r="AB2322" s="20"/>
      <c r="AG2322" s="23"/>
      <c r="AL2322" s="22"/>
      <c r="AQ2322" s="22"/>
      <c r="AT2322" s="23"/>
      <c r="AV2322" s="23"/>
    </row>
    <row r="2323" ht="15.75" customHeight="1">
      <c r="G2323" s="20"/>
      <c r="H2323" s="21"/>
      <c r="N2323" s="22"/>
      <c r="P2323" s="20"/>
      <c r="S2323" s="22"/>
      <c r="U2323" s="20"/>
      <c r="V2323" s="20"/>
      <c r="AB2323" s="20"/>
      <c r="AG2323" s="23"/>
      <c r="AL2323" s="22"/>
      <c r="AQ2323" s="22"/>
      <c r="AT2323" s="23"/>
      <c r="AV2323" s="23"/>
    </row>
    <row r="2324" ht="15.75" customHeight="1">
      <c r="G2324" s="20"/>
      <c r="H2324" s="21"/>
      <c r="N2324" s="22"/>
      <c r="P2324" s="20"/>
      <c r="S2324" s="22"/>
      <c r="U2324" s="20"/>
      <c r="V2324" s="20"/>
      <c r="AB2324" s="20"/>
      <c r="AG2324" s="23"/>
      <c r="AL2324" s="22"/>
      <c r="AQ2324" s="22"/>
      <c r="AT2324" s="23"/>
      <c r="AV2324" s="23"/>
    </row>
    <row r="2325" ht="15.75" customHeight="1">
      <c r="G2325" s="20"/>
      <c r="H2325" s="21"/>
      <c r="N2325" s="22"/>
      <c r="P2325" s="20"/>
      <c r="S2325" s="22"/>
      <c r="U2325" s="20"/>
      <c r="V2325" s="20"/>
      <c r="AB2325" s="20"/>
      <c r="AG2325" s="23"/>
      <c r="AL2325" s="22"/>
      <c r="AQ2325" s="22"/>
      <c r="AT2325" s="23"/>
      <c r="AV2325" s="23"/>
    </row>
    <row r="2326" ht="15.75" customHeight="1">
      <c r="G2326" s="20"/>
      <c r="H2326" s="21"/>
      <c r="N2326" s="22"/>
      <c r="P2326" s="20"/>
      <c r="S2326" s="22"/>
      <c r="U2326" s="20"/>
      <c r="V2326" s="20"/>
      <c r="AB2326" s="20"/>
      <c r="AG2326" s="23"/>
      <c r="AL2326" s="22"/>
      <c r="AQ2326" s="22"/>
      <c r="AT2326" s="23"/>
      <c r="AV2326" s="23"/>
    </row>
    <row r="2327" ht="15.75" customHeight="1">
      <c r="G2327" s="20"/>
      <c r="H2327" s="21"/>
      <c r="N2327" s="22"/>
      <c r="P2327" s="20"/>
      <c r="S2327" s="22"/>
      <c r="U2327" s="20"/>
      <c r="V2327" s="20"/>
      <c r="AB2327" s="20"/>
      <c r="AG2327" s="23"/>
      <c r="AL2327" s="22"/>
      <c r="AQ2327" s="22"/>
      <c r="AT2327" s="23"/>
      <c r="AV2327" s="23"/>
    </row>
    <row r="2328" ht="15.75" customHeight="1">
      <c r="G2328" s="20"/>
      <c r="H2328" s="21"/>
      <c r="N2328" s="22"/>
      <c r="P2328" s="20"/>
      <c r="S2328" s="22"/>
      <c r="U2328" s="20"/>
      <c r="V2328" s="20"/>
      <c r="AB2328" s="20"/>
      <c r="AG2328" s="23"/>
      <c r="AL2328" s="22"/>
      <c r="AQ2328" s="22"/>
      <c r="AT2328" s="23"/>
      <c r="AV2328" s="23"/>
    </row>
    <row r="2329" ht="15.75" customHeight="1">
      <c r="G2329" s="20"/>
      <c r="H2329" s="21"/>
      <c r="N2329" s="22"/>
      <c r="P2329" s="20"/>
      <c r="S2329" s="22"/>
      <c r="U2329" s="20"/>
      <c r="V2329" s="20"/>
      <c r="AB2329" s="20"/>
      <c r="AG2329" s="23"/>
      <c r="AL2329" s="22"/>
      <c r="AQ2329" s="22"/>
      <c r="AT2329" s="23"/>
      <c r="AV2329" s="23"/>
    </row>
    <row r="2330" ht="15.75" customHeight="1">
      <c r="G2330" s="20"/>
      <c r="H2330" s="21"/>
      <c r="N2330" s="22"/>
      <c r="P2330" s="20"/>
      <c r="S2330" s="22"/>
      <c r="U2330" s="20"/>
      <c r="V2330" s="20"/>
      <c r="AB2330" s="20"/>
      <c r="AG2330" s="23"/>
      <c r="AL2330" s="22"/>
      <c r="AQ2330" s="22"/>
      <c r="AT2330" s="23"/>
      <c r="AV2330" s="23"/>
    </row>
    <row r="2331" ht="15.75" customHeight="1">
      <c r="G2331" s="20"/>
      <c r="H2331" s="21"/>
      <c r="N2331" s="22"/>
      <c r="P2331" s="20"/>
      <c r="S2331" s="22"/>
      <c r="U2331" s="20"/>
      <c r="V2331" s="20"/>
      <c r="AB2331" s="20"/>
      <c r="AG2331" s="23"/>
      <c r="AL2331" s="22"/>
      <c r="AQ2331" s="22"/>
      <c r="AT2331" s="23"/>
      <c r="AV2331" s="23"/>
    </row>
    <row r="2332" ht="15.75" customHeight="1">
      <c r="G2332" s="20"/>
      <c r="H2332" s="21"/>
      <c r="N2332" s="22"/>
      <c r="P2332" s="20"/>
      <c r="S2332" s="22"/>
      <c r="U2332" s="20"/>
      <c r="V2332" s="20"/>
      <c r="AB2332" s="20"/>
      <c r="AG2332" s="23"/>
      <c r="AL2332" s="22"/>
      <c r="AQ2332" s="22"/>
      <c r="AT2332" s="23"/>
      <c r="AV2332" s="23"/>
    </row>
    <row r="2333" ht="15.75" customHeight="1">
      <c r="G2333" s="20"/>
      <c r="H2333" s="21"/>
      <c r="N2333" s="22"/>
      <c r="P2333" s="20"/>
      <c r="S2333" s="22"/>
      <c r="U2333" s="20"/>
      <c r="V2333" s="20"/>
      <c r="AB2333" s="20"/>
      <c r="AG2333" s="23"/>
      <c r="AL2333" s="22"/>
      <c r="AQ2333" s="22"/>
      <c r="AT2333" s="23"/>
      <c r="AV2333" s="23"/>
    </row>
    <row r="2334" ht="15.75" customHeight="1">
      <c r="G2334" s="20"/>
      <c r="H2334" s="21"/>
      <c r="N2334" s="22"/>
      <c r="P2334" s="20"/>
      <c r="S2334" s="22"/>
      <c r="U2334" s="20"/>
      <c r="V2334" s="20"/>
      <c r="AB2334" s="20"/>
      <c r="AG2334" s="23"/>
      <c r="AL2334" s="22"/>
      <c r="AQ2334" s="22"/>
      <c r="AT2334" s="23"/>
      <c r="AV2334" s="23"/>
    </row>
    <row r="2335" ht="15.75" customHeight="1">
      <c r="G2335" s="20"/>
      <c r="H2335" s="21"/>
      <c r="N2335" s="22"/>
      <c r="P2335" s="20"/>
      <c r="S2335" s="22"/>
      <c r="U2335" s="20"/>
      <c r="V2335" s="20"/>
      <c r="AB2335" s="20"/>
      <c r="AG2335" s="23"/>
      <c r="AL2335" s="22"/>
      <c r="AQ2335" s="22"/>
      <c r="AT2335" s="23"/>
      <c r="AV2335" s="23"/>
    </row>
    <row r="2336" ht="15.75" customHeight="1">
      <c r="G2336" s="20"/>
      <c r="H2336" s="21"/>
      <c r="N2336" s="22"/>
      <c r="P2336" s="20"/>
      <c r="S2336" s="22"/>
      <c r="U2336" s="20"/>
      <c r="V2336" s="20"/>
      <c r="AB2336" s="20"/>
      <c r="AG2336" s="23"/>
      <c r="AL2336" s="22"/>
      <c r="AQ2336" s="22"/>
      <c r="AT2336" s="23"/>
      <c r="AV2336" s="23"/>
    </row>
    <row r="2337" ht="15.75" customHeight="1">
      <c r="G2337" s="20"/>
      <c r="H2337" s="21"/>
      <c r="N2337" s="22"/>
      <c r="P2337" s="20"/>
      <c r="S2337" s="22"/>
      <c r="U2337" s="20"/>
      <c r="V2337" s="20"/>
      <c r="AB2337" s="20"/>
      <c r="AG2337" s="23"/>
      <c r="AL2337" s="22"/>
      <c r="AQ2337" s="22"/>
      <c r="AT2337" s="23"/>
      <c r="AV2337" s="23"/>
    </row>
    <row r="2338" ht="15.75" customHeight="1">
      <c r="G2338" s="20"/>
      <c r="H2338" s="21"/>
      <c r="N2338" s="22"/>
      <c r="P2338" s="20"/>
      <c r="S2338" s="22"/>
      <c r="U2338" s="20"/>
      <c r="V2338" s="20"/>
      <c r="AB2338" s="20"/>
      <c r="AG2338" s="23"/>
      <c r="AL2338" s="22"/>
      <c r="AQ2338" s="22"/>
      <c r="AT2338" s="23"/>
      <c r="AV2338" s="23"/>
    </row>
    <row r="2339" ht="15.75" customHeight="1">
      <c r="G2339" s="20"/>
      <c r="H2339" s="21"/>
      <c r="N2339" s="22"/>
      <c r="P2339" s="20"/>
      <c r="S2339" s="22"/>
      <c r="U2339" s="20"/>
      <c r="V2339" s="20"/>
      <c r="AB2339" s="20"/>
      <c r="AG2339" s="23"/>
      <c r="AL2339" s="22"/>
      <c r="AQ2339" s="22"/>
      <c r="AT2339" s="23"/>
      <c r="AV2339" s="23"/>
    </row>
    <row r="2340" ht="15.75" customHeight="1">
      <c r="G2340" s="20"/>
      <c r="H2340" s="21"/>
      <c r="N2340" s="22"/>
      <c r="P2340" s="20"/>
      <c r="S2340" s="22"/>
      <c r="U2340" s="20"/>
      <c r="V2340" s="20"/>
      <c r="AB2340" s="20"/>
      <c r="AG2340" s="23"/>
      <c r="AL2340" s="22"/>
      <c r="AQ2340" s="22"/>
      <c r="AT2340" s="23"/>
      <c r="AV2340" s="23"/>
    </row>
    <row r="2341" ht="15.75" customHeight="1">
      <c r="G2341" s="20"/>
      <c r="H2341" s="21"/>
      <c r="N2341" s="22"/>
      <c r="P2341" s="20"/>
      <c r="S2341" s="22"/>
      <c r="U2341" s="20"/>
      <c r="V2341" s="20"/>
      <c r="AB2341" s="20"/>
      <c r="AG2341" s="23"/>
      <c r="AL2341" s="22"/>
      <c r="AQ2341" s="22"/>
      <c r="AT2341" s="23"/>
      <c r="AV2341" s="23"/>
    </row>
    <row r="2342" ht="15.75" customHeight="1">
      <c r="G2342" s="20"/>
      <c r="H2342" s="21"/>
      <c r="N2342" s="22"/>
      <c r="P2342" s="20"/>
      <c r="S2342" s="22"/>
      <c r="U2342" s="20"/>
      <c r="V2342" s="20"/>
      <c r="AB2342" s="20"/>
      <c r="AG2342" s="23"/>
      <c r="AL2342" s="22"/>
      <c r="AQ2342" s="22"/>
      <c r="AT2342" s="23"/>
      <c r="AV2342" s="23"/>
    </row>
    <row r="2343" ht="15.75" customHeight="1">
      <c r="G2343" s="20"/>
      <c r="H2343" s="21"/>
      <c r="N2343" s="22"/>
      <c r="P2343" s="20"/>
      <c r="S2343" s="22"/>
      <c r="U2343" s="20"/>
      <c r="V2343" s="20"/>
      <c r="AB2343" s="20"/>
      <c r="AG2343" s="23"/>
      <c r="AL2343" s="22"/>
      <c r="AQ2343" s="22"/>
      <c r="AT2343" s="23"/>
      <c r="AV2343" s="23"/>
    </row>
    <row r="2344" ht="15.75" customHeight="1">
      <c r="G2344" s="20"/>
      <c r="H2344" s="21"/>
      <c r="N2344" s="22"/>
      <c r="P2344" s="20"/>
      <c r="S2344" s="22"/>
      <c r="U2344" s="20"/>
      <c r="V2344" s="20"/>
      <c r="AB2344" s="20"/>
      <c r="AG2344" s="23"/>
      <c r="AL2344" s="22"/>
      <c r="AQ2344" s="22"/>
      <c r="AT2344" s="23"/>
      <c r="AV2344" s="23"/>
    </row>
    <row r="2345" ht="15.75" customHeight="1">
      <c r="G2345" s="20"/>
      <c r="H2345" s="21"/>
      <c r="N2345" s="22"/>
      <c r="P2345" s="20"/>
      <c r="S2345" s="22"/>
      <c r="U2345" s="20"/>
      <c r="V2345" s="20"/>
      <c r="AB2345" s="20"/>
      <c r="AG2345" s="23"/>
      <c r="AL2345" s="22"/>
      <c r="AQ2345" s="22"/>
      <c r="AT2345" s="23"/>
      <c r="AV2345" s="23"/>
    </row>
    <row r="2346" ht="15.75" customHeight="1">
      <c r="G2346" s="20"/>
      <c r="H2346" s="21"/>
      <c r="N2346" s="22"/>
      <c r="P2346" s="20"/>
      <c r="S2346" s="22"/>
      <c r="U2346" s="20"/>
      <c r="V2346" s="20"/>
      <c r="AB2346" s="20"/>
      <c r="AG2346" s="23"/>
      <c r="AL2346" s="22"/>
      <c r="AQ2346" s="22"/>
      <c r="AT2346" s="23"/>
      <c r="AV2346" s="23"/>
    </row>
    <row r="2347" ht="15.75" customHeight="1">
      <c r="G2347" s="20"/>
      <c r="H2347" s="21"/>
      <c r="N2347" s="22"/>
      <c r="P2347" s="20"/>
      <c r="S2347" s="22"/>
      <c r="U2347" s="20"/>
      <c r="V2347" s="20"/>
      <c r="AB2347" s="20"/>
      <c r="AG2347" s="23"/>
      <c r="AL2347" s="22"/>
      <c r="AQ2347" s="22"/>
      <c r="AT2347" s="23"/>
      <c r="AV2347" s="23"/>
    </row>
    <row r="2348" ht="15.75" customHeight="1">
      <c r="G2348" s="20"/>
      <c r="H2348" s="21"/>
      <c r="N2348" s="22"/>
      <c r="P2348" s="20"/>
      <c r="S2348" s="22"/>
      <c r="U2348" s="20"/>
      <c r="V2348" s="20"/>
      <c r="AB2348" s="20"/>
      <c r="AG2348" s="23"/>
      <c r="AL2348" s="22"/>
      <c r="AQ2348" s="22"/>
      <c r="AT2348" s="23"/>
      <c r="AV2348" s="23"/>
    </row>
    <row r="2349" ht="15.75" customHeight="1">
      <c r="G2349" s="20"/>
      <c r="H2349" s="21"/>
      <c r="N2349" s="22"/>
      <c r="P2349" s="20"/>
      <c r="S2349" s="22"/>
      <c r="U2349" s="20"/>
      <c r="V2349" s="20"/>
      <c r="AB2349" s="20"/>
      <c r="AG2349" s="23"/>
      <c r="AL2349" s="22"/>
      <c r="AQ2349" s="22"/>
      <c r="AT2349" s="23"/>
      <c r="AV2349" s="23"/>
    </row>
    <row r="2350" ht="15.75" customHeight="1">
      <c r="G2350" s="20"/>
      <c r="H2350" s="21"/>
      <c r="N2350" s="22"/>
      <c r="P2350" s="20"/>
      <c r="S2350" s="22"/>
      <c r="U2350" s="20"/>
      <c r="V2350" s="20"/>
      <c r="AB2350" s="20"/>
      <c r="AG2350" s="23"/>
      <c r="AL2350" s="22"/>
      <c r="AQ2350" s="22"/>
      <c r="AT2350" s="23"/>
      <c r="AV2350" s="23"/>
    </row>
    <row r="2351" ht="15.75" customHeight="1">
      <c r="G2351" s="20"/>
      <c r="H2351" s="21"/>
      <c r="N2351" s="22"/>
      <c r="P2351" s="20"/>
      <c r="S2351" s="22"/>
      <c r="U2351" s="20"/>
      <c r="V2351" s="20"/>
      <c r="AB2351" s="20"/>
      <c r="AG2351" s="23"/>
      <c r="AL2351" s="22"/>
      <c r="AQ2351" s="22"/>
      <c r="AT2351" s="23"/>
      <c r="AV2351" s="23"/>
    </row>
    <row r="2352" ht="15.75" customHeight="1">
      <c r="G2352" s="20"/>
      <c r="H2352" s="21"/>
      <c r="N2352" s="22"/>
      <c r="P2352" s="20"/>
      <c r="S2352" s="22"/>
      <c r="U2352" s="20"/>
      <c r="V2352" s="20"/>
      <c r="AB2352" s="20"/>
      <c r="AG2352" s="23"/>
      <c r="AL2352" s="22"/>
      <c r="AQ2352" s="22"/>
      <c r="AT2352" s="23"/>
      <c r="AV2352" s="23"/>
    </row>
    <row r="2353" ht="15.75" customHeight="1">
      <c r="G2353" s="20"/>
      <c r="H2353" s="21"/>
      <c r="N2353" s="22"/>
      <c r="P2353" s="20"/>
      <c r="S2353" s="22"/>
      <c r="U2353" s="20"/>
      <c r="V2353" s="20"/>
      <c r="AB2353" s="20"/>
      <c r="AG2353" s="23"/>
      <c r="AL2353" s="22"/>
      <c r="AQ2353" s="22"/>
      <c r="AT2353" s="23"/>
      <c r="AV2353" s="23"/>
    </row>
    <row r="2354" ht="15.75" customHeight="1">
      <c r="G2354" s="20"/>
      <c r="H2354" s="21"/>
      <c r="N2354" s="22"/>
      <c r="P2354" s="20"/>
      <c r="S2354" s="22"/>
      <c r="U2354" s="20"/>
      <c r="V2354" s="20"/>
      <c r="AB2354" s="20"/>
      <c r="AG2354" s="23"/>
      <c r="AL2354" s="22"/>
      <c r="AQ2354" s="22"/>
      <c r="AT2354" s="23"/>
      <c r="AV2354" s="23"/>
    </row>
    <row r="2355" ht="15.75" customHeight="1">
      <c r="G2355" s="20"/>
      <c r="H2355" s="21"/>
      <c r="N2355" s="22"/>
      <c r="P2355" s="20"/>
      <c r="S2355" s="22"/>
      <c r="U2355" s="20"/>
      <c r="V2355" s="20"/>
      <c r="AB2355" s="20"/>
      <c r="AG2355" s="23"/>
      <c r="AL2355" s="22"/>
      <c r="AQ2355" s="22"/>
      <c r="AT2355" s="23"/>
      <c r="AV2355" s="23"/>
    </row>
    <row r="2356" ht="15.75" customHeight="1">
      <c r="G2356" s="20"/>
      <c r="H2356" s="21"/>
      <c r="N2356" s="22"/>
      <c r="P2356" s="20"/>
      <c r="S2356" s="22"/>
      <c r="U2356" s="20"/>
      <c r="V2356" s="20"/>
      <c r="AB2356" s="20"/>
      <c r="AG2356" s="23"/>
      <c r="AL2356" s="22"/>
      <c r="AQ2356" s="22"/>
      <c r="AT2356" s="23"/>
      <c r="AV2356" s="23"/>
    </row>
    <row r="2357" ht="15.75" customHeight="1">
      <c r="G2357" s="20"/>
      <c r="H2357" s="21"/>
      <c r="N2357" s="22"/>
      <c r="P2357" s="20"/>
      <c r="S2357" s="22"/>
      <c r="U2357" s="20"/>
      <c r="V2357" s="20"/>
      <c r="AB2357" s="20"/>
      <c r="AG2357" s="23"/>
      <c r="AL2357" s="22"/>
      <c r="AQ2357" s="22"/>
      <c r="AT2357" s="23"/>
      <c r="AV2357" s="23"/>
    </row>
    <row r="2358" ht="15.75" customHeight="1">
      <c r="G2358" s="20"/>
      <c r="H2358" s="21"/>
      <c r="N2358" s="22"/>
      <c r="P2358" s="20"/>
      <c r="S2358" s="22"/>
      <c r="U2358" s="20"/>
      <c r="V2358" s="20"/>
      <c r="AB2358" s="20"/>
      <c r="AG2358" s="23"/>
      <c r="AL2358" s="22"/>
      <c r="AQ2358" s="22"/>
      <c r="AT2358" s="23"/>
      <c r="AV2358" s="23"/>
    </row>
    <row r="2359" ht="15.75" customHeight="1">
      <c r="G2359" s="20"/>
      <c r="H2359" s="21"/>
      <c r="N2359" s="22"/>
      <c r="P2359" s="20"/>
      <c r="S2359" s="22"/>
      <c r="U2359" s="20"/>
      <c r="V2359" s="20"/>
      <c r="AB2359" s="20"/>
      <c r="AG2359" s="23"/>
      <c r="AL2359" s="22"/>
      <c r="AQ2359" s="22"/>
      <c r="AT2359" s="23"/>
      <c r="AV2359" s="23"/>
    </row>
    <row r="2360" ht="15.75" customHeight="1">
      <c r="G2360" s="20"/>
      <c r="H2360" s="21"/>
      <c r="N2360" s="22"/>
      <c r="P2360" s="20"/>
      <c r="S2360" s="22"/>
      <c r="U2360" s="20"/>
      <c r="V2360" s="20"/>
      <c r="AB2360" s="20"/>
      <c r="AG2360" s="23"/>
      <c r="AL2360" s="22"/>
      <c r="AQ2360" s="22"/>
      <c r="AT2360" s="23"/>
      <c r="AV2360" s="23"/>
    </row>
    <row r="2361" ht="15.75" customHeight="1">
      <c r="G2361" s="20"/>
      <c r="H2361" s="21"/>
      <c r="N2361" s="22"/>
      <c r="P2361" s="20"/>
      <c r="S2361" s="22"/>
      <c r="U2361" s="20"/>
      <c r="V2361" s="20"/>
      <c r="AB2361" s="20"/>
      <c r="AG2361" s="23"/>
      <c r="AL2361" s="22"/>
      <c r="AQ2361" s="22"/>
      <c r="AT2361" s="23"/>
      <c r="AV2361" s="23"/>
    </row>
    <row r="2362" ht="15.75" customHeight="1">
      <c r="G2362" s="20"/>
      <c r="H2362" s="21"/>
      <c r="N2362" s="22"/>
      <c r="P2362" s="20"/>
      <c r="S2362" s="22"/>
      <c r="U2362" s="20"/>
      <c r="V2362" s="20"/>
      <c r="AB2362" s="20"/>
      <c r="AG2362" s="23"/>
      <c r="AL2362" s="22"/>
      <c r="AQ2362" s="22"/>
      <c r="AT2362" s="23"/>
      <c r="AV2362" s="23"/>
    </row>
    <row r="2363" ht="15.75" customHeight="1">
      <c r="G2363" s="20"/>
      <c r="H2363" s="21"/>
      <c r="N2363" s="22"/>
      <c r="P2363" s="20"/>
      <c r="S2363" s="22"/>
      <c r="U2363" s="20"/>
      <c r="V2363" s="20"/>
      <c r="AB2363" s="20"/>
      <c r="AG2363" s="23"/>
      <c r="AL2363" s="22"/>
      <c r="AQ2363" s="22"/>
      <c r="AT2363" s="23"/>
      <c r="AV2363" s="23"/>
    </row>
    <row r="2364" ht="15.75" customHeight="1">
      <c r="G2364" s="20"/>
      <c r="H2364" s="21"/>
      <c r="N2364" s="22"/>
      <c r="P2364" s="20"/>
      <c r="S2364" s="22"/>
      <c r="U2364" s="20"/>
      <c r="V2364" s="20"/>
      <c r="AB2364" s="20"/>
      <c r="AG2364" s="23"/>
      <c r="AL2364" s="22"/>
      <c r="AQ2364" s="22"/>
      <c r="AT2364" s="23"/>
      <c r="AV2364" s="23"/>
    </row>
    <row r="2365" ht="15.75" customHeight="1">
      <c r="G2365" s="20"/>
      <c r="H2365" s="21"/>
      <c r="N2365" s="22"/>
      <c r="P2365" s="20"/>
      <c r="S2365" s="22"/>
      <c r="U2365" s="20"/>
      <c r="V2365" s="20"/>
      <c r="AB2365" s="20"/>
      <c r="AG2365" s="23"/>
      <c r="AL2365" s="22"/>
      <c r="AQ2365" s="22"/>
      <c r="AT2365" s="23"/>
      <c r="AV2365" s="23"/>
    </row>
    <row r="2366" ht="15.75" customHeight="1">
      <c r="G2366" s="20"/>
      <c r="H2366" s="21"/>
      <c r="N2366" s="22"/>
      <c r="P2366" s="20"/>
      <c r="S2366" s="22"/>
      <c r="U2366" s="20"/>
      <c r="V2366" s="20"/>
      <c r="AB2366" s="20"/>
      <c r="AG2366" s="23"/>
      <c r="AL2366" s="22"/>
      <c r="AQ2366" s="22"/>
      <c r="AT2366" s="23"/>
      <c r="AV2366" s="23"/>
    </row>
    <row r="2367" ht="15.75" customHeight="1">
      <c r="G2367" s="20"/>
      <c r="H2367" s="21"/>
      <c r="N2367" s="22"/>
      <c r="P2367" s="20"/>
      <c r="S2367" s="22"/>
      <c r="U2367" s="20"/>
      <c r="V2367" s="20"/>
      <c r="AB2367" s="20"/>
      <c r="AG2367" s="23"/>
      <c r="AL2367" s="22"/>
      <c r="AQ2367" s="22"/>
      <c r="AT2367" s="23"/>
      <c r="AV2367" s="23"/>
    </row>
    <row r="2368" ht="15.75" customHeight="1">
      <c r="G2368" s="20"/>
      <c r="H2368" s="21"/>
      <c r="N2368" s="22"/>
      <c r="P2368" s="20"/>
      <c r="S2368" s="22"/>
      <c r="U2368" s="20"/>
      <c r="V2368" s="20"/>
      <c r="AB2368" s="20"/>
      <c r="AG2368" s="23"/>
      <c r="AL2368" s="22"/>
      <c r="AQ2368" s="22"/>
      <c r="AT2368" s="23"/>
      <c r="AV2368" s="23"/>
    </row>
    <row r="2369" ht="15.75" customHeight="1">
      <c r="G2369" s="20"/>
      <c r="H2369" s="21"/>
      <c r="N2369" s="22"/>
      <c r="P2369" s="20"/>
      <c r="S2369" s="22"/>
      <c r="U2369" s="20"/>
      <c r="V2369" s="20"/>
      <c r="AB2369" s="20"/>
      <c r="AG2369" s="23"/>
      <c r="AL2369" s="22"/>
      <c r="AQ2369" s="22"/>
      <c r="AT2369" s="23"/>
      <c r="AV2369" s="23"/>
    </row>
    <row r="2370" ht="15.75" customHeight="1">
      <c r="G2370" s="20"/>
      <c r="H2370" s="21"/>
      <c r="N2370" s="22"/>
      <c r="P2370" s="20"/>
      <c r="S2370" s="22"/>
      <c r="U2370" s="20"/>
      <c r="V2370" s="20"/>
      <c r="AB2370" s="20"/>
      <c r="AG2370" s="23"/>
      <c r="AL2370" s="22"/>
      <c r="AQ2370" s="22"/>
      <c r="AT2370" s="23"/>
      <c r="AV2370" s="23"/>
    </row>
    <row r="2371" ht="15.75" customHeight="1">
      <c r="G2371" s="20"/>
      <c r="H2371" s="21"/>
      <c r="N2371" s="22"/>
      <c r="P2371" s="20"/>
      <c r="S2371" s="22"/>
      <c r="U2371" s="20"/>
      <c r="V2371" s="20"/>
      <c r="AB2371" s="20"/>
      <c r="AG2371" s="23"/>
      <c r="AL2371" s="22"/>
      <c r="AQ2371" s="22"/>
      <c r="AT2371" s="23"/>
      <c r="AV2371" s="23"/>
    </row>
    <row r="2372" ht="15.75" customHeight="1">
      <c r="G2372" s="20"/>
      <c r="H2372" s="21"/>
      <c r="N2372" s="22"/>
      <c r="P2372" s="20"/>
      <c r="S2372" s="22"/>
      <c r="U2372" s="20"/>
      <c r="V2372" s="20"/>
      <c r="AB2372" s="20"/>
      <c r="AG2372" s="23"/>
      <c r="AL2372" s="22"/>
      <c r="AQ2372" s="22"/>
      <c r="AT2372" s="23"/>
      <c r="AV2372" s="23"/>
    </row>
    <row r="2373" ht="15.75" customHeight="1">
      <c r="G2373" s="20"/>
      <c r="H2373" s="21"/>
      <c r="N2373" s="22"/>
      <c r="P2373" s="20"/>
      <c r="S2373" s="22"/>
      <c r="U2373" s="20"/>
      <c r="V2373" s="20"/>
      <c r="AB2373" s="20"/>
      <c r="AG2373" s="23"/>
      <c r="AL2373" s="22"/>
      <c r="AQ2373" s="22"/>
      <c r="AT2373" s="23"/>
      <c r="AV2373" s="23"/>
    </row>
    <row r="2374" ht="15.75" customHeight="1">
      <c r="G2374" s="20"/>
      <c r="H2374" s="21"/>
      <c r="N2374" s="22"/>
      <c r="P2374" s="20"/>
      <c r="S2374" s="22"/>
      <c r="U2374" s="20"/>
      <c r="V2374" s="20"/>
      <c r="AB2374" s="20"/>
      <c r="AG2374" s="23"/>
      <c r="AL2374" s="22"/>
      <c r="AQ2374" s="22"/>
      <c r="AT2374" s="23"/>
      <c r="AV2374" s="23"/>
    </row>
    <row r="2375" ht="15.75" customHeight="1">
      <c r="G2375" s="20"/>
      <c r="H2375" s="21"/>
      <c r="N2375" s="22"/>
      <c r="P2375" s="20"/>
      <c r="S2375" s="22"/>
      <c r="U2375" s="20"/>
      <c r="V2375" s="20"/>
      <c r="AB2375" s="20"/>
      <c r="AG2375" s="23"/>
      <c r="AL2375" s="22"/>
      <c r="AQ2375" s="22"/>
      <c r="AT2375" s="23"/>
      <c r="AV2375" s="23"/>
    </row>
    <row r="2376" ht="15.75" customHeight="1">
      <c r="G2376" s="20"/>
      <c r="H2376" s="21"/>
      <c r="N2376" s="22"/>
      <c r="P2376" s="20"/>
      <c r="S2376" s="22"/>
      <c r="U2376" s="20"/>
      <c r="V2376" s="20"/>
      <c r="AB2376" s="20"/>
      <c r="AG2376" s="23"/>
      <c r="AL2376" s="22"/>
      <c r="AQ2376" s="22"/>
      <c r="AT2376" s="23"/>
      <c r="AV2376" s="23"/>
    </row>
    <row r="2377" ht="15.75" customHeight="1">
      <c r="G2377" s="20"/>
      <c r="H2377" s="21"/>
      <c r="N2377" s="22"/>
      <c r="P2377" s="20"/>
      <c r="S2377" s="22"/>
      <c r="U2377" s="20"/>
      <c r="V2377" s="20"/>
      <c r="AB2377" s="20"/>
      <c r="AG2377" s="23"/>
      <c r="AL2377" s="22"/>
      <c r="AQ2377" s="22"/>
      <c r="AT2377" s="23"/>
      <c r="AV2377" s="23"/>
    </row>
    <row r="2378" ht="15.75" customHeight="1">
      <c r="G2378" s="20"/>
      <c r="H2378" s="21"/>
      <c r="N2378" s="22"/>
      <c r="P2378" s="20"/>
      <c r="S2378" s="22"/>
      <c r="U2378" s="20"/>
      <c r="V2378" s="20"/>
      <c r="AB2378" s="20"/>
      <c r="AG2378" s="23"/>
      <c r="AL2378" s="22"/>
      <c r="AQ2378" s="22"/>
      <c r="AT2378" s="23"/>
      <c r="AV2378" s="23"/>
    </row>
    <row r="2379" ht="15.75" customHeight="1">
      <c r="G2379" s="20"/>
      <c r="H2379" s="21"/>
      <c r="N2379" s="22"/>
      <c r="P2379" s="20"/>
      <c r="S2379" s="22"/>
      <c r="U2379" s="20"/>
      <c r="V2379" s="20"/>
      <c r="AB2379" s="20"/>
      <c r="AG2379" s="23"/>
      <c r="AL2379" s="22"/>
      <c r="AQ2379" s="22"/>
      <c r="AT2379" s="23"/>
      <c r="AV2379" s="23"/>
    </row>
    <row r="2380" ht="15.75" customHeight="1">
      <c r="G2380" s="20"/>
      <c r="H2380" s="21"/>
      <c r="N2380" s="22"/>
      <c r="P2380" s="20"/>
      <c r="S2380" s="22"/>
      <c r="U2380" s="20"/>
      <c r="V2380" s="20"/>
      <c r="AB2380" s="20"/>
      <c r="AG2380" s="23"/>
      <c r="AL2380" s="22"/>
      <c r="AQ2380" s="22"/>
      <c r="AT2380" s="23"/>
      <c r="AV2380" s="23"/>
    </row>
    <row r="2381" ht="15.75" customHeight="1">
      <c r="G2381" s="20"/>
      <c r="H2381" s="21"/>
      <c r="N2381" s="22"/>
      <c r="P2381" s="20"/>
      <c r="S2381" s="22"/>
      <c r="U2381" s="20"/>
      <c r="V2381" s="20"/>
      <c r="AB2381" s="20"/>
      <c r="AG2381" s="23"/>
      <c r="AL2381" s="22"/>
      <c r="AQ2381" s="22"/>
      <c r="AT2381" s="23"/>
      <c r="AV2381" s="23"/>
    </row>
    <row r="2382" ht="15.75" customHeight="1">
      <c r="G2382" s="20"/>
      <c r="H2382" s="21"/>
      <c r="N2382" s="22"/>
      <c r="P2382" s="20"/>
      <c r="S2382" s="22"/>
      <c r="U2382" s="20"/>
      <c r="V2382" s="20"/>
      <c r="AB2382" s="20"/>
      <c r="AG2382" s="23"/>
      <c r="AL2382" s="22"/>
      <c r="AQ2382" s="22"/>
      <c r="AT2382" s="23"/>
      <c r="AV2382" s="23"/>
    </row>
    <row r="2383" ht="15.75" customHeight="1">
      <c r="G2383" s="20"/>
      <c r="H2383" s="21"/>
      <c r="N2383" s="22"/>
      <c r="P2383" s="20"/>
      <c r="S2383" s="22"/>
      <c r="U2383" s="20"/>
      <c r="V2383" s="20"/>
      <c r="AB2383" s="20"/>
      <c r="AG2383" s="23"/>
      <c r="AL2383" s="22"/>
      <c r="AQ2383" s="22"/>
      <c r="AT2383" s="23"/>
      <c r="AV2383" s="23"/>
    </row>
    <row r="2384" ht="15.75" customHeight="1">
      <c r="G2384" s="20"/>
      <c r="H2384" s="21"/>
      <c r="N2384" s="22"/>
      <c r="P2384" s="20"/>
      <c r="S2384" s="22"/>
      <c r="U2384" s="20"/>
      <c r="V2384" s="20"/>
      <c r="AB2384" s="20"/>
      <c r="AG2384" s="23"/>
      <c r="AL2384" s="22"/>
      <c r="AQ2384" s="22"/>
      <c r="AT2384" s="23"/>
      <c r="AV2384" s="23"/>
    </row>
    <row r="2385" ht="15.75" customHeight="1">
      <c r="G2385" s="20"/>
      <c r="H2385" s="21"/>
      <c r="N2385" s="22"/>
      <c r="P2385" s="20"/>
      <c r="S2385" s="22"/>
      <c r="U2385" s="20"/>
      <c r="V2385" s="20"/>
      <c r="AB2385" s="20"/>
      <c r="AG2385" s="23"/>
      <c r="AL2385" s="22"/>
      <c r="AQ2385" s="22"/>
      <c r="AT2385" s="23"/>
      <c r="AV2385" s="23"/>
    </row>
    <row r="2386" ht="15.75" customHeight="1">
      <c r="G2386" s="20"/>
      <c r="H2386" s="21"/>
      <c r="N2386" s="22"/>
      <c r="P2386" s="20"/>
      <c r="S2386" s="22"/>
      <c r="U2386" s="20"/>
      <c r="V2386" s="20"/>
      <c r="AB2386" s="20"/>
      <c r="AG2386" s="23"/>
      <c r="AL2386" s="22"/>
      <c r="AQ2386" s="22"/>
      <c r="AT2386" s="23"/>
      <c r="AV2386" s="23"/>
    </row>
    <row r="2387" ht="15.75" customHeight="1">
      <c r="G2387" s="20"/>
      <c r="H2387" s="21"/>
      <c r="N2387" s="22"/>
      <c r="P2387" s="20"/>
      <c r="S2387" s="22"/>
      <c r="U2387" s="20"/>
      <c r="V2387" s="20"/>
      <c r="AB2387" s="20"/>
      <c r="AG2387" s="23"/>
      <c r="AL2387" s="22"/>
      <c r="AQ2387" s="22"/>
      <c r="AT2387" s="23"/>
      <c r="AV2387" s="23"/>
    </row>
    <row r="2388" ht="15.75" customHeight="1">
      <c r="G2388" s="20"/>
      <c r="H2388" s="21"/>
      <c r="N2388" s="22"/>
      <c r="P2388" s="20"/>
      <c r="S2388" s="22"/>
      <c r="U2388" s="20"/>
      <c r="V2388" s="20"/>
      <c r="AB2388" s="20"/>
      <c r="AG2388" s="23"/>
      <c r="AL2388" s="22"/>
      <c r="AQ2388" s="22"/>
      <c r="AT2388" s="23"/>
      <c r="AV2388" s="23"/>
    </row>
    <row r="2389" ht="15.75" customHeight="1">
      <c r="G2389" s="20"/>
      <c r="H2389" s="21"/>
      <c r="N2389" s="22"/>
      <c r="P2389" s="20"/>
      <c r="S2389" s="22"/>
      <c r="U2389" s="20"/>
      <c r="V2389" s="20"/>
      <c r="AB2389" s="20"/>
      <c r="AG2389" s="23"/>
      <c r="AL2389" s="22"/>
      <c r="AQ2389" s="22"/>
      <c r="AT2389" s="23"/>
      <c r="AV2389" s="23"/>
    </row>
    <row r="2390" ht="15.75" customHeight="1">
      <c r="G2390" s="20"/>
      <c r="H2390" s="21"/>
      <c r="N2390" s="22"/>
      <c r="P2390" s="20"/>
      <c r="S2390" s="22"/>
      <c r="U2390" s="20"/>
      <c r="V2390" s="20"/>
      <c r="AB2390" s="20"/>
      <c r="AG2390" s="23"/>
      <c r="AL2390" s="22"/>
      <c r="AQ2390" s="22"/>
      <c r="AT2390" s="23"/>
      <c r="AV2390" s="23"/>
    </row>
    <row r="2391" ht="15.75" customHeight="1">
      <c r="G2391" s="20"/>
      <c r="H2391" s="21"/>
      <c r="N2391" s="22"/>
      <c r="P2391" s="20"/>
      <c r="S2391" s="22"/>
      <c r="U2391" s="20"/>
      <c r="V2391" s="20"/>
      <c r="AB2391" s="20"/>
      <c r="AG2391" s="23"/>
      <c r="AL2391" s="22"/>
      <c r="AQ2391" s="22"/>
      <c r="AT2391" s="23"/>
      <c r="AV2391" s="23"/>
    </row>
    <row r="2392" ht="15.75" customHeight="1">
      <c r="G2392" s="20"/>
      <c r="H2392" s="21"/>
      <c r="N2392" s="22"/>
      <c r="P2392" s="20"/>
      <c r="S2392" s="22"/>
      <c r="U2392" s="20"/>
      <c r="V2392" s="20"/>
      <c r="AB2392" s="20"/>
      <c r="AG2392" s="23"/>
      <c r="AL2392" s="22"/>
      <c r="AQ2392" s="22"/>
      <c r="AT2392" s="23"/>
      <c r="AV2392" s="23"/>
    </row>
    <row r="2393" ht="15.75" customHeight="1">
      <c r="G2393" s="20"/>
      <c r="H2393" s="21"/>
      <c r="N2393" s="22"/>
      <c r="P2393" s="20"/>
      <c r="S2393" s="22"/>
      <c r="U2393" s="20"/>
      <c r="V2393" s="20"/>
      <c r="AB2393" s="20"/>
      <c r="AG2393" s="23"/>
      <c r="AL2393" s="22"/>
      <c r="AQ2393" s="22"/>
      <c r="AT2393" s="23"/>
      <c r="AV2393" s="23"/>
    </row>
    <row r="2394" ht="15.75" customHeight="1">
      <c r="G2394" s="20"/>
      <c r="H2394" s="21"/>
      <c r="N2394" s="22"/>
      <c r="P2394" s="20"/>
      <c r="S2394" s="22"/>
      <c r="U2394" s="20"/>
      <c r="V2394" s="20"/>
      <c r="AB2394" s="20"/>
      <c r="AG2394" s="23"/>
      <c r="AL2394" s="22"/>
      <c r="AQ2394" s="22"/>
      <c r="AT2394" s="23"/>
      <c r="AV2394" s="23"/>
    </row>
    <row r="2395" ht="15.75" customHeight="1">
      <c r="G2395" s="20"/>
      <c r="H2395" s="21"/>
      <c r="N2395" s="22"/>
      <c r="P2395" s="20"/>
      <c r="S2395" s="22"/>
      <c r="U2395" s="20"/>
      <c r="V2395" s="20"/>
      <c r="AB2395" s="20"/>
      <c r="AG2395" s="23"/>
      <c r="AL2395" s="22"/>
      <c r="AQ2395" s="22"/>
      <c r="AT2395" s="23"/>
      <c r="AV2395" s="23"/>
    </row>
    <row r="2396" ht="15.75" customHeight="1">
      <c r="G2396" s="20"/>
      <c r="H2396" s="21"/>
      <c r="N2396" s="22"/>
      <c r="P2396" s="20"/>
      <c r="S2396" s="22"/>
      <c r="U2396" s="20"/>
      <c r="V2396" s="20"/>
      <c r="AB2396" s="20"/>
      <c r="AG2396" s="23"/>
      <c r="AL2396" s="22"/>
      <c r="AQ2396" s="22"/>
      <c r="AT2396" s="23"/>
      <c r="AV2396" s="23"/>
    </row>
    <row r="2397" ht="15.75" customHeight="1">
      <c r="G2397" s="20"/>
      <c r="H2397" s="21"/>
      <c r="N2397" s="22"/>
      <c r="P2397" s="20"/>
      <c r="S2397" s="22"/>
      <c r="U2397" s="20"/>
      <c r="V2397" s="20"/>
      <c r="AB2397" s="20"/>
      <c r="AG2397" s="23"/>
      <c r="AL2397" s="22"/>
      <c r="AQ2397" s="22"/>
      <c r="AT2397" s="23"/>
      <c r="AV2397" s="23"/>
    </row>
    <row r="2398" ht="15.75" customHeight="1">
      <c r="G2398" s="20"/>
      <c r="H2398" s="21"/>
      <c r="N2398" s="22"/>
      <c r="P2398" s="20"/>
      <c r="S2398" s="22"/>
      <c r="U2398" s="20"/>
      <c r="V2398" s="20"/>
      <c r="AB2398" s="20"/>
      <c r="AG2398" s="23"/>
      <c r="AL2398" s="22"/>
      <c r="AQ2398" s="22"/>
      <c r="AT2398" s="23"/>
      <c r="AV2398" s="23"/>
    </row>
    <row r="2399" ht="15.75" customHeight="1">
      <c r="G2399" s="20"/>
      <c r="H2399" s="21"/>
      <c r="N2399" s="22"/>
      <c r="P2399" s="20"/>
      <c r="S2399" s="22"/>
      <c r="U2399" s="20"/>
      <c r="V2399" s="20"/>
      <c r="AB2399" s="20"/>
      <c r="AG2399" s="23"/>
      <c r="AL2399" s="22"/>
      <c r="AQ2399" s="22"/>
      <c r="AT2399" s="23"/>
      <c r="AV2399" s="23"/>
    </row>
    <row r="2400" ht="15.75" customHeight="1">
      <c r="G2400" s="20"/>
      <c r="H2400" s="21"/>
      <c r="N2400" s="22"/>
      <c r="P2400" s="20"/>
      <c r="S2400" s="22"/>
      <c r="U2400" s="20"/>
      <c r="V2400" s="20"/>
      <c r="AB2400" s="20"/>
      <c r="AG2400" s="23"/>
      <c r="AL2400" s="22"/>
      <c r="AQ2400" s="22"/>
      <c r="AT2400" s="23"/>
      <c r="AV2400" s="23"/>
    </row>
    <row r="2401" ht="15.75" customHeight="1">
      <c r="G2401" s="20"/>
      <c r="H2401" s="21"/>
      <c r="N2401" s="22"/>
      <c r="P2401" s="20"/>
      <c r="S2401" s="22"/>
      <c r="U2401" s="20"/>
      <c r="V2401" s="20"/>
      <c r="AB2401" s="20"/>
      <c r="AG2401" s="23"/>
      <c r="AL2401" s="22"/>
      <c r="AQ2401" s="22"/>
      <c r="AT2401" s="23"/>
      <c r="AV2401" s="23"/>
    </row>
    <row r="2402" ht="15.75" customHeight="1">
      <c r="G2402" s="20"/>
      <c r="H2402" s="21"/>
      <c r="N2402" s="22"/>
      <c r="P2402" s="20"/>
      <c r="S2402" s="22"/>
      <c r="U2402" s="20"/>
      <c r="V2402" s="20"/>
      <c r="AB2402" s="20"/>
      <c r="AG2402" s="23"/>
      <c r="AL2402" s="22"/>
      <c r="AQ2402" s="22"/>
      <c r="AT2402" s="23"/>
      <c r="AV2402" s="23"/>
    </row>
    <row r="2403" ht="15.75" customHeight="1">
      <c r="G2403" s="20"/>
      <c r="H2403" s="21"/>
      <c r="N2403" s="22"/>
      <c r="P2403" s="20"/>
      <c r="S2403" s="22"/>
      <c r="U2403" s="20"/>
      <c r="V2403" s="20"/>
      <c r="AB2403" s="20"/>
      <c r="AG2403" s="23"/>
      <c r="AL2403" s="22"/>
      <c r="AQ2403" s="22"/>
      <c r="AT2403" s="23"/>
      <c r="AV2403" s="23"/>
    </row>
    <row r="2404" ht="15.75" customHeight="1">
      <c r="G2404" s="20"/>
      <c r="H2404" s="21"/>
      <c r="N2404" s="22"/>
      <c r="P2404" s="20"/>
      <c r="S2404" s="22"/>
      <c r="U2404" s="20"/>
      <c r="V2404" s="20"/>
      <c r="AB2404" s="20"/>
      <c r="AG2404" s="23"/>
      <c r="AL2404" s="22"/>
      <c r="AQ2404" s="22"/>
      <c r="AT2404" s="23"/>
      <c r="AV2404" s="23"/>
    </row>
    <row r="2405" ht="15.75" customHeight="1">
      <c r="G2405" s="20"/>
      <c r="H2405" s="21"/>
      <c r="N2405" s="22"/>
      <c r="P2405" s="20"/>
      <c r="S2405" s="22"/>
      <c r="U2405" s="20"/>
      <c r="V2405" s="20"/>
      <c r="AB2405" s="20"/>
      <c r="AG2405" s="23"/>
      <c r="AL2405" s="22"/>
      <c r="AQ2405" s="22"/>
      <c r="AT2405" s="23"/>
      <c r="AV2405" s="23"/>
    </row>
    <row r="2406" ht="15.75" customHeight="1">
      <c r="G2406" s="20"/>
      <c r="H2406" s="21"/>
      <c r="N2406" s="22"/>
      <c r="P2406" s="20"/>
      <c r="S2406" s="22"/>
      <c r="U2406" s="20"/>
      <c r="V2406" s="20"/>
      <c r="AB2406" s="20"/>
      <c r="AG2406" s="23"/>
      <c r="AL2406" s="22"/>
      <c r="AQ2406" s="22"/>
      <c r="AT2406" s="23"/>
      <c r="AV2406" s="23"/>
    </row>
    <row r="2407" ht="15.75" customHeight="1">
      <c r="G2407" s="20"/>
      <c r="H2407" s="21"/>
      <c r="N2407" s="22"/>
      <c r="P2407" s="20"/>
      <c r="S2407" s="22"/>
      <c r="U2407" s="20"/>
      <c r="V2407" s="20"/>
      <c r="AB2407" s="20"/>
      <c r="AG2407" s="23"/>
      <c r="AL2407" s="22"/>
      <c r="AQ2407" s="22"/>
      <c r="AT2407" s="23"/>
      <c r="AV2407" s="23"/>
    </row>
    <row r="2408" ht="15.75" customHeight="1">
      <c r="G2408" s="20"/>
      <c r="H2408" s="21"/>
      <c r="N2408" s="22"/>
      <c r="P2408" s="20"/>
      <c r="S2408" s="22"/>
      <c r="U2408" s="20"/>
      <c r="V2408" s="20"/>
      <c r="AB2408" s="20"/>
      <c r="AG2408" s="23"/>
      <c r="AL2408" s="22"/>
      <c r="AQ2408" s="22"/>
      <c r="AT2408" s="23"/>
      <c r="AV2408" s="23"/>
    </row>
    <row r="2409" ht="15.75" customHeight="1">
      <c r="G2409" s="20"/>
      <c r="H2409" s="21"/>
      <c r="N2409" s="22"/>
      <c r="P2409" s="20"/>
      <c r="S2409" s="22"/>
      <c r="U2409" s="20"/>
      <c r="V2409" s="20"/>
      <c r="AB2409" s="20"/>
      <c r="AG2409" s="23"/>
      <c r="AL2409" s="22"/>
      <c r="AQ2409" s="22"/>
      <c r="AT2409" s="23"/>
      <c r="AV2409" s="23"/>
    </row>
    <row r="2410" ht="15.75" customHeight="1">
      <c r="G2410" s="20"/>
      <c r="H2410" s="21"/>
      <c r="N2410" s="22"/>
      <c r="P2410" s="20"/>
      <c r="S2410" s="22"/>
      <c r="U2410" s="20"/>
      <c r="V2410" s="20"/>
      <c r="AB2410" s="20"/>
      <c r="AG2410" s="23"/>
      <c r="AL2410" s="22"/>
      <c r="AQ2410" s="22"/>
      <c r="AT2410" s="23"/>
      <c r="AV2410" s="23"/>
    </row>
    <row r="2411" ht="15.75" customHeight="1">
      <c r="G2411" s="20"/>
      <c r="H2411" s="21"/>
      <c r="N2411" s="22"/>
      <c r="P2411" s="20"/>
      <c r="S2411" s="22"/>
      <c r="U2411" s="20"/>
      <c r="V2411" s="20"/>
      <c r="AB2411" s="20"/>
      <c r="AG2411" s="23"/>
      <c r="AL2411" s="22"/>
      <c r="AQ2411" s="22"/>
      <c r="AT2411" s="23"/>
      <c r="AV2411" s="23"/>
    </row>
    <row r="2412" ht="15.75" customHeight="1">
      <c r="G2412" s="20"/>
      <c r="H2412" s="21"/>
      <c r="N2412" s="22"/>
      <c r="P2412" s="20"/>
      <c r="S2412" s="22"/>
      <c r="U2412" s="20"/>
      <c r="V2412" s="20"/>
      <c r="AB2412" s="20"/>
      <c r="AG2412" s="23"/>
      <c r="AL2412" s="22"/>
      <c r="AQ2412" s="22"/>
      <c r="AT2412" s="23"/>
      <c r="AV2412" s="23"/>
    </row>
    <row r="2413" ht="15.75" customHeight="1">
      <c r="G2413" s="20"/>
      <c r="H2413" s="21"/>
      <c r="N2413" s="22"/>
      <c r="P2413" s="20"/>
      <c r="S2413" s="22"/>
      <c r="U2413" s="20"/>
      <c r="V2413" s="20"/>
      <c r="AB2413" s="20"/>
      <c r="AG2413" s="23"/>
      <c r="AL2413" s="22"/>
      <c r="AQ2413" s="22"/>
      <c r="AT2413" s="23"/>
      <c r="AV2413" s="23"/>
    </row>
    <row r="2414" ht="15.75" customHeight="1">
      <c r="G2414" s="20"/>
      <c r="H2414" s="21"/>
      <c r="N2414" s="22"/>
      <c r="P2414" s="20"/>
      <c r="S2414" s="22"/>
      <c r="U2414" s="20"/>
      <c r="V2414" s="20"/>
      <c r="AB2414" s="20"/>
      <c r="AG2414" s="23"/>
      <c r="AL2414" s="22"/>
      <c r="AQ2414" s="22"/>
      <c r="AT2414" s="23"/>
      <c r="AV2414" s="23"/>
    </row>
    <row r="2415" ht="15.75" customHeight="1">
      <c r="G2415" s="20"/>
      <c r="H2415" s="21"/>
      <c r="N2415" s="22"/>
      <c r="P2415" s="20"/>
      <c r="S2415" s="22"/>
      <c r="U2415" s="20"/>
      <c r="V2415" s="20"/>
      <c r="AB2415" s="20"/>
      <c r="AG2415" s="23"/>
      <c r="AL2415" s="22"/>
      <c r="AQ2415" s="22"/>
      <c r="AT2415" s="23"/>
      <c r="AV2415" s="23"/>
    </row>
    <row r="2416" ht="15.75" customHeight="1">
      <c r="G2416" s="20"/>
      <c r="H2416" s="21"/>
      <c r="N2416" s="22"/>
      <c r="P2416" s="20"/>
      <c r="S2416" s="22"/>
      <c r="U2416" s="20"/>
      <c r="V2416" s="20"/>
      <c r="AB2416" s="20"/>
      <c r="AG2416" s="23"/>
      <c r="AL2416" s="22"/>
      <c r="AQ2416" s="22"/>
      <c r="AT2416" s="23"/>
      <c r="AV2416" s="23"/>
    </row>
    <row r="2417" ht="15.75" customHeight="1">
      <c r="G2417" s="20"/>
      <c r="H2417" s="21"/>
      <c r="N2417" s="22"/>
      <c r="P2417" s="20"/>
      <c r="S2417" s="22"/>
      <c r="U2417" s="20"/>
      <c r="V2417" s="20"/>
      <c r="AB2417" s="20"/>
      <c r="AG2417" s="23"/>
      <c r="AL2417" s="22"/>
      <c r="AQ2417" s="22"/>
      <c r="AT2417" s="23"/>
      <c r="AV2417" s="23"/>
    </row>
    <row r="2418" ht="15.75" customHeight="1">
      <c r="G2418" s="20"/>
      <c r="H2418" s="21"/>
      <c r="N2418" s="22"/>
      <c r="P2418" s="20"/>
      <c r="S2418" s="22"/>
      <c r="U2418" s="20"/>
      <c r="V2418" s="20"/>
      <c r="AB2418" s="20"/>
      <c r="AG2418" s="23"/>
      <c r="AL2418" s="22"/>
      <c r="AQ2418" s="22"/>
      <c r="AT2418" s="23"/>
      <c r="AV2418" s="23"/>
    </row>
    <row r="2419" ht="15.75" customHeight="1">
      <c r="G2419" s="20"/>
      <c r="H2419" s="21"/>
      <c r="N2419" s="22"/>
      <c r="P2419" s="20"/>
      <c r="S2419" s="22"/>
      <c r="U2419" s="20"/>
      <c r="V2419" s="20"/>
      <c r="AB2419" s="20"/>
      <c r="AG2419" s="23"/>
      <c r="AL2419" s="22"/>
      <c r="AQ2419" s="22"/>
      <c r="AT2419" s="23"/>
      <c r="AV2419" s="23"/>
    </row>
    <row r="2420" ht="15.75" customHeight="1">
      <c r="G2420" s="20"/>
      <c r="H2420" s="21"/>
      <c r="N2420" s="22"/>
      <c r="P2420" s="20"/>
      <c r="S2420" s="22"/>
      <c r="U2420" s="20"/>
      <c r="V2420" s="20"/>
      <c r="AB2420" s="20"/>
      <c r="AG2420" s="23"/>
      <c r="AL2420" s="22"/>
      <c r="AQ2420" s="22"/>
      <c r="AT2420" s="23"/>
      <c r="AV2420" s="23"/>
    </row>
    <row r="2421" ht="15.75" customHeight="1">
      <c r="G2421" s="20"/>
      <c r="H2421" s="21"/>
      <c r="N2421" s="22"/>
      <c r="P2421" s="20"/>
      <c r="S2421" s="22"/>
      <c r="U2421" s="20"/>
      <c r="V2421" s="20"/>
      <c r="AB2421" s="20"/>
      <c r="AG2421" s="23"/>
      <c r="AL2421" s="22"/>
      <c r="AQ2421" s="22"/>
      <c r="AT2421" s="23"/>
      <c r="AV2421" s="23"/>
    </row>
    <row r="2422" ht="15.75" customHeight="1">
      <c r="G2422" s="20"/>
      <c r="H2422" s="21"/>
      <c r="N2422" s="22"/>
      <c r="P2422" s="20"/>
      <c r="S2422" s="22"/>
      <c r="U2422" s="20"/>
      <c r="V2422" s="20"/>
      <c r="AB2422" s="20"/>
      <c r="AG2422" s="23"/>
      <c r="AL2422" s="22"/>
      <c r="AQ2422" s="22"/>
      <c r="AT2422" s="23"/>
      <c r="AV2422" s="23"/>
    </row>
    <row r="2423" ht="15.75" customHeight="1">
      <c r="G2423" s="20"/>
      <c r="H2423" s="21"/>
      <c r="N2423" s="22"/>
      <c r="P2423" s="20"/>
      <c r="S2423" s="22"/>
      <c r="U2423" s="20"/>
      <c r="V2423" s="20"/>
      <c r="AB2423" s="20"/>
      <c r="AG2423" s="23"/>
      <c r="AL2423" s="22"/>
      <c r="AQ2423" s="22"/>
      <c r="AT2423" s="23"/>
      <c r="AV2423" s="23"/>
    </row>
    <row r="2424" ht="15.75" customHeight="1">
      <c r="G2424" s="20"/>
      <c r="H2424" s="21"/>
      <c r="N2424" s="22"/>
      <c r="P2424" s="20"/>
      <c r="S2424" s="22"/>
      <c r="U2424" s="20"/>
      <c r="V2424" s="20"/>
      <c r="AB2424" s="20"/>
      <c r="AG2424" s="23"/>
      <c r="AL2424" s="22"/>
      <c r="AQ2424" s="22"/>
      <c r="AT2424" s="23"/>
      <c r="AV2424" s="23"/>
    </row>
    <row r="2425" ht="15.75" customHeight="1">
      <c r="G2425" s="20"/>
      <c r="H2425" s="21"/>
      <c r="N2425" s="22"/>
      <c r="P2425" s="20"/>
      <c r="S2425" s="22"/>
      <c r="U2425" s="20"/>
      <c r="V2425" s="20"/>
      <c r="AB2425" s="20"/>
      <c r="AG2425" s="23"/>
      <c r="AL2425" s="22"/>
      <c r="AQ2425" s="22"/>
      <c r="AT2425" s="23"/>
      <c r="AV2425" s="23"/>
    </row>
    <row r="2426" ht="15.75" customHeight="1">
      <c r="G2426" s="20"/>
      <c r="H2426" s="21"/>
      <c r="N2426" s="22"/>
      <c r="P2426" s="20"/>
      <c r="S2426" s="22"/>
      <c r="U2426" s="20"/>
      <c r="V2426" s="20"/>
      <c r="AB2426" s="20"/>
      <c r="AG2426" s="23"/>
      <c r="AL2426" s="22"/>
      <c r="AQ2426" s="22"/>
      <c r="AT2426" s="23"/>
      <c r="AV2426" s="23"/>
    </row>
    <row r="2427" ht="15.75" customHeight="1">
      <c r="G2427" s="20"/>
      <c r="H2427" s="21"/>
      <c r="N2427" s="22"/>
      <c r="P2427" s="20"/>
      <c r="S2427" s="22"/>
      <c r="U2427" s="20"/>
      <c r="V2427" s="20"/>
      <c r="AB2427" s="20"/>
      <c r="AG2427" s="23"/>
      <c r="AL2427" s="22"/>
      <c r="AQ2427" s="22"/>
      <c r="AT2427" s="23"/>
      <c r="AV2427" s="23"/>
    </row>
    <row r="2428" ht="15.75" customHeight="1">
      <c r="G2428" s="20"/>
      <c r="H2428" s="21"/>
      <c r="N2428" s="22"/>
      <c r="P2428" s="20"/>
      <c r="S2428" s="22"/>
      <c r="U2428" s="20"/>
      <c r="V2428" s="20"/>
      <c r="AB2428" s="20"/>
      <c r="AG2428" s="23"/>
      <c r="AL2428" s="22"/>
      <c r="AQ2428" s="22"/>
      <c r="AT2428" s="23"/>
      <c r="AV2428" s="23"/>
    </row>
    <row r="2429" ht="15.75" customHeight="1">
      <c r="G2429" s="20"/>
      <c r="H2429" s="21"/>
      <c r="N2429" s="22"/>
      <c r="P2429" s="20"/>
      <c r="S2429" s="22"/>
      <c r="U2429" s="20"/>
      <c r="V2429" s="20"/>
      <c r="AB2429" s="20"/>
      <c r="AG2429" s="23"/>
      <c r="AL2429" s="22"/>
      <c r="AQ2429" s="22"/>
      <c r="AT2429" s="23"/>
      <c r="AV2429" s="23"/>
    </row>
    <row r="2430" ht="15.75" customHeight="1">
      <c r="G2430" s="20"/>
      <c r="H2430" s="21"/>
      <c r="N2430" s="22"/>
      <c r="P2430" s="20"/>
      <c r="S2430" s="22"/>
      <c r="U2430" s="20"/>
      <c r="V2430" s="20"/>
      <c r="AB2430" s="20"/>
      <c r="AG2430" s="23"/>
      <c r="AL2430" s="22"/>
      <c r="AQ2430" s="22"/>
      <c r="AT2430" s="23"/>
      <c r="AV2430" s="23"/>
    </row>
    <row r="2431" ht="15.75" customHeight="1">
      <c r="G2431" s="20"/>
      <c r="H2431" s="21"/>
      <c r="N2431" s="22"/>
      <c r="P2431" s="20"/>
      <c r="S2431" s="22"/>
      <c r="U2431" s="20"/>
      <c r="V2431" s="20"/>
      <c r="AB2431" s="20"/>
      <c r="AG2431" s="23"/>
      <c r="AL2431" s="22"/>
      <c r="AQ2431" s="22"/>
      <c r="AT2431" s="23"/>
      <c r="AV2431" s="23"/>
    </row>
    <row r="2432" ht="15.75" customHeight="1">
      <c r="G2432" s="20"/>
      <c r="H2432" s="21"/>
      <c r="N2432" s="22"/>
      <c r="P2432" s="20"/>
      <c r="S2432" s="22"/>
      <c r="U2432" s="20"/>
      <c r="V2432" s="20"/>
      <c r="AB2432" s="20"/>
      <c r="AG2432" s="23"/>
      <c r="AL2432" s="22"/>
      <c r="AQ2432" s="22"/>
      <c r="AT2432" s="23"/>
      <c r="AV2432" s="23"/>
    </row>
    <row r="2433" ht="15.75" customHeight="1">
      <c r="G2433" s="20"/>
      <c r="H2433" s="21"/>
      <c r="N2433" s="22"/>
      <c r="P2433" s="20"/>
      <c r="S2433" s="22"/>
      <c r="U2433" s="20"/>
      <c r="V2433" s="20"/>
      <c r="AB2433" s="20"/>
      <c r="AG2433" s="23"/>
      <c r="AL2433" s="22"/>
      <c r="AQ2433" s="22"/>
      <c r="AT2433" s="23"/>
      <c r="AV2433" s="23"/>
    </row>
    <row r="2434" ht="15.75" customHeight="1">
      <c r="G2434" s="20"/>
      <c r="H2434" s="21"/>
      <c r="N2434" s="22"/>
      <c r="P2434" s="20"/>
      <c r="S2434" s="22"/>
      <c r="U2434" s="20"/>
      <c r="V2434" s="20"/>
      <c r="AB2434" s="20"/>
      <c r="AG2434" s="23"/>
      <c r="AL2434" s="22"/>
      <c r="AQ2434" s="22"/>
      <c r="AT2434" s="23"/>
      <c r="AV2434" s="23"/>
    </row>
    <row r="2435" ht="15.75" customHeight="1">
      <c r="G2435" s="20"/>
      <c r="H2435" s="21"/>
      <c r="N2435" s="22"/>
      <c r="P2435" s="20"/>
      <c r="S2435" s="22"/>
      <c r="U2435" s="20"/>
      <c r="V2435" s="20"/>
      <c r="AB2435" s="20"/>
      <c r="AG2435" s="23"/>
      <c r="AL2435" s="22"/>
      <c r="AQ2435" s="22"/>
      <c r="AT2435" s="23"/>
      <c r="AV2435" s="23"/>
    </row>
    <row r="2436" ht="15.75" customHeight="1">
      <c r="G2436" s="20"/>
      <c r="H2436" s="21"/>
      <c r="N2436" s="22"/>
      <c r="P2436" s="20"/>
      <c r="S2436" s="22"/>
      <c r="U2436" s="20"/>
      <c r="V2436" s="20"/>
      <c r="AB2436" s="20"/>
      <c r="AG2436" s="23"/>
      <c r="AL2436" s="22"/>
      <c r="AQ2436" s="22"/>
      <c r="AT2436" s="23"/>
      <c r="AV2436" s="23"/>
    </row>
    <row r="2437" ht="15.75" customHeight="1">
      <c r="G2437" s="20"/>
      <c r="H2437" s="21"/>
      <c r="N2437" s="22"/>
      <c r="P2437" s="20"/>
      <c r="S2437" s="22"/>
      <c r="U2437" s="20"/>
      <c r="V2437" s="20"/>
      <c r="AB2437" s="20"/>
      <c r="AG2437" s="23"/>
      <c r="AL2437" s="22"/>
      <c r="AQ2437" s="22"/>
      <c r="AT2437" s="23"/>
      <c r="AV2437" s="23"/>
    </row>
    <row r="2438" ht="15.75" customHeight="1">
      <c r="G2438" s="20"/>
      <c r="H2438" s="21"/>
      <c r="N2438" s="22"/>
      <c r="P2438" s="20"/>
      <c r="S2438" s="22"/>
      <c r="U2438" s="20"/>
      <c r="V2438" s="20"/>
      <c r="AB2438" s="20"/>
      <c r="AG2438" s="23"/>
      <c r="AL2438" s="22"/>
      <c r="AQ2438" s="22"/>
      <c r="AT2438" s="23"/>
      <c r="AV2438" s="23"/>
    </row>
    <row r="2439" ht="15.75" customHeight="1">
      <c r="G2439" s="20"/>
      <c r="H2439" s="21"/>
      <c r="N2439" s="22"/>
      <c r="P2439" s="20"/>
      <c r="S2439" s="22"/>
      <c r="U2439" s="20"/>
      <c r="V2439" s="20"/>
      <c r="AB2439" s="20"/>
      <c r="AG2439" s="23"/>
      <c r="AL2439" s="22"/>
      <c r="AQ2439" s="22"/>
      <c r="AT2439" s="23"/>
      <c r="AV2439" s="23"/>
    </row>
    <row r="2440" ht="15.75" customHeight="1">
      <c r="G2440" s="20"/>
      <c r="H2440" s="21"/>
      <c r="N2440" s="22"/>
      <c r="P2440" s="20"/>
      <c r="S2440" s="22"/>
      <c r="U2440" s="20"/>
      <c r="V2440" s="20"/>
      <c r="AB2440" s="20"/>
      <c r="AG2440" s="23"/>
      <c r="AL2440" s="22"/>
      <c r="AQ2440" s="22"/>
      <c r="AT2440" s="23"/>
      <c r="AV2440" s="23"/>
    </row>
    <row r="2441" ht="15.75" customHeight="1">
      <c r="G2441" s="20"/>
      <c r="H2441" s="21"/>
      <c r="N2441" s="22"/>
      <c r="P2441" s="20"/>
      <c r="S2441" s="22"/>
      <c r="U2441" s="20"/>
      <c r="V2441" s="20"/>
      <c r="AB2441" s="20"/>
      <c r="AG2441" s="23"/>
      <c r="AL2441" s="22"/>
      <c r="AQ2441" s="22"/>
      <c r="AT2441" s="23"/>
      <c r="AV2441" s="23"/>
    </row>
    <row r="2442" ht="15.75" customHeight="1">
      <c r="G2442" s="20"/>
      <c r="H2442" s="21"/>
      <c r="N2442" s="22"/>
      <c r="P2442" s="20"/>
      <c r="S2442" s="22"/>
      <c r="U2442" s="20"/>
      <c r="V2442" s="20"/>
      <c r="AB2442" s="20"/>
      <c r="AG2442" s="23"/>
      <c r="AL2442" s="22"/>
      <c r="AQ2442" s="22"/>
      <c r="AT2442" s="23"/>
      <c r="AV2442" s="23"/>
    </row>
    <row r="2443" ht="15.75" customHeight="1">
      <c r="G2443" s="20"/>
      <c r="H2443" s="21"/>
      <c r="N2443" s="22"/>
      <c r="P2443" s="20"/>
      <c r="S2443" s="22"/>
      <c r="U2443" s="20"/>
      <c r="V2443" s="20"/>
      <c r="AB2443" s="20"/>
      <c r="AG2443" s="23"/>
      <c r="AL2443" s="22"/>
      <c r="AQ2443" s="22"/>
      <c r="AT2443" s="23"/>
      <c r="AV2443" s="23"/>
    </row>
    <row r="2444" ht="15.75" customHeight="1">
      <c r="G2444" s="20"/>
      <c r="H2444" s="21"/>
      <c r="N2444" s="22"/>
      <c r="P2444" s="20"/>
      <c r="S2444" s="22"/>
      <c r="U2444" s="20"/>
      <c r="V2444" s="20"/>
      <c r="AB2444" s="20"/>
      <c r="AG2444" s="23"/>
      <c r="AL2444" s="22"/>
      <c r="AQ2444" s="22"/>
      <c r="AT2444" s="23"/>
      <c r="AV2444" s="23"/>
    </row>
    <row r="2445" ht="15.75" customHeight="1">
      <c r="G2445" s="20"/>
      <c r="H2445" s="21"/>
      <c r="N2445" s="22"/>
      <c r="P2445" s="20"/>
      <c r="S2445" s="22"/>
      <c r="U2445" s="20"/>
      <c r="V2445" s="20"/>
      <c r="AB2445" s="20"/>
      <c r="AG2445" s="23"/>
      <c r="AL2445" s="22"/>
      <c r="AQ2445" s="22"/>
      <c r="AT2445" s="23"/>
      <c r="AV2445" s="23"/>
    </row>
    <row r="2446" ht="15.75" customHeight="1">
      <c r="G2446" s="20"/>
      <c r="H2446" s="21"/>
      <c r="N2446" s="22"/>
      <c r="P2446" s="20"/>
      <c r="S2446" s="22"/>
      <c r="U2446" s="20"/>
      <c r="V2446" s="20"/>
      <c r="AB2446" s="20"/>
      <c r="AG2446" s="23"/>
      <c r="AL2446" s="22"/>
      <c r="AQ2446" s="22"/>
      <c r="AT2446" s="23"/>
      <c r="AV2446" s="23"/>
    </row>
    <row r="2447" ht="15.75" customHeight="1">
      <c r="G2447" s="20"/>
      <c r="H2447" s="21"/>
      <c r="N2447" s="22"/>
      <c r="P2447" s="20"/>
      <c r="S2447" s="22"/>
      <c r="U2447" s="20"/>
      <c r="V2447" s="20"/>
      <c r="AB2447" s="20"/>
      <c r="AG2447" s="23"/>
      <c r="AL2447" s="22"/>
      <c r="AQ2447" s="22"/>
      <c r="AT2447" s="23"/>
      <c r="AV2447" s="23"/>
    </row>
    <row r="2448" ht="15.75" customHeight="1">
      <c r="G2448" s="20"/>
      <c r="H2448" s="21"/>
      <c r="N2448" s="22"/>
      <c r="P2448" s="20"/>
      <c r="S2448" s="22"/>
      <c r="U2448" s="20"/>
      <c r="V2448" s="20"/>
      <c r="AB2448" s="20"/>
      <c r="AG2448" s="23"/>
      <c r="AL2448" s="22"/>
      <c r="AQ2448" s="22"/>
      <c r="AT2448" s="23"/>
      <c r="AV2448" s="23"/>
    </row>
    <row r="2449" ht="15.75" customHeight="1">
      <c r="G2449" s="20"/>
      <c r="H2449" s="21"/>
      <c r="N2449" s="22"/>
      <c r="P2449" s="20"/>
      <c r="S2449" s="22"/>
      <c r="U2449" s="20"/>
      <c r="V2449" s="20"/>
      <c r="AB2449" s="20"/>
      <c r="AG2449" s="23"/>
      <c r="AL2449" s="22"/>
      <c r="AQ2449" s="22"/>
      <c r="AT2449" s="23"/>
      <c r="AV2449" s="23"/>
    </row>
    <row r="2450" ht="15.75" customHeight="1">
      <c r="G2450" s="20"/>
      <c r="H2450" s="21"/>
      <c r="N2450" s="22"/>
      <c r="P2450" s="20"/>
      <c r="S2450" s="22"/>
      <c r="U2450" s="20"/>
      <c r="V2450" s="20"/>
      <c r="AB2450" s="20"/>
      <c r="AG2450" s="23"/>
      <c r="AL2450" s="22"/>
      <c r="AQ2450" s="22"/>
      <c r="AT2450" s="23"/>
      <c r="AV2450" s="23"/>
    </row>
    <row r="2451" ht="15.75" customHeight="1">
      <c r="G2451" s="20"/>
      <c r="H2451" s="21"/>
      <c r="N2451" s="22"/>
      <c r="P2451" s="20"/>
      <c r="S2451" s="22"/>
      <c r="U2451" s="20"/>
      <c r="V2451" s="20"/>
      <c r="AB2451" s="20"/>
      <c r="AG2451" s="23"/>
      <c r="AL2451" s="22"/>
      <c r="AQ2451" s="22"/>
      <c r="AT2451" s="23"/>
      <c r="AV2451" s="23"/>
    </row>
    <row r="2452" ht="15.75" customHeight="1">
      <c r="G2452" s="20"/>
      <c r="H2452" s="21"/>
      <c r="N2452" s="22"/>
      <c r="P2452" s="20"/>
      <c r="S2452" s="22"/>
      <c r="U2452" s="20"/>
      <c r="V2452" s="20"/>
      <c r="AB2452" s="20"/>
      <c r="AG2452" s="23"/>
      <c r="AL2452" s="22"/>
      <c r="AQ2452" s="22"/>
      <c r="AT2452" s="23"/>
      <c r="AV2452" s="23"/>
    </row>
    <row r="2453" ht="15.75" customHeight="1">
      <c r="G2453" s="20"/>
      <c r="H2453" s="21"/>
      <c r="N2453" s="22"/>
      <c r="P2453" s="20"/>
      <c r="S2453" s="22"/>
      <c r="U2453" s="20"/>
      <c r="V2453" s="20"/>
      <c r="AB2453" s="20"/>
      <c r="AG2453" s="23"/>
      <c r="AL2453" s="22"/>
      <c r="AQ2453" s="22"/>
      <c r="AT2453" s="23"/>
      <c r="AV2453" s="23"/>
    </row>
    <row r="2454" ht="15.75" customHeight="1">
      <c r="G2454" s="20"/>
      <c r="H2454" s="21"/>
      <c r="N2454" s="22"/>
      <c r="P2454" s="20"/>
      <c r="S2454" s="22"/>
      <c r="U2454" s="20"/>
      <c r="V2454" s="20"/>
      <c r="AB2454" s="20"/>
      <c r="AG2454" s="23"/>
      <c r="AL2454" s="22"/>
      <c r="AQ2454" s="22"/>
      <c r="AT2454" s="23"/>
      <c r="AV2454" s="23"/>
    </row>
    <row r="2455" ht="15.75" customHeight="1">
      <c r="G2455" s="20"/>
      <c r="H2455" s="21"/>
      <c r="N2455" s="22"/>
      <c r="P2455" s="20"/>
      <c r="S2455" s="22"/>
      <c r="U2455" s="20"/>
      <c r="V2455" s="20"/>
      <c r="AB2455" s="20"/>
      <c r="AG2455" s="23"/>
      <c r="AL2455" s="22"/>
      <c r="AQ2455" s="22"/>
      <c r="AT2455" s="23"/>
      <c r="AV2455" s="23"/>
    </row>
    <row r="2456" ht="15.75" customHeight="1">
      <c r="G2456" s="20"/>
      <c r="H2456" s="21"/>
      <c r="N2456" s="22"/>
      <c r="P2456" s="20"/>
      <c r="S2456" s="22"/>
      <c r="U2456" s="20"/>
      <c r="V2456" s="20"/>
      <c r="AB2456" s="20"/>
      <c r="AG2456" s="23"/>
      <c r="AL2456" s="22"/>
      <c r="AQ2456" s="22"/>
      <c r="AT2456" s="23"/>
      <c r="AV2456" s="23"/>
    </row>
    <row r="2457" ht="15.75" customHeight="1">
      <c r="G2457" s="20"/>
      <c r="H2457" s="21"/>
      <c r="N2457" s="22"/>
      <c r="P2457" s="20"/>
      <c r="S2457" s="22"/>
      <c r="U2457" s="20"/>
      <c r="V2457" s="20"/>
      <c r="AB2457" s="20"/>
      <c r="AG2457" s="23"/>
      <c r="AL2457" s="22"/>
      <c r="AQ2457" s="22"/>
      <c r="AT2457" s="23"/>
      <c r="AV2457" s="23"/>
    </row>
    <row r="2458" ht="15.75" customHeight="1">
      <c r="G2458" s="20"/>
      <c r="H2458" s="21"/>
      <c r="N2458" s="22"/>
      <c r="P2458" s="20"/>
      <c r="S2458" s="22"/>
      <c r="U2458" s="20"/>
      <c r="V2458" s="20"/>
      <c r="AB2458" s="20"/>
      <c r="AG2458" s="23"/>
      <c r="AL2458" s="22"/>
      <c r="AQ2458" s="22"/>
      <c r="AT2458" s="23"/>
      <c r="AV2458" s="23"/>
    </row>
    <row r="2459" ht="15.75" customHeight="1">
      <c r="G2459" s="20"/>
      <c r="H2459" s="21"/>
      <c r="N2459" s="22"/>
      <c r="P2459" s="20"/>
      <c r="S2459" s="22"/>
      <c r="U2459" s="20"/>
      <c r="V2459" s="20"/>
      <c r="AB2459" s="20"/>
      <c r="AG2459" s="23"/>
      <c r="AL2459" s="22"/>
      <c r="AQ2459" s="22"/>
      <c r="AT2459" s="23"/>
      <c r="AV2459" s="23"/>
    </row>
    <row r="2460" ht="15.75" customHeight="1">
      <c r="G2460" s="20"/>
      <c r="H2460" s="21"/>
      <c r="N2460" s="22"/>
      <c r="P2460" s="20"/>
      <c r="S2460" s="22"/>
      <c r="U2460" s="20"/>
      <c r="V2460" s="20"/>
      <c r="AB2460" s="20"/>
      <c r="AG2460" s="23"/>
      <c r="AL2460" s="22"/>
      <c r="AQ2460" s="22"/>
      <c r="AT2460" s="23"/>
      <c r="AV2460" s="23"/>
    </row>
    <row r="2461" ht="15.75" customHeight="1">
      <c r="G2461" s="20"/>
      <c r="H2461" s="21"/>
      <c r="N2461" s="22"/>
      <c r="P2461" s="20"/>
      <c r="S2461" s="22"/>
      <c r="U2461" s="20"/>
      <c r="V2461" s="20"/>
      <c r="AB2461" s="20"/>
      <c r="AG2461" s="23"/>
      <c r="AL2461" s="22"/>
      <c r="AQ2461" s="22"/>
      <c r="AT2461" s="23"/>
      <c r="AV2461" s="23"/>
    </row>
    <row r="2462" ht="15.75" customHeight="1">
      <c r="G2462" s="20"/>
      <c r="H2462" s="21"/>
      <c r="N2462" s="22"/>
      <c r="P2462" s="20"/>
      <c r="S2462" s="22"/>
      <c r="U2462" s="20"/>
      <c r="V2462" s="20"/>
      <c r="AB2462" s="20"/>
      <c r="AG2462" s="23"/>
      <c r="AL2462" s="22"/>
      <c r="AQ2462" s="22"/>
      <c r="AT2462" s="23"/>
      <c r="AV2462" s="23"/>
    </row>
    <row r="2463" ht="15.75" customHeight="1">
      <c r="G2463" s="20"/>
      <c r="H2463" s="21"/>
      <c r="N2463" s="22"/>
      <c r="P2463" s="20"/>
      <c r="S2463" s="22"/>
      <c r="U2463" s="20"/>
      <c r="V2463" s="20"/>
      <c r="AB2463" s="20"/>
      <c r="AG2463" s="23"/>
      <c r="AL2463" s="22"/>
      <c r="AQ2463" s="22"/>
      <c r="AT2463" s="23"/>
      <c r="AV2463" s="23"/>
    </row>
    <row r="2464" ht="15.75" customHeight="1">
      <c r="G2464" s="20"/>
      <c r="H2464" s="21"/>
      <c r="N2464" s="22"/>
      <c r="P2464" s="20"/>
      <c r="S2464" s="22"/>
      <c r="U2464" s="20"/>
      <c r="V2464" s="20"/>
      <c r="AB2464" s="20"/>
      <c r="AG2464" s="23"/>
      <c r="AL2464" s="22"/>
      <c r="AQ2464" s="22"/>
      <c r="AT2464" s="23"/>
      <c r="AV2464" s="23"/>
    </row>
    <row r="2465" ht="15.75" customHeight="1">
      <c r="G2465" s="20"/>
      <c r="H2465" s="21"/>
      <c r="N2465" s="22"/>
      <c r="P2465" s="20"/>
      <c r="S2465" s="22"/>
      <c r="U2465" s="20"/>
      <c r="V2465" s="20"/>
      <c r="AB2465" s="20"/>
      <c r="AG2465" s="23"/>
      <c r="AL2465" s="22"/>
      <c r="AQ2465" s="22"/>
      <c r="AT2465" s="23"/>
      <c r="AV2465" s="23"/>
    </row>
    <row r="2466" ht="15.75" customHeight="1">
      <c r="G2466" s="20"/>
      <c r="H2466" s="21"/>
      <c r="N2466" s="22"/>
      <c r="P2466" s="20"/>
      <c r="S2466" s="22"/>
      <c r="U2466" s="20"/>
      <c r="V2466" s="20"/>
      <c r="AB2466" s="20"/>
      <c r="AG2466" s="23"/>
      <c r="AL2466" s="22"/>
      <c r="AQ2466" s="22"/>
      <c r="AT2466" s="23"/>
      <c r="AV2466" s="23"/>
    </row>
    <row r="2467" ht="15.75" customHeight="1">
      <c r="G2467" s="20"/>
      <c r="H2467" s="21"/>
      <c r="N2467" s="22"/>
      <c r="P2467" s="20"/>
      <c r="S2467" s="22"/>
      <c r="U2467" s="20"/>
      <c r="V2467" s="20"/>
      <c r="AB2467" s="20"/>
      <c r="AG2467" s="23"/>
      <c r="AL2467" s="22"/>
      <c r="AQ2467" s="22"/>
      <c r="AT2467" s="23"/>
      <c r="AV2467" s="23"/>
    </row>
    <row r="2468" ht="15.75" customHeight="1">
      <c r="G2468" s="20"/>
      <c r="H2468" s="21"/>
      <c r="N2468" s="22"/>
      <c r="P2468" s="20"/>
      <c r="S2468" s="22"/>
      <c r="U2468" s="20"/>
      <c r="V2468" s="20"/>
      <c r="AB2468" s="20"/>
      <c r="AG2468" s="23"/>
      <c r="AL2468" s="22"/>
      <c r="AQ2468" s="22"/>
      <c r="AT2468" s="23"/>
      <c r="AV2468" s="23"/>
    </row>
    <row r="2469" ht="15.75" customHeight="1">
      <c r="G2469" s="20"/>
      <c r="H2469" s="21"/>
      <c r="N2469" s="22"/>
      <c r="P2469" s="20"/>
      <c r="S2469" s="22"/>
      <c r="U2469" s="20"/>
      <c r="V2469" s="20"/>
      <c r="AB2469" s="20"/>
      <c r="AG2469" s="23"/>
      <c r="AL2469" s="22"/>
      <c r="AQ2469" s="22"/>
      <c r="AT2469" s="23"/>
      <c r="AV2469" s="23"/>
    </row>
    <row r="2470" ht="15.75" customHeight="1">
      <c r="G2470" s="20"/>
      <c r="H2470" s="21"/>
      <c r="N2470" s="22"/>
      <c r="P2470" s="20"/>
      <c r="S2470" s="22"/>
      <c r="U2470" s="20"/>
      <c r="V2470" s="20"/>
      <c r="AB2470" s="20"/>
      <c r="AG2470" s="23"/>
      <c r="AL2470" s="22"/>
      <c r="AQ2470" s="22"/>
      <c r="AT2470" s="23"/>
      <c r="AV2470" s="23"/>
    </row>
    <row r="2471" ht="15.75" customHeight="1">
      <c r="G2471" s="20"/>
      <c r="H2471" s="21"/>
      <c r="N2471" s="22"/>
      <c r="P2471" s="20"/>
      <c r="S2471" s="22"/>
      <c r="U2471" s="20"/>
      <c r="V2471" s="20"/>
      <c r="AB2471" s="20"/>
      <c r="AG2471" s="23"/>
      <c r="AL2471" s="22"/>
      <c r="AQ2471" s="22"/>
      <c r="AT2471" s="23"/>
      <c r="AV2471" s="23"/>
    </row>
    <row r="2472" ht="15.75" customHeight="1">
      <c r="G2472" s="20"/>
      <c r="H2472" s="21"/>
      <c r="N2472" s="22"/>
      <c r="P2472" s="20"/>
      <c r="S2472" s="22"/>
      <c r="U2472" s="20"/>
      <c r="V2472" s="20"/>
      <c r="AB2472" s="20"/>
      <c r="AG2472" s="23"/>
      <c r="AL2472" s="22"/>
      <c r="AQ2472" s="22"/>
      <c r="AT2472" s="23"/>
      <c r="AV2472" s="23"/>
    </row>
    <row r="2473" ht="15.75" customHeight="1">
      <c r="G2473" s="20"/>
      <c r="H2473" s="21"/>
      <c r="N2473" s="22"/>
      <c r="P2473" s="20"/>
      <c r="S2473" s="22"/>
      <c r="U2473" s="20"/>
      <c r="V2473" s="20"/>
      <c r="AB2473" s="20"/>
      <c r="AG2473" s="23"/>
      <c r="AL2473" s="22"/>
      <c r="AQ2473" s="22"/>
      <c r="AT2473" s="23"/>
      <c r="AV2473" s="23"/>
    </row>
    <row r="2474" ht="15.75" customHeight="1">
      <c r="G2474" s="20"/>
      <c r="H2474" s="21"/>
      <c r="N2474" s="22"/>
      <c r="P2474" s="20"/>
      <c r="S2474" s="22"/>
      <c r="U2474" s="20"/>
      <c r="V2474" s="20"/>
      <c r="AB2474" s="20"/>
      <c r="AG2474" s="23"/>
      <c r="AL2474" s="22"/>
      <c r="AQ2474" s="22"/>
      <c r="AT2474" s="23"/>
      <c r="AV2474" s="23"/>
    </row>
    <row r="2475" ht="15.75" customHeight="1">
      <c r="G2475" s="20"/>
      <c r="H2475" s="21"/>
      <c r="N2475" s="22"/>
      <c r="P2475" s="20"/>
      <c r="S2475" s="22"/>
      <c r="U2475" s="20"/>
      <c r="V2475" s="20"/>
      <c r="AB2475" s="20"/>
      <c r="AG2475" s="23"/>
      <c r="AL2475" s="22"/>
      <c r="AQ2475" s="22"/>
      <c r="AT2475" s="23"/>
      <c r="AV2475" s="23"/>
    </row>
    <row r="2476" ht="15.75" customHeight="1">
      <c r="G2476" s="20"/>
      <c r="H2476" s="21"/>
      <c r="N2476" s="22"/>
      <c r="P2476" s="20"/>
      <c r="S2476" s="22"/>
      <c r="U2476" s="20"/>
      <c r="V2476" s="20"/>
      <c r="AB2476" s="20"/>
      <c r="AG2476" s="23"/>
      <c r="AL2476" s="22"/>
      <c r="AQ2476" s="22"/>
      <c r="AT2476" s="23"/>
      <c r="AV2476" s="23"/>
    </row>
    <row r="2477" ht="15.75" customHeight="1">
      <c r="G2477" s="20"/>
      <c r="H2477" s="21"/>
      <c r="N2477" s="22"/>
      <c r="P2477" s="20"/>
      <c r="S2477" s="22"/>
      <c r="U2477" s="20"/>
      <c r="V2477" s="20"/>
      <c r="AB2477" s="20"/>
      <c r="AG2477" s="23"/>
      <c r="AL2477" s="22"/>
      <c r="AQ2477" s="22"/>
      <c r="AT2477" s="23"/>
      <c r="AV2477" s="23"/>
    </row>
    <row r="2478" ht="15.75" customHeight="1">
      <c r="G2478" s="20"/>
      <c r="H2478" s="21"/>
      <c r="N2478" s="22"/>
      <c r="P2478" s="20"/>
      <c r="S2478" s="22"/>
      <c r="U2478" s="20"/>
      <c r="V2478" s="20"/>
      <c r="AB2478" s="20"/>
      <c r="AG2478" s="23"/>
      <c r="AL2478" s="22"/>
      <c r="AQ2478" s="22"/>
      <c r="AT2478" s="23"/>
      <c r="AV2478" s="23"/>
    </row>
    <row r="2479" ht="15.75" customHeight="1">
      <c r="G2479" s="20"/>
      <c r="H2479" s="21"/>
      <c r="N2479" s="22"/>
      <c r="P2479" s="20"/>
      <c r="S2479" s="22"/>
      <c r="U2479" s="20"/>
      <c r="V2479" s="20"/>
      <c r="AB2479" s="20"/>
      <c r="AG2479" s="23"/>
      <c r="AL2479" s="22"/>
      <c r="AQ2479" s="22"/>
      <c r="AT2479" s="23"/>
      <c r="AV2479" s="23"/>
    </row>
    <row r="2480" ht="15.75" customHeight="1">
      <c r="G2480" s="20"/>
      <c r="H2480" s="21"/>
      <c r="N2480" s="22"/>
      <c r="P2480" s="20"/>
      <c r="S2480" s="22"/>
      <c r="U2480" s="20"/>
      <c r="V2480" s="20"/>
      <c r="AB2480" s="20"/>
      <c r="AG2480" s="23"/>
      <c r="AL2480" s="22"/>
      <c r="AQ2480" s="22"/>
      <c r="AT2480" s="23"/>
      <c r="AV2480" s="23"/>
    </row>
    <row r="2481" ht="15.75" customHeight="1">
      <c r="G2481" s="20"/>
      <c r="H2481" s="21"/>
      <c r="N2481" s="22"/>
      <c r="P2481" s="20"/>
      <c r="S2481" s="22"/>
      <c r="U2481" s="20"/>
      <c r="V2481" s="20"/>
      <c r="AB2481" s="20"/>
      <c r="AG2481" s="23"/>
      <c r="AL2481" s="22"/>
      <c r="AQ2481" s="22"/>
      <c r="AT2481" s="23"/>
      <c r="AV2481" s="23"/>
    </row>
    <row r="2482" ht="15.75" customHeight="1">
      <c r="G2482" s="20"/>
      <c r="H2482" s="21"/>
      <c r="N2482" s="22"/>
      <c r="P2482" s="20"/>
      <c r="S2482" s="22"/>
      <c r="U2482" s="20"/>
      <c r="V2482" s="20"/>
      <c r="AB2482" s="20"/>
      <c r="AG2482" s="23"/>
      <c r="AL2482" s="22"/>
      <c r="AQ2482" s="22"/>
      <c r="AT2482" s="23"/>
      <c r="AV2482" s="23"/>
    </row>
    <row r="2483" ht="15.75" customHeight="1">
      <c r="G2483" s="20"/>
      <c r="H2483" s="21"/>
      <c r="N2483" s="22"/>
      <c r="P2483" s="20"/>
      <c r="S2483" s="22"/>
      <c r="U2483" s="20"/>
      <c r="V2483" s="20"/>
      <c r="AB2483" s="20"/>
      <c r="AG2483" s="23"/>
      <c r="AL2483" s="22"/>
      <c r="AQ2483" s="22"/>
      <c r="AT2483" s="23"/>
      <c r="AV2483" s="23"/>
    </row>
    <row r="2484" ht="15.75" customHeight="1">
      <c r="G2484" s="20"/>
      <c r="H2484" s="21"/>
      <c r="N2484" s="22"/>
      <c r="P2484" s="20"/>
      <c r="S2484" s="22"/>
      <c r="U2484" s="20"/>
      <c r="V2484" s="20"/>
      <c r="AB2484" s="20"/>
      <c r="AG2484" s="23"/>
      <c r="AL2484" s="22"/>
      <c r="AQ2484" s="22"/>
      <c r="AT2484" s="23"/>
      <c r="AV2484" s="23"/>
    </row>
    <row r="2485" ht="15.75" customHeight="1">
      <c r="G2485" s="20"/>
      <c r="H2485" s="21"/>
      <c r="N2485" s="22"/>
      <c r="P2485" s="20"/>
      <c r="S2485" s="22"/>
      <c r="U2485" s="20"/>
      <c r="V2485" s="20"/>
      <c r="AB2485" s="20"/>
      <c r="AG2485" s="23"/>
      <c r="AL2485" s="22"/>
      <c r="AQ2485" s="22"/>
      <c r="AT2485" s="23"/>
      <c r="AV2485" s="23"/>
    </row>
    <row r="2486" ht="15.75" customHeight="1">
      <c r="G2486" s="20"/>
      <c r="H2486" s="21"/>
      <c r="N2486" s="22"/>
      <c r="P2486" s="20"/>
      <c r="S2486" s="22"/>
      <c r="U2486" s="20"/>
      <c r="V2486" s="20"/>
      <c r="AB2486" s="20"/>
      <c r="AG2486" s="23"/>
      <c r="AL2486" s="22"/>
      <c r="AQ2486" s="22"/>
      <c r="AT2486" s="23"/>
      <c r="AV2486" s="23"/>
    </row>
    <row r="2487" ht="15.75" customHeight="1">
      <c r="G2487" s="20"/>
      <c r="H2487" s="21"/>
      <c r="N2487" s="22"/>
      <c r="P2487" s="20"/>
      <c r="S2487" s="22"/>
      <c r="U2487" s="20"/>
      <c r="V2487" s="20"/>
      <c r="AB2487" s="20"/>
      <c r="AG2487" s="23"/>
      <c r="AL2487" s="22"/>
      <c r="AQ2487" s="22"/>
      <c r="AT2487" s="23"/>
      <c r="AV2487" s="23"/>
    </row>
    <row r="2488" ht="15.75" customHeight="1">
      <c r="G2488" s="20"/>
      <c r="H2488" s="21"/>
      <c r="N2488" s="22"/>
      <c r="P2488" s="20"/>
      <c r="S2488" s="22"/>
      <c r="U2488" s="20"/>
      <c r="V2488" s="20"/>
      <c r="AB2488" s="20"/>
      <c r="AG2488" s="23"/>
      <c r="AL2488" s="22"/>
      <c r="AQ2488" s="22"/>
      <c r="AT2488" s="23"/>
      <c r="AV2488" s="23"/>
    </row>
    <row r="2489" ht="15.75" customHeight="1">
      <c r="G2489" s="20"/>
      <c r="H2489" s="21"/>
      <c r="N2489" s="22"/>
      <c r="P2489" s="20"/>
      <c r="S2489" s="22"/>
      <c r="U2489" s="20"/>
      <c r="V2489" s="20"/>
      <c r="AB2489" s="20"/>
      <c r="AG2489" s="23"/>
      <c r="AL2489" s="22"/>
      <c r="AQ2489" s="22"/>
      <c r="AT2489" s="23"/>
      <c r="AV2489" s="23"/>
    </row>
    <row r="2490" ht="15.75" customHeight="1">
      <c r="G2490" s="20"/>
      <c r="H2490" s="21"/>
      <c r="N2490" s="22"/>
      <c r="P2490" s="20"/>
      <c r="S2490" s="22"/>
      <c r="U2490" s="20"/>
      <c r="V2490" s="20"/>
      <c r="AB2490" s="20"/>
      <c r="AG2490" s="23"/>
      <c r="AL2490" s="22"/>
      <c r="AQ2490" s="22"/>
      <c r="AT2490" s="23"/>
      <c r="AV2490" s="23"/>
    </row>
    <row r="2491" ht="15.75" customHeight="1">
      <c r="G2491" s="20"/>
      <c r="H2491" s="21"/>
      <c r="N2491" s="22"/>
      <c r="P2491" s="20"/>
      <c r="S2491" s="22"/>
      <c r="U2491" s="20"/>
      <c r="V2491" s="20"/>
      <c r="AB2491" s="20"/>
      <c r="AG2491" s="23"/>
      <c r="AL2491" s="22"/>
      <c r="AQ2491" s="22"/>
      <c r="AT2491" s="23"/>
      <c r="AV2491" s="23"/>
    </row>
    <row r="2492" ht="15.75" customHeight="1">
      <c r="G2492" s="20"/>
      <c r="H2492" s="21"/>
      <c r="N2492" s="22"/>
      <c r="P2492" s="20"/>
      <c r="S2492" s="22"/>
      <c r="U2492" s="20"/>
      <c r="V2492" s="20"/>
      <c r="AB2492" s="20"/>
      <c r="AG2492" s="23"/>
      <c r="AL2492" s="22"/>
      <c r="AQ2492" s="22"/>
      <c r="AT2492" s="23"/>
      <c r="AV2492" s="23"/>
    </row>
    <row r="2493" ht="15.75" customHeight="1">
      <c r="G2493" s="20"/>
      <c r="H2493" s="21"/>
      <c r="N2493" s="22"/>
      <c r="P2493" s="20"/>
      <c r="S2493" s="22"/>
      <c r="U2493" s="20"/>
      <c r="V2493" s="20"/>
      <c r="AB2493" s="20"/>
      <c r="AG2493" s="23"/>
      <c r="AL2493" s="22"/>
      <c r="AQ2493" s="22"/>
      <c r="AT2493" s="23"/>
      <c r="AV2493" s="23"/>
    </row>
    <row r="2494" ht="15.75" customHeight="1">
      <c r="G2494" s="20"/>
      <c r="H2494" s="21"/>
      <c r="N2494" s="22"/>
      <c r="P2494" s="20"/>
      <c r="S2494" s="22"/>
      <c r="U2494" s="20"/>
      <c r="V2494" s="20"/>
      <c r="AB2494" s="20"/>
      <c r="AG2494" s="23"/>
      <c r="AL2494" s="22"/>
      <c r="AQ2494" s="22"/>
      <c r="AT2494" s="23"/>
      <c r="AV2494" s="23"/>
    </row>
    <row r="2495" ht="15.75" customHeight="1">
      <c r="G2495" s="20"/>
      <c r="H2495" s="21"/>
      <c r="N2495" s="22"/>
      <c r="P2495" s="20"/>
      <c r="S2495" s="22"/>
      <c r="U2495" s="20"/>
      <c r="V2495" s="20"/>
      <c r="AB2495" s="20"/>
      <c r="AG2495" s="23"/>
      <c r="AL2495" s="22"/>
      <c r="AQ2495" s="22"/>
      <c r="AT2495" s="23"/>
      <c r="AV2495" s="23"/>
    </row>
    <row r="2496" ht="15.75" customHeight="1">
      <c r="G2496" s="20"/>
      <c r="H2496" s="21"/>
      <c r="N2496" s="22"/>
      <c r="P2496" s="20"/>
      <c r="S2496" s="22"/>
      <c r="U2496" s="20"/>
      <c r="V2496" s="20"/>
      <c r="AB2496" s="20"/>
      <c r="AG2496" s="23"/>
      <c r="AL2496" s="22"/>
      <c r="AQ2496" s="22"/>
      <c r="AT2496" s="23"/>
      <c r="AV2496" s="23"/>
    </row>
    <row r="2497" ht="15.75" customHeight="1">
      <c r="G2497" s="20"/>
      <c r="H2497" s="21"/>
      <c r="N2497" s="22"/>
      <c r="P2497" s="20"/>
      <c r="S2497" s="22"/>
      <c r="U2497" s="20"/>
      <c r="V2497" s="20"/>
      <c r="AB2497" s="20"/>
      <c r="AG2497" s="23"/>
      <c r="AL2497" s="22"/>
      <c r="AQ2497" s="22"/>
      <c r="AT2497" s="23"/>
      <c r="AV2497" s="23"/>
    </row>
    <row r="2498" ht="15.75" customHeight="1">
      <c r="G2498" s="20"/>
      <c r="H2498" s="21"/>
      <c r="N2498" s="22"/>
      <c r="P2498" s="20"/>
      <c r="S2498" s="22"/>
      <c r="U2498" s="20"/>
      <c r="V2498" s="20"/>
      <c r="AB2498" s="20"/>
      <c r="AG2498" s="23"/>
      <c r="AL2498" s="22"/>
      <c r="AQ2498" s="22"/>
      <c r="AT2498" s="23"/>
      <c r="AV2498" s="23"/>
    </row>
    <row r="2499" ht="15.75" customHeight="1">
      <c r="G2499" s="20"/>
      <c r="H2499" s="21"/>
      <c r="N2499" s="22"/>
      <c r="P2499" s="20"/>
      <c r="S2499" s="22"/>
      <c r="U2499" s="20"/>
      <c r="V2499" s="20"/>
      <c r="AB2499" s="20"/>
      <c r="AG2499" s="23"/>
      <c r="AL2499" s="22"/>
      <c r="AQ2499" s="22"/>
      <c r="AT2499" s="23"/>
      <c r="AV2499" s="23"/>
    </row>
    <row r="2500" ht="15.75" customHeight="1">
      <c r="G2500" s="20"/>
      <c r="H2500" s="21"/>
      <c r="N2500" s="22"/>
      <c r="P2500" s="20"/>
      <c r="S2500" s="22"/>
      <c r="U2500" s="20"/>
      <c r="V2500" s="20"/>
      <c r="AB2500" s="20"/>
      <c r="AG2500" s="23"/>
      <c r="AL2500" s="22"/>
      <c r="AQ2500" s="22"/>
      <c r="AT2500" s="23"/>
      <c r="AV2500" s="23"/>
    </row>
    <row r="2501" ht="15.75" customHeight="1">
      <c r="G2501" s="20"/>
      <c r="H2501" s="21"/>
      <c r="N2501" s="22"/>
      <c r="P2501" s="20"/>
      <c r="S2501" s="22"/>
      <c r="U2501" s="20"/>
      <c r="V2501" s="20"/>
      <c r="AB2501" s="20"/>
      <c r="AG2501" s="23"/>
      <c r="AL2501" s="22"/>
      <c r="AQ2501" s="22"/>
      <c r="AT2501" s="23"/>
      <c r="AV2501" s="23"/>
    </row>
    <row r="2502" ht="15.75" customHeight="1">
      <c r="G2502" s="20"/>
      <c r="H2502" s="21"/>
      <c r="N2502" s="22"/>
      <c r="P2502" s="20"/>
      <c r="S2502" s="22"/>
      <c r="U2502" s="20"/>
      <c r="V2502" s="20"/>
      <c r="AB2502" s="20"/>
      <c r="AG2502" s="23"/>
      <c r="AL2502" s="22"/>
      <c r="AQ2502" s="22"/>
      <c r="AT2502" s="23"/>
      <c r="AV2502" s="23"/>
    </row>
    <row r="2503" ht="15.75" customHeight="1">
      <c r="G2503" s="20"/>
      <c r="H2503" s="21"/>
      <c r="N2503" s="22"/>
      <c r="P2503" s="20"/>
      <c r="S2503" s="22"/>
      <c r="U2503" s="20"/>
      <c r="V2503" s="20"/>
      <c r="AB2503" s="20"/>
      <c r="AG2503" s="23"/>
      <c r="AL2503" s="22"/>
      <c r="AQ2503" s="22"/>
      <c r="AT2503" s="23"/>
      <c r="AV2503" s="23"/>
    </row>
    <row r="2504" ht="15.75" customHeight="1">
      <c r="G2504" s="20"/>
      <c r="H2504" s="21"/>
      <c r="N2504" s="22"/>
      <c r="P2504" s="20"/>
      <c r="S2504" s="22"/>
      <c r="U2504" s="20"/>
      <c r="V2504" s="20"/>
      <c r="AB2504" s="20"/>
      <c r="AG2504" s="23"/>
      <c r="AL2504" s="22"/>
      <c r="AQ2504" s="22"/>
      <c r="AT2504" s="23"/>
      <c r="AV2504" s="23"/>
    </row>
    <row r="2505" ht="15.75" customHeight="1">
      <c r="G2505" s="20"/>
      <c r="H2505" s="21"/>
      <c r="N2505" s="22"/>
      <c r="P2505" s="20"/>
      <c r="S2505" s="22"/>
      <c r="U2505" s="20"/>
      <c r="V2505" s="20"/>
      <c r="AB2505" s="20"/>
      <c r="AG2505" s="23"/>
      <c r="AL2505" s="22"/>
      <c r="AQ2505" s="22"/>
      <c r="AT2505" s="23"/>
      <c r="AV2505" s="23"/>
    </row>
    <row r="2506" ht="15.75" customHeight="1">
      <c r="G2506" s="20"/>
      <c r="H2506" s="21"/>
      <c r="N2506" s="22"/>
      <c r="P2506" s="20"/>
      <c r="S2506" s="22"/>
      <c r="U2506" s="20"/>
      <c r="V2506" s="20"/>
      <c r="AB2506" s="20"/>
      <c r="AG2506" s="23"/>
      <c r="AL2506" s="22"/>
      <c r="AQ2506" s="22"/>
      <c r="AT2506" s="23"/>
      <c r="AV2506" s="23"/>
    </row>
    <row r="2507" ht="15.75" customHeight="1">
      <c r="G2507" s="20"/>
      <c r="H2507" s="21"/>
      <c r="N2507" s="22"/>
      <c r="P2507" s="20"/>
      <c r="S2507" s="22"/>
      <c r="U2507" s="20"/>
      <c r="V2507" s="20"/>
      <c r="AB2507" s="20"/>
      <c r="AG2507" s="23"/>
      <c r="AL2507" s="22"/>
      <c r="AQ2507" s="22"/>
      <c r="AT2507" s="23"/>
      <c r="AV2507" s="23"/>
    </row>
    <row r="2508" ht="15.75" customHeight="1">
      <c r="G2508" s="20"/>
      <c r="H2508" s="21"/>
      <c r="N2508" s="22"/>
      <c r="P2508" s="20"/>
      <c r="S2508" s="22"/>
      <c r="U2508" s="20"/>
      <c r="V2508" s="20"/>
      <c r="AB2508" s="20"/>
      <c r="AG2508" s="23"/>
      <c r="AL2508" s="22"/>
      <c r="AQ2508" s="22"/>
      <c r="AT2508" s="23"/>
      <c r="AV2508" s="23"/>
    </row>
    <row r="2509" ht="15.75" customHeight="1">
      <c r="G2509" s="20"/>
      <c r="H2509" s="21"/>
      <c r="N2509" s="22"/>
      <c r="P2509" s="20"/>
      <c r="S2509" s="22"/>
      <c r="U2509" s="20"/>
      <c r="V2509" s="20"/>
      <c r="AB2509" s="20"/>
      <c r="AG2509" s="23"/>
      <c r="AL2509" s="22"/>
      <c r="AQ2509" s="22"/>
      <c r="AT2509" s="23"/>
      <c r="AV2509" s="23"/>
    </row>
    <row r="2510" ht="15.75" customHeight="1">
      <c r="G2510" s="20"/>
      <c r="H2510" s="21"/>
      <c r="N2510" s="22"/>
      <c r="P2510" s="20"/>
      <c r="S2510" s="22"/>
      <c r="U2510" s="20"/>
      <c r="V2510" s="20"/>
      <c r="AB2510" s="20"/>
      <c r="AG2510" s="23"/>
      <c r="AL2510" s="22"/>
      <c r="AQ2510" s="22"/>
      <c r="AT2510" s="23"/>
      <c r="AV2510" s="23"/>
    </row>
    <row r="2511" ht="15.75" customHeight="1">
      <c r="G2511" s="20"/>
      <c r="H2511" s="21"/>
      <c r="N2511" s="22"/>
      <c r="P2511" s="20"/>
      <c r="S2511" s="22"/>
      <c r="U2511" s="20"/>
      <c r="V2511" s="20"/>
      <c r="AB2511" s="20"/>
      <c r="AG2511" s="23"/>
      <c r="AL2511" s="22"/>
      <c r="AQ2511" s="22"/>
      <c r="AT2511" s="23"/>
      <c r="AV2511" s="23"/>
    </row>
    <row r="2512" ht="15.75" customHeight="1">
      <c r="G2512" s="20"/>
      <c r="H2512" s="21"/>
      <c r="N2512" s="22"/>
      <c r="P2512" s="20"/>
      <c r="S2512" s="22"/>
      <c r="U2512" s="20"/>
      <c r="V2512" s="20"/>
      <c r="AB2512" s="20"/>
      <c r="AG2512" s="23"/>
      <c r="AL2512" s="22"/>
      <c r="AQ2512" s="22"/>
      <c r="AT2512" s="23"/>
      <c r="AV2512" s="23"/>
    </row>
    <row r="2513" ht="15.75" customHeight="1">
      <c r="G2513" s="20"/>
      <c r="H2513" s="21"/>
      <c r="N2513" s="22"/>
      <c r="P2513" s="20"/>
      <c r="S2513" s="22"/>
      <c r="U2513" s="20"/>
      <c r="V2513" s="20"/>
      <c r="AB2513" s="20"/>
      <c r="AG2513" s="23"/>
      <c r="AL2513" s="22"/>
      <c r="AQ2513" s="22"/>
      <c r="AT2513" s="23"/>
      <c r="AV2513" s="23"/>
    </row>
    <row r="2514" ht="15.75" customHeight="1">
      <c r="G2514" s="20"/>
      <c r="H2514" s="21"/>
      <c r="N2514" s="22"/>
      <c r="P2514" s="20"/>
      <c r="S2514" s="22"/>
      <c r="U2514" s="20"/>
      <c r="V2514" s="20"/>
      <c r="AB2514" s="20"/>
      <c r="AG2514" s="23"/>
      <c r="AL2514" s="22"/>
      <c r="AQ2514" s="22"/>
      <c r="AT2514" s="23"/>
      <c r="AV2514" s="23"/>
    </row>
    <row r="2515" ht="15.75" customHeight="1">
      <c r="G2515" s="20"/>
      <c r="H2515" s="21"/>
      <c r="N2515" s="22"/>
      <c r="P2515" s="20"/>
      <c r="S2515" s="22"/>
      <c r="U2515" s="20"/>
      <c r="V2515" s="20"/>
      <c r="AB2515" s="20"/>
      <c r="AG2515" s="23"/>
      <c r="AL2515" s="22"/>
      <c r="AQ2515" s="22"/>
      <c r="AT2515" s="23"/>
      <c r="AV2515" s="23"/>
    </row>
    <row r="2516" ht="15.75" customHeight="1">
      <c r="G2516" s="20"/>
      <c r="H2516" s="21"/>
      <c r="N2516" s="22"/>
      <c r="P2516" s="20"/>
      <c r="S2516" s="22"/>
      <c r="U2516" s="20"/>
      <c r="V2516" s="20"/>
      <c r="AB2516" s="20"/>
      <c r="AG2516" s="23"/>
      <c r="AL2516" s="22"/>
      <c r="AQ2516" s="22"/>
      <c r="AT2516" s="23"/>
      <c r="AV2516" s="23"/>
    </row>
    <row r="2517" ht="15.75" customHeight="1">
      <c r="G2517" s="20"/>
      <c r="H2517" s="21"/>
      <c r="N2517" s="22"/>
      <c r="P2517" s="20"/>
      <c r="S2517" s="22"/>
      <c r="U2517" s="20"/>
      <c r="V2517" s="20"/>
      <c r="AB2517" s="20"/>
      <c r="AG2517" s="23"/>
      <c r="AL2517" s="22"/>
      <c r="AQ2517" s="22"/>
      <c r="AT2517" s="23"/>
      <c r="AV2517" s="23"/>
    </row>
    <row r="2518" ht="15.75" customHeight="1">
      <c r="G2518" s="20"/>
      <c r="H2518" s="21"/>
      <c r="N2518" s="22"/>
      <c r="P2518" s="20"/>
      <c r="S2518" s="22"/>
      <c r="U2518" s="20"/>
      <c r="V2518" s="20"/>
      <c r="AB2518" s="20"/>
      <c r="AG2518" s="23"/>
      <c r="AL2518" s="22"/>
      <c r="AQ2518" s="22"/>
      <c r="AT2518" s="23"/>
      <c r="AV2518" s="23"/>
    </row>
    <row r="2519" ht="15.75" customHeight="1">
      <c r="G2519" s="20"/>
      <c r="H2519" s="21"/>
      <c r="N2519" s="22"/>
      <c r="P2519" s="20"/>
      <c r="S2519" s="22"/>
      <c r="U2519" s="20"/>
      <c r="V2519" s="20"/>
      <c r="AB2519" s="20"/>
      <c r="AG2519" s="23"/>
      <c r="AL2519" s="22"/>
      <c r="AQ2519" s="22"/>
      <c r="AT2519" s="23"/>
      <c r="AV2519" s="23"/>
    </row>
    <row r="2520" ht="15.75" customHeight="1">
      <c r="G2520" s="20"/>
      <c r="H2520" s="21"/>
      <c r="N2520" s="22"/>
      <c r="P2520" s="20"/>
      <c r="S2520" s="22"/>
      <c r="U2520" s="20"/>
      <c r="V2520" s="20"/>
      <c r="AB2520" s="20"/>
      <c r="AG2520" s="23"/>
      <c r="AL2520" s="22"/>
      <c r="AQ2520" s="22"/>
      <c r="AT2520" s="23"/>
      <c r="AV2520" s="23"/>
    </row>
    <row r="2521" ht="15.75" customHeight="1">
      <c r="G2521" s="20"/>
      <c r="H2521" s="21"/>
      <c r="N2521" s="22"/>
      <c r="P2521" s="20"/>
      <c r="S2521" s="22"/>
      <c r="U2521" s="20"/>
      <c r="V2521" s="20"/>
      <c r="AB2521" s="20"/>
      <c r="AG2521" s="23"/>
      <c r="AL2521" s="22"/>
      <c r="AQ2521" s="22"/>
      <c r="AT2521" s="23"/>
      <c r="AV2521" s="23"/>
    </row>
    <row r="2522" ht="15.75" customHeight="1">
      <c r="G2522" s="20"/>
      <c r="H2522" s="21"/>
      <c r="N2522" s="22"/>
      <c r="P2522" s="20"/>
      <c r="S2522" s="22"/>
      <c r="U2522" s="20"/>
      <c r="V2522" s="20"/>
      <c r="AB2522" s="20"/>
      <c r="AG2522" s="23"/>
      <c r="AL2522" s="22"/>
      <c r="AQ2522" s="22"/>
      <c r="AT2522" s="23"/>
      <c r="AV2522" s="23"/>
    </row>
    <row r="2523" ht="15.75" customHeight="1">
      <c r="G2523" s="20"/>
      <c r="H2523" s="21"/>
      <c r="N2523" s="22"/>
      <c r="P2523" s="20"/>
      <c r="S2523" s="22"/>
      <c r="U2523" s="20"/>
      <c r="V2523" s="20"/>
      <c r="AB2523" s="20"/>
      <c r="AG2523" s="23"/>
      <c r="AL2523" s="22"/>
      <c r="AQ2523" s="22"/>
      <c r="AT2523" s="23"/>
      <c r="AV2523" s="23"/>
    </row>
    <row r="2524" ht="15.75" customHeight="1">
      <c r="G2524" s="20"/>
      <c r="H2524" s="21"/>
      <c r="N2524" s="22"/>
      <c r="P2524" s="20"/>
      <c r="S2524" s="22"/>
      <c r="U2524" s="20"/>
      <c r="V2524" s="20"/>
      <c r="AB2524" s="20"/>
      <c r="AG2524" s="23"/>
      <c r="AL2524" s="22"/>
      <c r="AQ2524" s="22"/>
      <c r="AT2524" s="23"/>
      <c r="AV2524" s="23"/>
    </row>
    <row r="2525" ht="15.75" customHeight="1">
      <c r="G2525" s="20"/>
      <c r="H2525" s="21"/>
      <c r="N2525" s="22"/>
      <c r="P2525" s="20"/>
      <c r="S2525" s="22"/>
      <c r="U2525" s="20"/>
      <c r="V2525" s="20"/>
      <c r="AB2525" s="20"/>
      <c r="AG2525" s="23"/>
      <c r="AL2525" s="22"/>
      <c r="AQ2525" s="22"/>
      <c r="AT2525" s="23"/>
      <c r="AV2525" s="23"/>
    </row>
    <row r="2526" ht="15.75" customHeight="1">
      <c r="G2526" s="20"/>
      <c r="H2526" s="21"/>
      <c r="N2526" s="22"/>
      <c r="P2526" s="20"/>
      <c r="S2526" s="22"/>
      <c r="U2526" s="20"/>
      <c r="V2526" s="20"/>
      <c r="AB2526" s="20"/>
      <c r="AG2526" s="23"/>
      <c r="AL2526" s="22"/>
      <c r="AQ2526" s="22"/>
      <c r="AT2526" s="23"/>
      <c r="AV2526" s="23"/>
    </row>
    <row r="2527" ht="15.75" customHeight="1">
      <c r="G2527" s="20"/>
      <c r="H2527" s="21"/>
      <c r="N2527" s="22"/>
      <c r="P2527" s="20"/>
      <c r="S2527" s="22"/>
      <c r="U2527" s="20"/>
      <c r="V2527" s="20"/>
      <c r="AB2527" s="20"/>
      <c r="AG2527" s="23"/>
      <c r="AL2527" s="22"/>
      <c r="AQ2527" s="22"/>
      <c r="AT2527" s="23"/>
      <c r="AV2527" s="23"/>
    </row>
    <row r="2528" ht="15.75" customHeight="1">
      <c r="G2528" s="20"/>
      <c r="H2528" s="21"/>
      <c r="N2528" s="22"/>
      <c r="P2528" s="20"/>
      <c r="S2528" s="22"/>
      <c r="U2528" s="20"/>
      <c r="V2528" s="20"/>
      <c r="AB2528" s="20"/>
      <c r="AG2528" s="23"/>
      <c r="AL2528" s="22"/>
      <c r="AQ2528" s="22"/>
      <c r="AT2528" s="23"/>
      <c r="AV2528" s="23"/>
    </row>
    <row r="2529" ht="15.75" customHeight="1">
      <c r="G2529" s="20"/>
      <c r="H2529" s="21"/>
      <c r="N2529" s="22"/>
      <c r="P2529" s="20"/>
      <c r="S2529" s="22"/>
      <c r="U2529" s="20"/>
      <c r="V2529" s="20"/>
      <c r="AB2529" s="20"/>
      <c r="AG2529" s="23"/>
      <c r="AL2529" s="22"/>
      <c r="AQ2529" s="22"/>
      <c r="AT2529" s="23"/>
      <c r="AV2529" s="23"/>
    </row>
    <row r="2530" ht="15.75" customHeight="1">
      <c r="G2530" s="20"/>
      <c r="H2530" s="21"/>
      <c r="N2530" s="22"/>
      <c r="P2530" s="20"/>
      <c r="S2530" s="22"/>
      <c r="U2530" s="20"/>
      <c r="V2530" s="20"/>
      <c r="AB2530" s="20"/>
      <c r="AG2530" s="23"/>
      <c r="AL2530" s="22"/>
      <c r="AQ2530" s="22"/>
      <c r="AT2530" s="23"/>
      <c r="AV2530" s="23"/>
    </row>
    <row r="2531" ht="15.75" customHeight="1">
      <c r="G2531" s="20"/>
      <c r="H2531" s="21"/>
      <c r="N2531" s="22"/>
      <c r="P2531" s="20"/>
      <c r="S2531" s="22"/>
      <c r="U2531" s="20"/>
      <c r="V2531" s="20"/>
      <c r="AB2531" s="20"/>
      <c r="AG2531" s="23"/>
      <c r="AL2531" s="22"/>
      <c r="AQ2531" s="22"/>
      <c r="AT2531" s="23"/>
      <c r="AV2531" s="23"/>
    </row>
    <row r="2532" ht="15.75" customHeight="1">
      <c r="G2532" s="20"/>
      <c r="H2532" s="21"/>
      <c r="N2532" s="22"/>
      <c r="P2532" s="20"/>
      <c r="S2532" s="22"/>
      <c r="U2532" s="20"/>
      <c r="V2532" s="20"/>
      <c r="AB2532" s="20"/>
      <c r="AG2532" s="23"/>
      <c r="AL2532" s="22"/>
      <c r="AQ2532" s="22"/>
      <c r="AT2532" s="23"/>
      <c r="AV2532" s="23"/>
    </row>
    <row r="2533" ht="15.75" customHeight="1">
      <c r="G2533" s="20"/>
      <c r="H2533" s="21"/>
      <c r="N2533" s="22"/>
      <c r="P2533" s="20"/>
      <c r="S2533" s="22"/>
      <c r="U2533" s="20"/>
      <c r="V2533" s="20"/>
      <c r="AB2533" s="20"/>
      <c r="AG2533" s="23"/>
      <c r="AL2533" s="22"/>
      <c r="AQ2533" s="22"/>
      <c r="AT2533" s="23"/>
      <c r="AV2533" s="23"/>
    </row>
    <row r="2534" ht="15.75" customHeight="1">
      <c r="G2534" s="20"/>
      <c r="H2534" s="21"/>
      <c r="N2534" s="22"/>
      <c r="P2534" s="20"/>
      <c r="S2534" s="22"/>
      <c r="U2534" s="20"/>
      <c r="V2534" s="20"/>
      <c r="AB2534" s="20"/>
      <c r="AG2534" s="23"/>
      <c r="AL2534" s="22"/>
      <c r="AQ2534" s="22"/>
      <c r="AT2534" s="23"/>
      <c r="AV2534" s="23"/>
    </row>
    <row r="2535" ht="15.75" customHeight="1">
      <c r="G2535" s="20"/>
      <c r="H2535" s="21"/>
      <c r="N2535" s="22"/>
      <c r="P2535" s="20"/>
      <c r="S2535" s="22"/>
      <c r="U2535" s="20"/>
      <c r="V2535" s="20"/>
      <c r="AB2535" s="20"/>
      <c r="AG2535" s="23"/>
      <c r="AL2535" s="22"/>
      <c r="AQ2535" s="22"/>
      <c r="AT2535" s="23"/>
      <c r="AV2535" s="23"/>
    </row>
    <row r="2536" ht="15.75" customHeight="1">
      <c r="G2536" s="20"/>
      <c r="H2536" s="21"/>
      <c r="N2536" s="22"/>
      <c r="P2536" s="20"/>
      <c r="S2536" s="22"/>
      <c r="U2536" s="20"/>
      <c r="V2536" s="20"/>
      <c r="AB2536" s="20"/>
      <c r="AG2536" s="23"/>
      <c r="AL2536" s="22"/>
      <c r="AQ2536" s="22"/>
      <c r="AT2536" s="23"/>
      <c r="AV2536" s="23"/>
    </row>
    <row r="2537" ht="15.75" customHeight="1">
      <c r="G2537" s="20"/>
      <c r="H2537" s="21"/>
      <c r="N2537" s="22"/>
      <c r="P2537" s="20"/>
      <c r="S2537" s="22"/>
      <c r="U2537" s="20"/>
      <c r="V2537" s="20"/>
      <c r="AB2537" s="20"/>
      <c r="AG2537" s="23"/>
      <c r="AL2537" s="22"/>
      <c r="AQ2537" s="22"/>
      <c r="AT2537" s="23"/>
      <c r="AV2537" s="23"/>
    </row>
    <row r="2538" ht="15.75" customHeight="1">
      <c r="G2538" s="20"/>
      <c r="H2538" s="21"/>
      <c r="N2538" s="22"/>
      <c r="P2538" s="20"/>
      <c r="S2538" s="22"/>
      <c r="U2538" s="20"/>
      <c r="V2538" s="20"/>
      <c r="AB2538" s="20"/>
      <c r="AG2538" s="23"/>
      <c r="AL2538" s="22"/>
      <c r="AQ2538" s="22"/>
      <c r="AT2538" s="23"/>
      <c r="AV2538" s="23"/>
    </row>
    <row r="2539" ht="15.75" customHeight="1">
      <c r="G2539" s="20"/>
      <c r="H2539" s="21"/>
      <c r="N2539" s="22"/>
      <c r="P2539" s="20"/>
      <c r="S2539" s="22"/>
      <c r="U2539" s="20"/>
      <c r="V2539" s="20"/>
      <c r="AB2539" s="20"/>
      <c r="AG2539" s="23"/>
      <c r="AL2539" s="22"/>
      <c r="AQ2539" s="22"/>
      <c r="AT2539" s="23"/>
      <c r="AV2539" s="23"/>
    </row>
    <row r="2540" ht="15.75" customHeight="1">
      <c r="G2540" s="20"/>
      <c r="H2540" s="21"/>
      <c r="N2540" s="22"/>
      <c r="P2540" s="20"/>
      <c r="S2540" s="22"/>
      <c r="U2540" s="20"/>
      <c r="V2540" s="20"/>
      <c r="AB2540" s="20"/>
      <c r="AG2540" s="23"/>
      <c r="AL2540" s="22"/>
      <c r="AQ2540" s="22"/>
      <c r="AT2540" s="23"/>
      <c r="AV2540" s="23"/>
    </row>
    <row r="2541" ht="15.75" customHeight="1">
      <c r="G2541" s="20"/>
      <c r="H2541" s="21"/>
      <c r="N2541" s="22"/>
      <c r="P2541" s="20"/>
      <c r="S2541" s="22"/>
      <c r="U2541" s="20"/>
      <c r="V2541" s="20"/>
      <c r="AB2541" s="20"/>
      <c r="AG2541" s="23"/>
      <c r="AL2541" s="22"/>
      <c r="AQ2541" s="22"/>
      <c r="AT2541" s="23"/>
      <c r="AV2541" s="23"/>
    </row>
    <row r="2542" ht="15.75" customHeight="1">
      <c r="G2542" s="20"/>
      <c r="H2542" s="21"/>
      <c r="N2542" s="22"/>
      <c r="P2542" s="20"/>
      <c r="S2542" s="22"/>
      <c r="U2542" s="20"/>
      <c r="V2542" s="20"/>
      <c r="AB2542" s="20"/>
      <c r="AG2542" s="23"/>
      <c r="AL2542" s="22"/>
      <c r="AQ2542" s="22"/>
      <c r="AT2542" s="23"/>
      <c r="AV2542" s="23"/>
    </row>
    <row r="2543" ht="15.75" customHeight="1">
      <c r="G2543" s="20"/>
      <c r="H2543" s="21"/>
      <c r="N2543" s="22"/>
      <c r="P2543" s="20"/>
      <c r="S2543" s="22"/>
      <c r="U2543" s="20"/>
      <c r="V2543" s="20"/>
      <c r="AB2543" s="20"/>
      <c r="AG2543" s="23"/>
      <c r="AL2543" s="22"/>
      <c r="AQ2543" s="22"/>
      <c r="AT2543" s="23"/>
      <c r="AV2543" s="23"/>
    </row>
    <row r="2544" ht="15.75" customHeight="1">
      <c r="G2544" s="20"/>
      <c r="H2544" s="21"/>
      <c r="N2544" s="22"/>
      <c r="P2544" s="20"/>
      <c r="S2544" s="22"/>
      <c r="U2544" s="20"/>
      <c r="V2544" s="20"/>
      <c r="AB2544" s="20"/>
      <c r="AG2544" s="23"/>
      <c r="AL2544" s="22"/>
      <c r="AQ2544" s="22"/>
      <c r="AT2544" s="23"/>
      <c r="AV2544" s="23"/>
    </row>
    <row r="2545" ht="15.75" customHeight="1">
      <c r="G2545" s="20"/>
      <c r="H2545" s="21"/>
      <c r="N2545" s="22"/>
      <c r="P2545" s="20"/>
      <c r="S2545" s="22"/>
      <c r="U2545" s="20"/>
      <c r="V2545" s="20"/>
      <c r="AB2545" s="20"/>
      <c r="AG2545" s="23"/>
      <c r="AL2545" s="22"/>
      <c r="AQ2545" s="22"/>
      <c r="AT2545" s="23"/>
      <c r="AV2545" s="23"/>
    </row>
    <row r="2546" ht="15.75" customHeight="1">
      <c r="G2546" s="20"/>
      <c r="H2546" s="21"/>
      <c r="N2546" s="22"/>
      <c r="P2546" s="20"/>
      <c r="S2546" s="22"/>
      <c r="U2546" s="20"/>
      <c r="V2546" s="20"/>
      <c r="AB2546" s="20"/>
      <c r="AG2546" s="23"/>
      <c r="AL2546" s="22"/>
      <c r="AQ2546" s="22"/>
      <c r="AT2546" s="23"/>
      <c r="AV2546" s="23"/>
    </row>
    <row r="2547" ht="15.75" customHeight="1">
      <c r="G2547" s="20"/>
      <c r="H2547" s="21"/>
      <c r="N2547" s="22"/>
      <c r="P2547" s="20"/>
      <c r="S2547" s="22"/>
      <c r="U2547" s="20"/>
      <c r="V2547" s="20"/>
      <c r="AB2547" s="20"/>
      <c r="AG2547" s="23"/>
      <c r="AL2547" s="22"/>
      <c r="AQ2547" s="22"/>
      <c r="AT2547" s="23"/>
      <c r="AV2547" s="23"/>
    </row>
    <row r="2548" ht="15.75" customHeight="1">
      <c r="G2548" s="20"/>
      <c r="H2548" s="21"/>
      <c r="N2548" s="22"/>
      <c r="P2548" s="20"/>
      <c r="S2548" s="22"/>
      <c r="U2548" s="20"/>
      <c r="V2548" s="20"/>
      <c r="AB2548" s="20"/>
      <c r="AG2548" s="23"/>
      <c r="AL2548" s="22"/>
      <c r="AQ2548" s="22"/>
      <c r="AT2548" s="23"/>
      <c r="AV2548" s="23"/>
    </row>
    <row r="2549" ht="15.75" customHeight="1">
      <c r="G2549" s="20"/>
      <c r="H2549" s="21"/>
      <c r="N2549" s="22"/>
      <c r="P2549" s="20"/>
      <c r="S2549" s="22"/>
      <c r="U2549" s="20"/>
      <c r="V2549" s="20"/>
      <c r="AB2549" s="20"/>
      <c r="AG2549" s="23"/>
      <c r="AL2549" s="22"/>
      <c r="AQ2549" s="22"/>
      <c r="AT2549" s="23"/>
      <c r="AV2549" s="23"/>
    </row>
    <row r="2550" ht="15.75" customHeight="1">
      <c r="G2550" s="20"/>
      <c r="H2550" s="21"/>
      <c r="N2550" s="22"/>
      <c r="P2550" s="20"/>
      <c r="S2550" s="22"/>
      <c r="U2550" s="20"/>
      <c r="V2550" s="20"/>
      <c r="AB2550" s="20"/>
      <c r="AG2550" s="23"/>
      <c r="AL2550" s="22"/>
      <c r="AQ2550" s="22"/>
      <c r="AT2550" s="23"/>
      <c r="AV2550" s="23"/>
    </row>
    <row r="2551" ht="15.75" customHeight="1">
      <c r="G2551" s="20"/>
      <c r="H2551" s="21"/>
      <c r="N2551" s="22"/>
      <c r="P2551" s="20"/>
      <c r="S2551" s="22"/>
      <c r="U2551" s="20"/>
      <c r="V2551" s="20"/>
      <c r="AB2551" s="20"/>
      <c r="AG2551" s="23"/>
      <c r="AL2551" s="22"/>
      <c r="AQ2551" s="22"/>
      <c r="AT2551" s="23"/>
      <c r="AV2551" s="23"/>
    </row>
    <row r="2552" ht="15.75" customHeight="1">
      <c r="G2552" s="20"/>
      <c r="H2552" s="21"/>
      <c r="N2552" s="22"/>
      <c r="P2552" s="20"/>
      <c r="S2552" s="22"/>
      <c r="U2552" s="20"/>
      <c r="V2552" s="20"/>
      <c r="AB2552" s="20"/>
      <c r="AG2552" s="23"/>
      <c r="AL2552" s="22"/>
      <c r="AQ2552" s="22"/>
      <c r="AT2552" s="23"/>
      <c r="AV2552" s="23"/>
    </row>
    <row r="2553" ht="15.75" customHeight="1">
      <c r="G2553" s="20"/>
      <c r="H2553" s="21"/>
      <c r="N2553" s="22"/>
      <c r="P2553" s="20"/>
      <c r="S2553" s="22"/>
      <c r="U2553" s="20"/>
      <c r="V2553" s="20"/>
      <c r="AB2553" s="20"/>
      <c r="AG2553" s="23"/>
      <c r="AL2553" s="22"/>
      <c r="AQ2553" s="22"/>
      <c r="AT2553" s="23"/>
      <c r="AV2553" s="23"/>
    </row>
    <row r="2554" ht="15.75" customHeight="1">
      <c r="G2554" s="20"/>
      <c r="H2554" s="21"/>
      <c r="N2554" s="22"/>
      <c r="P2554" s="20"/>
      <c r="S2554" s="22"/>
      <c r="U2554" s="20"/>
      <c r="V2554" s="20"/>
      <c r="AB2554" s="20"/>
      <c r="AG2554" s="23"/>
      <c r="AL2554" s="22"/>
      <c r="AQ2554" s="22"/>
      <c r="AT2554" s="23"/>
      <c r="AV2554" s="23"/>
    </row>
    <row r="2555" ht="15.75" customHeight="1">
      <c r="G2555" s="20"/>
      <c r="H2555" s="21"/>
      <c r="N2555" s="22"/>
      <c r="P2555" s="20"/>
      <c r="S2555" s="22"/>
      <c r="U2555" s="20"/>
      <c r="V2555" s="20"/>
      <c r="AB2555" s="20"/>
      <c r="AG2555" s="23"/>
      <c r="AL2555" s="22"/>
      <c r="AQ2555" s="22"/>
      <c r="AT2555" s="23"/>
      <c r="AV2555" s="23"/>
    </row>
    <row r="2556" ht="15.75" customHeight="1">
      <c r="G2556" s="20"/>
      <c r="H2556" s="21"/>
      <c r="N2556" s="22"/>
      <c r="P2556" s="20"/>
      <c r="S2556" s="22"/>
      <c r="U2556" s="20"/>
      <c r="V2556" s="20"/>
      <c r="AB2556" s="20"/>
      <c r="AG2556" s="23"/>
      <c r="AL2556" s="22"/>
      <c r="AQ2556" s="22"/>
      <c r="AT2556" s="23"/>
      <c r="AV2556" s="23"/>
    </row>
    <row r="2557" ht="15.75" customHeight="1">
      <c r="G2557" s="20"/>
      <c r="H2557" s="21"/>
      <c r="N2557" s="22"/>
      <c r="P2557" s="20"/>
      <c r="S2557" s="22"/>
      <c r="U2557" s="20"/>
      <c r="V2557" s="20"/>
      <c r="AB2557" s="20"/>
      <c r="AG2557" s="23"/>
      <c r="AL2557" s="22"/>
      <c r="AQ2557" s="22"/>
      <c r="AT2557" s="23"/>
      <c r="AV2557" s="23"/>
    </row>
    <row r="2558" ht="15.75" customHeight="1">
      <c r="G2558" s="20"/>
      <c r="H2558" s="21"/>
      <c r="N2558" s="22"/>
      <c r="P2558" s="20"/>
      <c r="S2558" s="22"/>
      <c r="U2558" s="20"/>
      <c r="V2558" s="20"/>
      <c r="AB2558" s="20"/>
      <c r="AG2558" s="23"/>
      <c r="AL2558" s="22"/>
      <c r="AQ2558" s="22"/>
      <c r="AT2558" s="23"/>
      <c r="AV2558" s="23"/>
    </row>
    <row r="2559" ht="15.75" customHeight="1">
      <c r="G2559" s="20"/>
      <c r="H2559" s="21"/>
      <c r="N2559" s="22"/>
      <c r="P2559" s="20"/>
      <c r="S2559" s="22"/>
      <c r="U2559" s="20"/>
      <c r="V2559" s="20"/>
      <c r="AB2559" s="20"/>
      <c r="AG2559" s="23"/>
      <c r="AL2559" s="22"/>
      <c r="AQ2559" s="22"/>
      <c r="AT2559" s="23"/>
      <c r="AV2559" s="23"/>
    </row>
    <row r="2560" ht="15.75" customHeight="1">
      <c r="G2560" s="20"/>
      <c r="H2560" s="21"/>
      <c r="N2560" s="22"/>
      <c r="P2560" s="20"/>
      <c r="S2560" s="22"/>
      <c r="U2560" s="20"/>
      <c r="V2560" s="20"/>
      <c r="AB2560" s="20"/>
      <c r="AG2560" s="23"/>
      <c r="AL2560" s="22"/>
      <c r="AQ2560" s="22"/>
      <c r="AT2560" s="23"/>
      <c r="AV2560" s="23"/>
    </row>
    <row r="2561" ht="15.75" customHeight="1">
      <c r="G2561" s="20"/>
      <c r="H2561" s="21"/>
      <c r="N2561" s="22"/>
      <c r="P2561" s="20"/>
      <c r="S2561" s="22"/>
      <c r="U2561" s="20"/>
      <c r="V2561" s="20"/>
      <c r="AB2561" s="20"/>
      <c r="AG2561" s="23"/>
      <c r="AL2561" s="22"/>
      <c r="AQ2561" s="22"/>
      <c r="AT2561" s="23"/>
      <c r="AV2561" s="23"/>
    </row>
    <row r="2562" ht="15.75" customHeight="1">
      <c r="G2562" s="20"/>
      <c r="H2562" s="21"/>
      <c r="N2562" s="22"/>
      <c r="P2562" s="20"/>
      <c r="S2562" s="22"/>
      <c r="U2562" s="20"/>
      <c r="V2562" s="20"/>
      <c r="AB2562" s="20"/>
      <c r="AG2562" s="23"/>
      <c r="AL2562" s="22"/>
      <c r="AQ2562" s="22"/>
      <c r="AT2562" s="23"/>
      <c r="AV2562" s="23"/>
    </row>
    <row r="2563" ht="15.75" customHeight="1">
      <c r="G2563" s="20"/>
      <c r="H2563" s="21"/>
      <c r="N2563" s="22"/>
      <c r="P2563" s="20"/>
      <c r="S2563" s="22"/>
      <c r="U2563" s="20"/>
      <c r="V2563" s="20"/>
      <c r="AB2563" s="20"/>
      <c r="AG2563" s="23"/>
      <c r="AL2563" s="22"/>
      <c r="AQ2563" s="22"/>
      <c r="AT2563" s="23"/>
      <c r="AV2563" s="23"/>
    </row>
    <row r="2564" ht="15.75" customHeight="1">
      <c r="G2564" s="20"/>
      <c r="H2564" s="21"/>
      <c r="N2564" s="22"/>
      <c r="P2564" s="20"/>
      <c r="S2564" s="22"/>
      <c r="U2564" s="20"/>
      <c r="V2564" s="20"/>
      <c r="AB2564" s="20"/>
      <c r="AG2564" s="23"/>
      <c r="AL2564" s="22"/>
      <c r="AQ2564" s="22"/>
      <c r="AT2564" s="23"/>
      <c r="AV2564" s="23"/>
    </row>
    <row r="2565" ht="15.75" customHeight="1">
      <c r="G2565" s="20"/>
      <c r="H2565" s="21"/>
      <c r="N2565" s="22"/>
      <c r="P2565" s="20"/>
      <c r="S2565" s="22"/>
      <c r="U2565" s="20"/>
      <c r="V2565" s="20"/>
      <c r="AB2565" s="20"/>
      <c r="AG2565" s="23"/>
      <c r="AL2565" s="22"/>
      <c r="AQ2565" s="22"/>
      <c r="AT2565" s="23"/>
      <c r="AV2565" s="23"/>
    </row>
    <row r="2566" ht="15.75" customHeight="1">
      <c r="G2566" s="20"/>
      <c r="H2566" s="21"/>
      <c r="N2566" s="22"/>
      <c r="P2566" s="20"/>
      <c r="S2566" s="22"/>
      <c r="U2566" s="20"/>
      <c r="V2566" s="20"/>
      <c r="AB2566" s="20"/>
      <c r="AG2566" s="23"/>
      <c r="AL2566" s="22"/>
      <c r="AQ2566" s="22"/>
      <c r="AT2566" s="23"/>
      <c r="AV2566" s="23"/>
    </row>
    <row r="2567" ht="15.75" customHeight="1">
      <c r="G2567" s="20"/>
      <c r="H2567" s="21"/>
      <c r="N2567" s="22"/>
      <c r="P2567" s="20"/>
      <c r="S2567" s="22"/>
      <c r="U2567" s="20"/>
      <c r="V2567" s="20"/>
      <c r="AB2567" s="20"/>
      <c r="AG2567" s="23"/>
      <c r="AL2567" s="22"/>
      <c r="AQ2567" s="22"/>
      <c r="AT2567" s="23"/>
      <c r="AV2567" s="23"/>
    </row>
    <row r="2568" ht="15.75" customHeight="1">
      <c r="G2568" s="20"/>
      <c r="H2568" s="21"/>
      <c r="N2568" s="22"/>
      <c r="P2568" s="20"/>
      <c r="S2568" s="22"/>
      <c r="U2568" s="20"/>
      <c r="V2568" s="20"/>
      <c r="AB2568" s="20"/>
      <c r="AG2568" s="23"/>
      <c r="AL2568" s="22"/>
      <c r="AQ2568" s="22"/>
      <c r="AT2568" s="23"/>
      <c r="AV2568" s="23"/>
    </row>
    <row r="2569" ht="15.75" customHeight="1">
      <c r="G2569" s="20"/>
      <c r="H2569" s="21"/>
      <c r="N2569" s="22"/>
      <c r="P2569" s="20"/>
      <c r="S2569" s="22"/>
      <c r="U2569" s="20"/>
      <c r="V2569" s="20"/>
      <c r="AB2569" s="20"/>
      <c r="AG2569" s="23"/>
      <c r="AL2569" s="22"/>
      <c r="AQ2569" s="22"/>
      <c r="AT2569" s="23"/>
      <c r="AV2569" s="23"/>
    </row>
    <row r="2570" ht="15.75" customHeight="1">
      <c r="G2570" s="20"/>
      <c r="H2570" s="21"/>
      <c r="N2570" s="22"/>
      <c r="P2570" s="20"/>
      <c r="S2570" s="22"/>
      <c r="U2570" s="20"/>
      <c r="V2570" s="20"/>
      <c r="AB2570" s="20"/>
      <c r="AG2570" s="23"/>
      <c r="AL2570" s="22"/>
      <c r="AQ2570" s="22"/>
      <c r="AT2570" s="23"/>
      <c r="AV2570" s="23"/>
    </row>
    <row r="2571" ht="15.75" customHeight="1">
      <c r="G2571" s="20"/>
      <c r="H2571" s="21"/>
      <c r="N2571" s="22"/>
      <c r="P2571" s="20"/>
      <c r="S2571" s="22"/>
      <c r="U2571" s="20"/>
      <c r="V2571" s="20"/>
      <c r="AB2571" s="20"/>
      <c r="AG2571" s="23"/>
      <c r="AL2571" s="22"/>
      <c r="AQ2571" s="22"/>
      <c r="AT2571" s="23"/>
      <c r="AV2571" s="23"/>
    </row>
    <row r="2572" ht="15.75" customHeight="1">
      <c r="G2572" s="20"/>
      <c r="H2572" s="21"/>
      <c r="N2572" s="22"/>
      <c r="P2572" s="20"/>
      <c r="S2572" s="22"/>
      <c r="U2572" s="20"/>
      <c r="V2572" s="20"/>
      <c r="AB2572" s="20"/>
      <c r="AG2572" s="23"/>
      <c r="AL2572" s="22"/>
      <c r="AQ2572" s="22"/>
      <c r="AT2572" s="23"/>
      <c r="AV2572" s="23"/>
    </row>
    <row r="2573" ht="15.75" customHeight="1">
      <c r="G2573" s="20"/>
      <c r="H2573" s="21"/>
      <c r="N2573" s="22"/>
      <c r="P2573" s="20"/>
      <c r="S2573" s="22"/>
      <c r="U2573" s="20"/>
      <c r="V2573" s="20"/>
      <c r="AB2573" s="20"/>
      <c r="AG2573" s="23"/>
      <c r="AL2573" s="22"/>
      <c r="AQ2573" s="22"/>
      <c r="AT2573" s="23"/>
      <c r="AV2573" s="23"/>
    </row>
    <row r="2574" ht="15.75" customHeight="1">
      <c r="G2574" s="20"/>
      <c r="H2574" s="21"/>
      <c r="N2574" s="22"/>
      <c r="P2574" s="20"/>
      <c r="S2574" s="22"/>
      <c r="U2574" s="20"/>
      <c r="V2574" s="20"/>
      <c r="AB2574" s="20"/>
      <c r="AG2574" s="23"/>
      <c r="AL2574" s="22"/>
      <c r="AQ2574" s="22"/>
      <c r="AT2574" s="23"/>
      <c r="AV2574" s="23"/>
    </row>
    <row r="2575" ht="15.75" customHeight="1">
      <c r="G2575" s="20"/>
      <c r="H2575" s="21"/>
      <c r="N2575" s="22"/>
      <c r="P2575" s="20"/>
      <c r="S2575" s="22"/>
      <c r="U2575" s="20"/>
      <c r="V2575" s="20"/>
      <c r="AB2575" s="20"/>
      <c r="AG2575" s="23"/>
      <c r="AL2575" s="22"/>
      <c r="AQ2575" s="22"/>
      <c r="AT2575" s="23"/>
      <c r="AV2575" s="23"/>
    </row>
    <row r="2576" ht="15.75" customHeight="1">
      <c r="G2576" s="20"/>
      <c r="H2576" s="21"/>
      <c r="N2576" s="22"/>
      <c r="P2576" s="20"/>
      <c r="S2576" s="22"/>
      <c r="U2576" s="20"/>
      <c r="V2576" s="20"/>
      <c r="AB2576" s="20"/>
      <c r="AG2576" s="23"/>
      <c r="AL2576" s="22"/>
      <c r="AQ2576" s="22"/>
      <c r="AT2576" s="23"/>
      <c r="AV2576" s="23"/>
    </row>
    <row r="2577" ht="15.75" customHeight="1">
      <c r="G2577" s="20"/>
      <c r="H2577" s="21"/>
      <c r="N2577" s="22"/>
      <c r="P2577" s="20"/>
      <c r="S2577" s="22"/>
      <c r="U2577" s="20"/>
      <c r="V2577" s="20"/>
      <c r="AB2577" s="20"/>
      <c r="AG2577" s="23"/>
      <c r="AL2577" s="22"/>
      <c r="AQ2577" s="22"/>
      <c r="AT2577" s="23"/>
      <c r="AV2577" s="23"/>
    </row>
    <row r="2578" ht="15.75" customHeight="1">
      <c r="G2578" s="20"/>
      <c r="H2578" s="21"/>
      <c r="N2578" s="22"/>
      <c r="P2578" s="20"/>
      <c r="S2578" s="22"/>
      <c r="U2578" s="20"/>
      <c r="V2578" s="20"/>
      <c r="AB2578" s="20"/>
      <c r="AG2578" s="23"/>
      <c r="AL2578" s="22"/>
      <c r="AQ2578" s="22"/>
      <c r="AT2578" s="23"/>
      <c r="AV2578" s="23"/>
    </row>
    <row r="2579" ht="15.75" customHeight="1">
      <c r="G2579" s="20"/>
      <c r="H2579" s="21"/>
      <c r="N2579" s="22"/>
      <c r="P2579" s="20"/>
      <c r="S2579" s="22"/>
      <c r="U2579" s="20"/>
      <c r="V2579" s="20"/>
      <c r="AB2579" s="20"/>
      <c r="AG2579" s="23"/>
      <c r="AL2579" s="22"/>
      <c r="AQ2579" s="22"/>
      <c r="AT2579" s="23"/>
      <c r="AV2579" s="23"/>
    </row>
    <row r="2580" ht="15.75" customHeight="1">
      <c r="G2580" s="20"/>
      <c r="H2580" s="21"/>
      <c r="N2580" s="22"/>
      <c r="P2580" s="20"/>
      <c r="S2580" s="22"/>
      <c r="U2580" s="20"/>
      <c r="V2580" s="20"/>
      <c r="AB2580" s="20"/>
      <c r="AG2580" s="23"/>
      <c r="AL2580" s="22"/>
      <c r="AQ2580" s="22"/>
      <c r="AT2580" s="23"/>
      <c r="AV2580" s="23"/>
    </row>
    <row r="2581" ht="15.75" customHeight="1">
      <c r="G2581" s="20"/>
      <c r="H2581" s="21"/>
      <c r="N2581" s="22"/>
      <c r="P2581" s="20"/>
      <c r="S2581" s="22"/>
      <c r="U2581" s="20"/>
      <c r="V2581" s="20"/>
      <c r="AB2581" s="20"/>
      <c r="AG2581" s="23"/>
      <c r="AL2581" s="22"/>
      <c r="AQ2581" s="22"/>
      <c r="AT2581" s="23"/>
      <c r="AV2581" s="23"/>
    </row>
    <row r="2582" ht="15.75" customHeight="1">
      <c r="G2582" s="20"/>
      <c r="H2582" s="21"/>
      <c r="N2582" s="22"/>
      <c r="P2582" s="20"/>
      <c r="S2582" s="22"/>
      <c r="U2582" s="20"/>
      <c r="V2582" s="20"/>
      <c r="AB2582" s="20"/>
      <c r="AG2582" s="23"/>
      <c r="AL2582" s="22"/>
      <c r="AQ2582" s="22"/>
      <c r="AT2582" s="23"/>
      <c r="AV2582" s="23"/>
    </row>
    <row r="2583" ht="15.75" customHeight="1">
      <c r="G2583" s="20"/>
      <c r="H2583" s="21"/>
      <c r="N2583" s="22"/>
      <c r="P2583" s="20"/>
      <c r="S2583" s="22"/>
      <c r="U2583" s="20"/>
      <c r="V2583" s="20"/>
      <c r="AB2583" s="20"/>
      <c r="AG2583" s="23"/>
      <c r="AL2583" s="22"/>
      <c r="AQ2583" s="22"/>
      <c r="AT2583" s="23"/>
      <c r="AV2583" s="23"/>
    </row>
    <row r="2584" ht="15.75" customHeight="1">
      <c r="G2584" s="20"/>
      <c r="H2584" s="21"/>
      <c r="N2584" s="22"/>
      <c r="P2584" s="20"/>
      <c r="S2584" s="22"/>
      <c r="U2584" s="20"/>
      <c r="V2584" s="20"/>
      <c r="AB2584" s="20"/>
      <c r="AG2584" s="23"/>
      <c r="AL2584" s="22"/>
      <c r="AQ2584" s="22"/>
      <c r="AT2584" s="23"/>
      <c r="AV2584" s="23"/>
    </row>
    <row r="2585" ht="15.75" customHeight="1">
      <c r="G2585" s="20"/>
      <c r="H2585" s="21"/>
      <c r="N2585" s="22"/>
      <c r="P2585" s="20"/>
      <c r="S2585" s="22"/>
      <c r="U2585" s="20"/>
      <c r="V2585" s="20"/>
      <c r="AB2585" s="20"/>
      <c r="AG2585" s="23"/>
      <c r="AL2585" s="22"/>
      <c r="AQ2585" s="22"/>
      <c r="AT2585" s="23"/>
      <c r="AV2585" s="23"/>
    </row>
    <row r="2586" ht="15.75" customHeight="1">
      <c r="G2586" s="20"/>
      <c r="H2586" s="21"/>
      <c r="N2586" s="22"/>
      <c r="P2586" s="20"/>
      <c r="S2586" s="22"/>
      <c r="U2586" s="20"/>
      <c r="V2586" s="20"/>
      <c r="AB2586" s="20"/>
      <c r="AG2586" s="23"/>
      <c r="AL2586" s="22"/>
      <c r="AQ2586" s="22"/>
      <c r="AT2586" s="23"/>
      <c r="AV2586" s="23"/>
    </row>
    <row r="2587" ht="15.75" customHeight="1">
      <c r="G2587" s="20"/>
      <c r="H2587" s="21"/>
      <c r="N2587" s="22"/>
      <c r="P2587" s="20"/>
      <c r="S2587" s="22"/>
      <c r="U2587" s="20"/>
      <c r="V2587" s="20"/>
      <c r="AB2587" s="20"/>
      <c r="AG2587" s="23"/>
      <c r="AL2587" s="22"/>
      <c r="AQ2587" s="22"/>
      <c r="AT2587" s="23"/>
      <c r="AV2587" s="23"/>
    </row>
    <row r="2588" ht="15.75" customHeight="1">
      <c r="G2588" s="20"/>
      <c r="H2588" s="21"/>
      <c r="N2588" s="22"/>
      <c r="P2588" s="20"/>
      <c r="S2588" s="22"/>
      <c r="U2588" s="20"/>
      <c r="V2588" s="20"/>
      <c r="AB2588" s="20"/>
      <c r="AG2588" s="23"/>
      <c r="AL2588" s="22"/>
      <c r="AQ2588" s="22"/>
      <c r="AT2588" s="23"/>
      <c r="AV2588" s="23"/>
    </row>
    <row r="2589" ht="15.75" customHeight="1">
      <c r="G2589" s="20"/>
      <c r="H2589" s="21"/>
      <c r="N2589" s="22"/>
      <c r="P2589" s="20"/>
      <c r="S2589" s="22"/>
      <c r="U2589" s="20"/>
      <c r="V2589" s="20"/>
      <c r="AB2589" s="20"/>
      <c r="AG2589" s="23"/>
      <c r="AL2589" s="22"/>
      <c r="AQ2589" s="22"/>
      <c r="AT2589" s="23"/>
      <c r="AV2589" s="23"/>
    </row>
    <row r="2590" ht="15.75" customHeight="1">
      <c r="G2590" s="20"/>
      <c r="H2590" s="21"/>
      <c r="N2590" s="22"/>
      <c r="P2590" s="20"/>
      <c r="S2590" s="22"/>
      <c r="U2590" s="20"/>
      <c r="V2590" s="20"/>
      <c r="AB2590" s="20"/>
      <c r="AG2590" s="23"/>
      <c r="AL2590" s="22"/>
      <c r="AQ2590" s="22"/>
      <c r="AT2590" s="23"/>
      <c r="AV2590" s="23"/>
    </row>
    <row r="2591" ht="15.75" customHeight="1">
      <c r="G2591" s="20"/>
      <c r="H2591" s="21"/>
      <c r="N2591" s="22"/>
      <c r="P2591" s="20"/>
      <c r="S2591" s="22"/>
      <c r="U2591" s="20"/>
      <c r="V2591" s="20"/>
      <c r="AB2591" s="20"/>
      <c r="AG2591" s="23"/>
      <c r="AL2591" s="22"/>
      <c r="AQ2591" s="22"/>
      <c r="AT2591" s="23"/>
      <c r="AV2591" s="23"/>
    </row>
    <row r="2592" ht="15.75" customHeight="1">
      <c r="G2592" s="20"/>
      <c r="H2592" s="21"/>
      <c r="N2592" s="22"/>
      <c r="P2592" s="20"/>
      <c r="S2592" s="22"/>
      <c r="U2592" s="20"/>
      <c r="V2592" s="20"/>
      <c r="AB2592" s="20"/>
      <c r="AG2592" s="23"/>
      <c r="AL2592" s="22"/>
      <c r="AQ2592" s="22"/>
      <c r="AT2592" s="23"/>
      <c r="AV2592" s="23"/>
    </row>
    <row r="2593" ht="15.75" customHeight="1">
      <c r="G2593" s="20"/>
      <c r="H2593" s="21"/>
      <c r="N2593" s="22"/>
      <c r="P2593" s="20"/>
      <c r="S2593" s="22"/>
      <c r="U2593" s="20"/>
      <c r="V2593" s="20"/>
      <c r="AB2593" s="20"/>
      <c r="AG2593" s="23"/>
      <c r="AL2593" s="22"/>
      <c r="AQ2593" s="22"/>
      <c r="AT2593" s="23"/>
      <c r="AV2593" s="23"/>
    </row>
    <row r="2594" ht="15.75" customHeight="1">
      <c r="G2594" s="20"/>
      <c r="H2594" s="21"/>
      <c r="N2594" s="22"/>
      <c r="P2594" s="20"/>
      <c r="S2594" s="22"/>
      <c r="U2594" s="20"/>
      <c r="V2594" s="20"/>
      <c r="AB2594" s="20"/>
      <c r="AG2594" s="23"/>
      <c r="AL2594" s="22"/>
      <c r="AQ2594" s="22"/>
      <c r="AT2594" s="23"/>
      <c r="AV2594" s="23"/>
    </row>
    <row r="2595" ht="15.75" customHeight="1">
      <c r="G2595" s="20"/>
      <c r="H2595" s="21"/>
      <c r="N2595" s="22"/>
      <c r="P2595" s="20"/>
      <c r="S2595" s="22"/>
      <c r="U2595" s="20"/>
      <c r="V2595" s="20"/>
      <c r="AB2595" s="20"/>
      <c r="AG2595" s="23"/>
      <c r="AL2595" s="22"/>
      <c r="AQ2595" s="22"/>
      <c r="AT2595" s="23"/>
      <c r="AV2595" s="23"/>
    </row>
    <row r="2596" ht="15.75" customHeight="1">
      <c r="G2596" s="20"/>
      <c r="H2596" s="21"/>
      <c r="N2596" s="22"/>
      <c r="P2596" s="20"/>
      <c r="S2596" s="22"/>
      <c r="U2596" s="20"/>
      <c r="V2596" s="20"/>
      <c r="AB2596" s="20"/>
      <c r="AG2596" s="23"/>
      <c r="AL2596" s="22"/>
      <c r="AQ2596" s="22"/>
      <c r="AT2596" s="23"/>
      <c r="AV2596" s="23"/>
    </row>
    <row r="2597" ht="15.75" customHeight="1">
      <c r="G2597" s="20"/>
      <c r="H2597" s="21"/>
      <c r="N2597" s="22"/>
      <c r="P2597" s="20"/>
      <c r="S2597" s="22"/>
      <c r="U2597" s="20"/>
      <c r="V2597" s="20"/>
      <c r="AB2597" s="20"/>
      <c r="AG2597" s="23"/>
      <c r="AL2597" s="22"/>
      <c r="AQ2597" s="22"/>
      <c r="AT2597" s="23"/>
      <c r="AV2597" s="23"/>
    </row>
    <row r="2598" ht="15.75" customHeight="1">
      <c r="G2598" s="20"/>
      <c r="H2598" s="21"/>
      <c r="N2598" s="22"/>
      <c r="P2598" s="20"/>
      <c r="S2598" s="22"/>
      <c r="U2598" s="20"/>
      <c r="V2598" s="20"/>
      <c r="AB2598" s="20"/>
      <c r="AG2598" s="23"/>
      <c r="AL2598" s="22"/>
      <c r="AQ2598" s="22"/>
      <c r="AT2598" s="23"/>
      <c r="AV2598" s="23"/>
    </row>
    <row r="2599" ht="15.75" customHeight="1">
      <c r="G2599" s="20"/>
      <c r="H2599" s="21"/>
      <c r="N2599" s="22"/>
      <c r="P2599" s="20"/>
      <c r="S2599" s="22"/>
      <c r="U2599" s="20"/>
      <c r="V2599" s="20"/>
      <c r="AB2599" s="20"/>
      <c r="AG2599" s="23"/>
      <c r="AL2599" s="22"/>
      <c r="AQ2599" s="22"/>
      <c r="AT2599" s="23"/>
      <c r="AV2599" s="23"/>
    </row>
    <row r="2600" ht="15.75" customHeight="1">
      <c r="G2600" s="20"/>
      <c r="H2600" s="21"/>
      <c r="N2600" s="22"/>
      <c r="P2600" s="20"/>
      <c r="S2600" s="22"/>
      <c r="U2600" s="20"/>
      <c r="V2600" s="20"/>
      <c r="AB2600" s="20"/>
      <c r="AG2600" s="23"/>
      <c r="AL2600" s="22"/>
      <c r="AQ2600" s="22"/>
      <c r="AT2600" s="23"/>
      <c r="AV2600" s="23"/>
    </row>
    <row r="2601" ht="15.75" customHeight="1">
      <c r="G2601" s="20"/>
      <c r="H2601" s="21"/>
      <c r="N2601" s="22"/>
      <c r="P2601" s="20"/>
      <c r="S2601" s="22"/>
      <c r="U2601" s="20"/>
      <c r="V2601" s="20"/>
      <c r="AB2601" s="20"/>
      <c r="AG2601" s="23"/>
      <c r="AL2601" s="22"/>
      <c r="AQ2601" s="22"/>
      <c r="AT2601" s="23"/>
      <c r="AV2601" s="23"/>
    </row>
    <row r="2602" ht="15.75" customHeight="1">
      <c r="G2602" s="20"/>
      <c r="H2602" s="21"/>
      <c r="N2602" s="22"/>
      <c r="P2602" s="20"/>
      <c r="S2602" s="22"/>
      <c r="U2602" s="20"/>
      <c r="V2602" s="20"/>
      <c r="AB2602" s="20"/>
      <c r="AG2602" s="23"/>
      <c r="AL2602" s="22"/>
      <c r="AQ2602" s="22"/>
      <c r="AT2602" s="23"/>
      <c r="AV2602" s="23"/>
    </row>
    <row r="2603" ht="15.75" customHeight="1">
      <c r="G2603" s="20"/>
      <c r="H2603" s="21"/>
      <c r="N2603" s="22"/>
      <c r="P2603" s="20"/>
      <c r="S2603" s="22"/>
      <c r="U2603" s="20"/>
      <c r="V2603" s="20"/>
      <c r="AB2603" s="20"/>
      <c r="AG2603" s="23"/>
      <c r="AL2603" s="22"/>
      <c r="AQ2603" s="22"/>
      <c r="AT2603" s="23"/>
      <c r="AV2603" s="23"/>
    </row>
    <row r="2604" ht="15.75" customHeight="1">
      <c r="G2604" s="20"/>
      <c r="H2604" s="21"/>
      <c r="N2604" s="22"/>
      <c r="P2604" s="20"/>
      <c r="S2604" s="22"/>
      <c r="U2604" s="20"/>
      <c r="V2604" s="20"/>
      <c r="AB2604" s="20"/>
      <c r="AG2604" s="23"/>
      <c r="AL2604" s="22"/>
      <c r="AQ2604" s="22"/>
      <c r="AT2604" s="23"/>
      <c r="AV2604" s="23"/>
    </row>
    <row r="2605" ht="15.75" customHeight="1">
      <c r="G2605" s="20"/>
      <c r="H2605" s="21"/>
      <c r="N2605" s="22"/>
      <c r="P2605" s="20"/>
      <c r="S2605" s="22"/>
      <c r="U2605" s="20"/>
      <c r="V2605" s="20"/>
      <c r="AB2605" s="20"/>
      <c r="AG2605" s="23"/>
      <c r="AL2605" s="22"/>
      <c r="AQ2605" s="22"/>
      <c r="AT2605" s="23"/>
      <c r="AV2605" s="23"/>
    </row>
    <row r="2606" ht="15.75" customHeight="1">
      <c r="G2606" s="20"/>
      <c r="H2606" s="21"/>
      <c r="N2606" s="22"/>
      <c r="P2606" s="20"/>
      <c r="S2606" s="22"/>
      <c r="U2606" s="20"/>
      <c r="V2606" s="20"/>
      <c r="AB2606" s="20"/>
      <c r="AG2606" s="23"/>
      <c r="AL2606" s="22"/>
      <c r="AQ2606" s="22"/>
      <c r="AT2606" s="23"/>
      <c r="AV2606" s="23"/>
    </row>
    <row r="2607" ht="15.75" customHeight="1">
      <c r="G2607" s="20"/>
      <c r="H2607" s="21"/>
      <c r="N2607" s="22"/>
      <c r="P2607" s="20"/>
      <c r="S2607" s="22"/>
      <c r="U2607" s="20"/>
      <c r="V2607" s="20"/>
      <c r="AB2607" s="20"/>
      <c r="AG2607" s="23"/>
      <c r="AL2607" s="22"/>
      <c r="AQ2607" s="22"/>
      <c r="AT2607" s="23"/>
      <c r="AV2607" s="23"/>
    </row>
    <row r="2608" ht="15.75" customHeight="1">
      <c r="G2608" s="20"/>
      <c r="H2608" s="21"/>
      <c r="N2608" s="22"/>
      <c r="P2608" s="20"/>
      <c r="S2608" s="22"/>
      <c r="U2608" s="20"/>
      <c r="V2608" s="20"/>
      <c r="AB2608" s="20"/>
      <c r="AG2608" s="23"/>
      <c r="AL2608" s="22"/>
      <c r="AQ2608" s="22"/>
      <c r="AT2608" s="23"/>
      <c r="AV2608" s="23"/>
    </row>
    <row r="2609" ht="15.75" customHeight="1">
      <c r="G2609" s="20"/>
      <c r="H2609" s="21"/>
      <c r="N2609" s="22"/>
      <c r="P2609" s="20"/>
      <c r="S2609" s="22"/>
      <c r="U2609" s="20"/>
      <c r="V2609" s="20"/>
      <c r="AB2609" s="20"/>
      <c r="AG2609" s="23"/>
      <c r="AL2609" s="22"/>
      <c r="AQ2609" s="22"/>
      <c r="AT2609" s="23"/>
      <c r="AV2609" s="23"/>
    </row>
    <row r="2610" ht="15.75" customHeight="1">
      <c r="G2610" s="20"/>
      <c r="H2610" s="21"/>
      <c r="N2610" s="22"/>
      <c r="P2610" s="20"/>
      <c r="S2610" s="22"/>
      <c r="U2610" s="20"/>
      <c r="V2610" s="20"/>
      <c r="AB2610" s="20"/>
      <c r="AG2610" s="23"/>
      <c r="AL2610" s="22"/>
      <c r="AQ2610" s="22"/>
      <c r="AT2610" s="23"/>
      <c r="AV2610" s="23"/>
    </row>
    <row r="2611" ht="15.75" customHeight="1">
      <c r="G2611" s="20"/>
      <c r="H2611" s="21"/>
      <c r="N2611" s="22"/>
      <c r="P2611" s="20"/>
      <c r="S2611" s="22"/>
      <c r="U2611" s="20"/>
      <c r="V2611" s="20"/>
      <c r="AB2611" s="20"/>
      <c r="AG2611" s="23"/>
      <c r="AL2611" s="22"/>
      <c r="AQ2611" s="22"/>
      <c r="AT2611" s="23"/>
      <c r="AV2611" s="23"/>
    </row>
    <row r="2612" ht="15.75" customHeight="1">
      <c r="G2612" s="20"/>
      <c r="H2612" s="21"/>
      <c r="N2612" s="22"/>
      <c r="P2612" s="20"/>
      <c r="S2612" s="22"/>
      <c r="U2612" s="20"/>
      <c r="V2612" s="20"/>
      <c r="AB2612" s="20"/>
      <c r="AG2612" s="23"/>
      <c r="AL2612" s="22"/>
      <c r="AQ2612" s="22"/>
      <c r="AT2612" s="23"/>
      <c r="AV2612" s="23"/>
    </row>
    <row r="2613" ht="15.75" customHeight="1">
      <c r="G2613" s="20"/>
      <c r="H2613" s="21"/>
      <c r="N2613" s="22"/>
      <c r="P2613" s="20"/>
      <c r="S2613" s="22"/>
      <c r="U2613" s="20"/>
      <c r="V2613" s="20"/>
      <c r="AB2613" s="20"/>
      <c r="AG2613" s="23"/>
      <c r="AL2613" s="22"/>
      <c r="AQ2613" s="22"/>
      <c r="AT2613" s="23"/>
      <c r="AV2613" s="23"/>
    </row>
    <row r="2614" ht="15.75" customHeight="1">
      <c r="G2614" s="20"/>
      <c r="H2614" s="21"/>
      <c r="N2614" s="22"/>
      <c r="P2614" s="20"/>
      <c r="S2614" s="22"/>
      <c r="U2614" s="20"/>
      <c r="V2614" s="20"/>
      <c r="AB2614" s="20"/>
      <c r="AG2614" s="23"/>
      <c r="AL2614" s="22"/>
      <c r="AQ2614" s="22"/>
      <c r="AT2614" s="23"/>
      <c r="AV2614" s="23"/>
    </row>
    <row r="2615" ht="15.75" customHeight="1">
      <c r="G2615" s="20"/>
      <c r="H2615" s="21"/>
      <c r="N2615" s="22"/>
      <c r="P2615" s="20"/>
      <c r="S2615" s="22"/>
      <c r="U2615" s="20"/>
      <c r="V2615" s="20"/>
      <c r="AB2615" s="20"/>
      <c r="AG2615" s="23"/>
      <c r="AL2615" s="22"/>
      <c r="AQ2615" s="22"/>
      <c r="AT2615" s="23"/>
      <c r="AV2615" s="23"/>
    </row>
    <row r="2616" ht="15.75" customHeight="1">
      <c r="G2616" s="20"/>
      <c r="H2616" s="21"/>
      <c r="N2616" s="22"/>
      <c r="P2616" s="20"/>
      <c r="S2616" s="22"/>
      <c r="U2616" s="20"/>
      <c r="V2616" s="20"/>
      <c r="AB2616" s="20"/>
      <c r="AG2616" s="23"/>
      <c r="AL2616" s="22"/>
      <c r="AQ2616" s="22"/>
      <c r="AT2616" s="23"/>
      <c r="AV2616" s="23"/>
    </row>
    <row r="2617" ht="15.75" customHeight="1">
      <c r="G2617" s="20"/>
      <c r="H2617" s="21"/>
      <c r="N2617" s="22"/>
      <c r="P2617" s="20"/>
      <c r="S2617" s="22"/>
      <c r="U2617" s="20"/>
      <c r="V2617" s="20"/>
      <c r="AB2617" s="20"/>
      <c r="AG2617" s="23"/>
      <c r="AL2617" s="22"/>
      <c r="AQ2617" s="22"/>
      <c r="AT2617" s="23"/>
      <c r="AV2617" s="23"/>
    </row>
    <row r="2618" ht="15.75" customHeight="1">
      <c r="G2618" s="20"/>
      <c r="H2618" s="21"/>
      <c r="N2618" s="22"/>
      <c r="P2618" s="20"/>
      <c r="S2618" s="22"/>
      <c r="U2618" s="20"/>
      <c r="V2618" s="20"/>
      <c r="AB2618" s="20"/>
      <c r="AG2618" s="23"/>
      <c r="AL2618" s="22"/>
      <c r="AQ2618" s="22"/>
      <c r="AT2618" s="23"/>
      <c r="AV2618" s="23"/>
    </row>
    <row r="2619" ht="15.75" customHeight="1">
      <c r="G2619" s="20"/>
      <c r="H2619" s="21"/>
      <c r="N2619" s="22"/>
      <c r="P2619" s="20"/>
      <c r="S2619" s="22"/>
      <c r="U2619" s="20"/>
      <c r="V2619" s="20"/>
      <c r="AB2619" s="20"/>
      <c r="AG2619" s="23"/>
      <c r="AL2619" s="22"/>
      <c r="AQ2619" s="22"/>
      <c r="AT2619" s="23"/>
      <c r="AV2619" s="23"/>
    </row>
    <row r="2620" ht="15.75" customHeight="1">
      <c r="G2620" s="20"/>
      <c r="H2620" s="21"/>
      <c r="N2620" s="22"/>
      <c r="P2620" s="20"/>
      <c r="S2620" s="22"/>
      <c r="U2620" s="20"/>
      <c r="V2620" s="20"/>
      <c r="AB2620" s="20"/>
      <c r="AG2620" s="23"/>
      <c r="AL2620" s="22"/>
      <c r="AQ2620" s="22"/>
      <c r="AT2620" s="23"/>
      <c r="AV2620" s="23"/>
    </row>
    <row r="2621" ht="15.75" customHeight="1">
      <c r="G2621" s="20"/>
      <c r="H2621" s="21"/>
      <c r="N2621" s="22"/>
      <c r="P2621" s="20"/>
      <c r="S2621" s="22"/>
      <c r="U2621" s="20"/>
      <c r="V2621" s="20"/>
      <c r="AB2621" s="20"/>
      <c r="AG2621" s="23"/>
      <c r="AL2621" s="22"/>
      <c r="AQ2621" s="22"/>
      <c r="AT2621" s="23"/>
      <c r="AV2621" s="23"/>
    </row>
    <row r="2622" ht="15.75" customHeight="1">
      <c r="G2622" s="20"/>
      <c r="H2622" s="21"/>
      <c r="N2622" s="22"/>
      <c r="P2622" s="20"/>
      <c r="S2622" s="22"/>
      <c r="U2622" s="20"/>
      <c r="V2622" s="20"/>
      <c r="AB2622" s="20"/>
      <c r="AG2622" s="23"/>
      <c r="AL2622" s="22"/>
      <c r="AQ2622" s="22"/>
      <c r="AT2622" s="23"/>
      <c r="AV2622" s="23"/>
    </row>
    <row r="2623" ht="15.75" customHeight="1">
      <c r="G2623" s="20"/>
      <c r="H2623" s="21"/>
      <c r="N2623" s="22"/>
      <c r="P2623" s="20"/>
      <c r="S2623" s="22"/>
      <c r="U2623" s="20"/>
      <c r="V2623" s="20"/>
      <c r="AB2623" s="20"/>
      <c r="AG2623" s="23"/>
      <c r="AL2623" s="22"/>
      <c r="AQ2623" s="22"/>
      <c r="AT2623" s="23"/>
      <c r="AV2623" s="23"/>
    </row>
    <row r="2624" ht="15.75" customHeight="1">
      <c r="G2624" s="20"/>
      <c r="H2624" s="21"/>
      <c r="N2624" s="22"/>
      <c r="P2624" s="20"/>
      <c r="S2624" s="22"/>
      <c r="U2624" s="20"/>
      <c r="V2624" s="20"/>
      <c r="AB2624" s="20"/>
      <c r="AG2624" s="23"/>
      <c r="AL2624" s="22"/>
      <c r="AQ2624" s="22"/>
      <c r="AT2624" s="23"/>
      <c r="AV2624" s="23"/>
    </row>
    <row r="2625" ht="15.75" customHeight="1">
      <c r="G2625" s="20"/>
      <c r="H2625" s="21"/>
      <c r="N2625" s="22"/>
      <c r="P2625" s="20"/>
      <c r="S2625" s="22"/>
      <c r="U2625" s="20"/>
      <c r="V2625" s="20"/>
      <c r="AB2625" s="20"/>
      <c r="AG2625" s="23"/>
      <c r="AL2625" s="22"/>
      <c r="AQ2625" s="22"/>
      <c r="AT2625" s="23"/>
      <c r="AV2625" s="23"/>
    </row>
    <row r="2626" ht="15.75" customHeight="1">
      <c r="G2626" s="20"/>
      <c r="H2626" s="21"/>
      <c r="N2626" s="22"/>
      <c r="P2626" s="20"/>
      <c r="S2626" s="22"/>
      <c r="U2626" s="20"/>
      <c r="V2626" s="20"/>
      <c r="AB2626" s="20"/>
      <c r="AG2626" s="23"/>
      <c r="AL2626" s="22"/>
      <c r="AQ2626" s="22"/>
      <c r="AT2626" s="23"/>
      <c r="AV2626" s="23"/>
    </row>
    <row r="2627" ht="15.75" customHeight="1">
      <c r="G2627" s="20"/>
      <c r="H2627" s="21"/>
      <c r="N2627" s="22"/>
      <c r="P2627" s="20"/>
      <c r="S2627" s="22"/>
      <c r="U2627" s="20"/>
      <c r="V2627" s="20"/>
      <c r="AB2627" s="20"/>
      <c r="AG2627" s="23"/>
      <c r="AL2627" s="22"/>
      <c r="AQ2627" s="22"/>
      <c r="AT2627" s="23"/>
      <c r="AV2627" s="23"/>
    </row>
    <row r="2628" ht="15.75" customHeight="1">
      <c r="G2628" s="20"/>
      <c r="H2628" s="21"/>
      <c r="N2628" s="22"/>
      <c r="P2628" s="20"/>
      <c r="S2628" s="22"/>
      <c r="U2628" s="20"/>
      <c r="V2628" s="20"/>
      <c r="AB2628" s="20"/>
      <c r="AG2628" s="23"/>
      <c r="AL2628" s="22"/>
      <c r="AQ2628" s="22"/>
      <c r="AT2628" s="23"/>
      <c r="AV2628" s="23"/>
    </row>
    <row r="2629" ht="15.75" customHeight="1">
      <c r="G2629" s="20"/>
      <c r="H2629" s="21"/>
      <c r="N2629" s="22"/>
      <c r="P2629" s="20"/>
      <c r="S2629" s="22"/>
      <c r="U2629" s="20"/>
      <c r="V2629" s="20"/>
      <c r="AB2629" s="20"/>
      <c r="AG2629" s="23"/>
      <c r="AL2629" s="22"/>
      <c r="AQ2629" s="22"/>
      <c r="AT2629" s="23"/>
      <c r="AV2629" s="23"/>
    </row>
    <row r="2630" ht="15.75" customHeight="1">
      <c r="G2630" s="20"/>
      <c r="H2630" s="21"/>
      <c r="N2630" s="22"/>
      <c r="P2630" s="20"/>
      <c r="S2630" s="22"/>
      <c r="U2630" s="20"/>
      <c r="V2630" s="20"/>
      <c r="AB2630" s="20"/>
      <c r="AG2630" s="23"/>
      <c r="AL2630" s="22"/>
      <c r="AQ2630" s="22"/>
      <c r="AT2630" s="23"/>
      <c r="AV2630" s="23"/>
    </row>
    <row r="2631" ht="15.75" customHeight="1">
      <c r="G2631" s="20"/>
      <c r="H2631" s="21"/>
      <c r="N2631" s="22"/>
      <c r="P2631" s="20"/>
      <c r="S2631" s="22"/>
      <c r="U2631" s="20"/>
      <c r="V2631" s="20"/>
      <c r="AB2631" s="20"/>
      <c r="AG2631" s="23"/>
      <c r="AL2631" s="22"/>
      <c r="AQ2631" s="22"/>
      <c r="AT2631" s="23"/>
      <c r="AV2631" s="23"/>
    </row>
    <row r="2632" ht="15.75" customHeight="1">
      <c r="G2632" s="20"/>
      <c r="H2632" s="21"/>
      <c r="N2632" s="22"/>
      <c r="P2632" s="20"/>
      <c r="S2632" s="22"/>
      <c r="U2632" s="20"/>
      <c r="V2632" s="20"/>
      <c r="AB2632" s="20"/>
      <c r="AG2632" s="23"/>
      <c r="AL2632" s="22"/>
      <c r="AQ2632" s="22"/>
      <c r="AT2632" s="23"/>
      <c r="AV2632" s="23"/>
    </row>
    <row r="2633" ht="15.75" customHeight="1">
      <c r="G2633" s="20"/>
      <c r="H2633" s="21"/>
      <c r="N2633" s="22"/>
      <c r="P2633" s="20"/>
      <c r="S2633" s="22"/>
      <c r="U2633" s="20"/>
      <c r="V2633" s="20"/>
      <c r="AB2633" s="20"/>
      <c r="AG2633" s="23"/>
      <c r="AL2633" s="22"/>
      <c r="AQ2633" s="22"/>
      <c r="AT2633" s="23"/>
      <c r="AV2633" s="23"/>
    </row>
    <row r="2634" ht="15.75" customHeight="1">
      <c r="G2634" s="20"/>
      <c r="H2634" s="21"/>
      <c r="N2634" s="22"/>
      <c r="P2634" s="20"/>
      <c r="S2634" s="22"/>
      <c r="U2634" s="20"/>
      <c r="V2634" s="20"/>
      <c r="AB2634" s="20"/>
      <c r="AG2634" s="23"/>
      <c r="AL2634" s="22"/>
      <c r="AQ2634" s="22"/>
      <c r="AT2634" s="23"/>
      <c r="AV2634" s="23"/>
    </row>
    <row r="2635" ht="15.75" customHeight="1">
      <c r="G2635" s="20"/>
      <c r="H2635" s="21"/>
      <c r="N2635" s="22"/>
      <c r="P2635" s="20"/>
      <c r="S2635" s="22"/>
      <c r="U2635" s="20"/>
      <c r="V2635" s="20"/>
      <c r="AB2635" s="20"/>
      <c r="AG2635" s="23"/>
      <c r="AL2635" s="22"/>
      <c r="AQ2635" s="22"/>
      <c r="AT2635" s="23"/>
      <c r="AV2635" s="23"/>
    </row>
    <row r="2636" ht="15.75" customHeight="1">
      <c r="G2636" s="20"/>
      <c r="H2636" s="21"/>
      <c r="N2636" s="22"/>
      <c r="P2636" s="20"/>
      <c r="S2636" s="22"/>
      <c r="U2636" s="20"/>
      <c r="V2636" s="20"/>
      <c r="AB2636" s="20"/>
      <c r="AG2636" s="23"/>
      <c r="AL2636" s="22"/>
      <c r="AQ2636" s="22"/>
      <c r="AT2636" s="23"/>
      <c r="AV2636" s="23"/>
    </row>
    <row r="2637" ht="15.75" customHeight="1">
      <c r="G2637" s="20"/>
      <c r="H2637" s="21"/>
      <c r="N2637" s="22"/>
      <c r="P2637" s="20"/>
      <c r="S2637" s="22"/>
      <c r="U2637" s="20"/>
      <c r="V2637" s="20"/>
      <c r="AB2637" s="20"/>
      <c r="AG2637" s="23"/>
      <c r="AL2637" s="22"/>
      <c r="AQ2637" s="22"/>
      <c r="AT2637" s="23"/>
      <c r="AV2637" s="23"/>
    </row>
    <row r="2638" ht="15.75" customHeight="1">
      <c r="G2638" s="20"/>
      <c r="H2638" s="21"/>
      <c r="N2638" s="22"/>
      <c r="P2638" s="20"/>
      <c r="S2638" s="22"/>
      <c r="U2638" s="20"/>
      <c r="V2638" s="20"/>
      <c r="AB2638" s="20"/>
      <c r="AG2638" s="23"/>
      <c r="AL2638" s="22"/>
      <c r="AQ2638" s="22"/>
      <c r="AT2638" s="23"/>
      <c r="AV2638" s="23"/>
    </row>
    <row r="2639" ht="15.75" customHeight="1">
      <c r="G2639" s="20"/>
      <c r="H2639" s="21"/>
      <c r="N2639" s="22"/>
      <c r="P2639" s="20"/>
      <c r="S2639" s="22"/>
      <c r="U2639" s="20"/>
      <c r="V2639" s="20"/>
      <c r="AB2639" s="20"/>
      <c r="AG2639" s="23"/>
      <c r="AL2639" s="22"/>
      <c r="AQ2639" s="22"/>
      <c r="AT2639" s="23"/>
      <c r="AV2639" s="23"/>
    </row>
    <row r="2640" ht="15.75" customHeight="1">
      <c r="G2640" s="20"/>
      <c r="H2640" s="21"/>
      <c r="N2640" s="22"/>
      <c r="P2640" s="20"/>
      <c r="S2640" s="22"/>
      <c r="U2640" s="20"/>
      <c r="V2640" s="20"/>
      <c r="AB2640" s="20"/>
      <c r="AG2640" s="23"/>
      <c r="AL2640" s="22"/>
      <c r="AQ2640" s="22"/>
      <c r="AT2640" s="23"/>
      <c r="AV2640" s="23"/>
    </row>
    <row r="2641" ht="15.75" customHeight="1">
      <c r="G2641" s="20"/>
      <c r="H2641" s="21"/>
      <c r="N2641" s="22"/>
      <c r="P2641" s="20"/>
      <c r="S2641" s="22"/>
      <c r="U2641" s="20"/>
      <c r="V2641" s="20"/>
      <c r="AB2641" s="20"/>
      <c r="AG2641" s="23"/>
      <c r="AL2641" s="22"/>
      <c r="AQ2641" s="22"/>
      <c r="AT2641" s="23"/>
      <c r="AV2641" s="23"/>
    </row>
    <row r="2642" ht="15.75" customHeight="1">
      <c r="G2642" s="20"/>
      <c r="H2642" s="21"/>
      <c r="N2642" s="22"/>
      <c r="P2642" s="20"/>
      <c r="S2642" s="22"/>
      <c r="U2642" s="20"/>
      <c r="V2642" s="20"/>
      <c r="AB2642" s="20"/>
      <c r="AG2642" s="23"/>
      <c r="AL2642" s="22"/>
      <c r="AQ2642" s="22"/>
      <c r="AT2642" s="23"/>
      <c r="AV2642" s="23"/>
    </row>
    <row r="2643" ht="15.75" customHeight="1">
      <c r="G2643" s="20"/>
      <c r="H2643" s="21"/>
      <c r="N2643" s="22"/>
      <c r="P2643" s="20"/>
      <c r="S2643" s="22"/>
      <c r="U2643" s="20"/>
      <c r="V2643" s="20"/>
      <c r="AB2643" s="20"/>
      <c r="AG2643" s="23"/>
      <c r="AL2643" s="22"/>
      <c r="AQ2643" s="22"/>
      <c r="AT2643" s="23"/>
      <c r="AV2643" s="23"/>
    </row>
    <row r="2644" ht="15.75" customHeight="1">
      <c r="G2644" s="20"/>
      <c r="H2644" s="21"/>
      <c r="N2644" s="22"/>
      <c r="P2644" s="20"/>
      <c r="S2644" s="22"/>
      <c r="U2644" s="20"/>
      <c r="V2644" s="20"/>
      <c r="AB2644" s="20"/>
      <c r="AG2644" s="23"/>
      <c r="AL2644" s="22"/>
      <c r="AQ2644" s="22"/>
      <c r="AT2644" s="23"/>
      <c r="AV2644" s="23"/>
    </row>
    <row r="2645" ht="15.75" customHeight="1">
      <c r="G2645" s="20"/>
      <c r="H2645" s="21"/>
      <c r="N2645" s="22"/>
      <c r="P2645" s="20"/>
      <c r="S2645" s="22"/>
      <c r="U2645" s="20"/>
      <c r="V2645" s="20"/>
      <c r="AB2645" s="20"/>
      <c r="AG2645" s="23"/>
      <c r="AL2645" s="22"/>
      <c r="AQ2645" s="22"/>
      <c r="AT2645" s="23"/>
      <c r="AV2645" s="23"/>
    </row>
    <row r="2646" ht="15.75" customHeight="1">
      <c r="G2646" s="20"/>
      <c r="H2646" s="21"/>
      <c r="N2646" s="22"/>
      <c r="P2646" s="20"/>
      <c r="S2646" s="22"/>
      <c r="U2646" s="20"/>
      <c r="V2646" s="20"/>
      <c r="AB2646" s="20"/>
      <c r="AG2646" s="23"/>
      <c r="AL2646" s="22"/>
      <c r="AQ2646" s="22"/>
      <c r="AT2646" s="23"/>
      <c r="AV2646" s="23"/>
    </row>
    <row r="2647" ht="15.75" customHeight="1">
      <c r="G2647" s="20"/>
      <c r="H2647" s="21"/>
      <c r="N2647" s="22"/>
      <c r="P2647" s="20"/>
      <c r="S2647" s="22"/>
      <c r="U2647" s="20"/>
      <c r="V2647" s="20"/>
      <c r="AB2647" s="20"/>
      <c r="AG2647" s="23"/>
      <c r="AL2647" s="22"/>
      <c r="AQ2647" s="22"/>
      <c r="AT2647" s="23"/>
      <c r="AV2647" s="23"/>
    </row>
    <row r="2648" ht="15.75" customHeight="1">
      <c r="G2648" s="20"/>
      <c r="H2648" s="21"/>
      <c r="N2648" s="22"/>
      <c r="P2648" s="20"/>
      <c r="S2648" s="22"/>
      <c r="U2648" s="20"/>
      <c r="V2648" s="20"/>
      <c r="AB2648" s="20"/>
      <c r="AG2648" s="23"/>
      <c r="AL2648" s="22"/>
      <c r="AQ2648" s="22"/>
      <c r="AT2648" s="23"/>
      <c r="AV2648" s="23"/>
    </row>
    <row r="2649" ht="15.75" customHeight="1">
      <c r="G2649" s="20"/>
      <c r="H2649" s="21"/>
      <c r="N2649" s="22"/>
      <c r="P2649" s="20"/>
      <c r="S2649" s="22"/>
      <c r="U2649" s="20"/>
      <c r="V2649" s="20"/>
      <c r="AB2649" s="20"/>
      <c r="AG2649" s="23"/>
      <c r="AL2649" s="22"/>
      <c r="AQ2649" s="22"/>
      <c r="AT2649" s="23"/>
      <c r="AV2649" s="23"/>
    </row>
    <row r="2650" ht="15.75" customHeight="1">
      <c r="G2650" s="20"/>
      <c r="H2650" s="21"/>
      <c r="N2650" s="22"/>
      <c r="P2650" s="20"/>
      <c r="S2650" s="22"/>
      <c r="U2650" s="20"/>
      <c r="V2650" s="20"/>
      <c r="AB2650" s="20"/>
      <c r="AG2650" s="23"/>
      <c r="AL2650" s="22"/>
      <c r="AQ2650" s="22"/>
      <c r="AT2650" s="23"/>
      <c r="AV2650" s="23"/>
    </row>
    <row r="2651" ht="15.75" customHeight="1">
      <c r="G2651" s="20"/>
      <c r="H2651" s="21"/>
      <c r="N2651" s="22"/>
      <c r="P2651" s="20"/>
      <c r="S2651" s="22"/>
      <c r="U2651" s="20"/>
      <c r="V2651" s="20"/>
      <c r="AB2651" s="20"/>
      <c r="AG2651" s="23"/>
      <c r="AL2651" s="22"/>
      <c r="AQ2651" s="22"/>
      <c r="AT2651" s="23"/>
      <c r="AV2651" s="23"/>
    </row>
    <row r="2652" ht="15.75" customHeight="1">
      <c r="G2652" s="20"/>
      <c r="H2652" s="21"/>
      <c r="N2652" s="22"/>
      <c r="P2652" s="20"/>
      <c r="S2652" s="22"/>
      <c r="U2652" s="20"/>
      <c r="V2652" s="20"/>
      <c r="AB2652" s="20"/>
      <c r="AG2652" s="23"/>
      <c r="AL2652" s="22"/>
      <c r="AQ2652" s="22"/>
      <c r="AT2652" s="23"/>
      <c r="AV2652" s="23"/>
    </row>
    <row r="2653" ht="15.75" customHeight="1">
      <c r="G2653" s="20"/>
      <c r="H2653" s="21"/>
      <c r="N2653" s="22"/>
      <c r="P2653" s="20"/>
      <c r="S2653" s="22"/>
      <c r="U2653" s="20"/>
      <c r="V2653" s="20"/>
      <c r="AB2653" s="20"/>
      <c r="AG2653" s="23"/>
      <c r="AL2653" s="22"/>
      <c r="AQ2653" s="22"/>
      <c r="AT2653" s="23"/>
      <c r="AV2653" s="23"/>
    </row>
    <row r="2654" ht="15.75" customHeight="1">
      <c r="G2654" s="20"/>
      <c r="H2654" s="21"/>
      <c r="N2654" s="22"/>
      <c r="P2654" s="20"/>
      <c r="S2654" s="22"/>
      <c r="U2654" s="20"/>
      <c r="V2654" s="20"/>
      <c r="AB2654" s="20"/>
      <c r="AG2654" s="23"/>
      <c r="AL2654" s="22"/>
      <c r="AQ2654" s="22"/>
      <c r="AT2654" s="23"/>
      <c r="AV2654" s="23"/>
    </row>
    <row r="2655" ht="15.75" customHeight="1">
      <c r="G2655" s="20"/>
      <c r="H2655" s="21"/>
      <c r="N2655" s="22"/>
      <c r="P2655" s="20"/>
      <c r="S2655" s="22"/>
      <c r="U2655" s="20"/>
      <c r="V2655" s="20"/>
      <c r="AB2655" s="20"/>
      <c r="AG2655" s="23"/>
      <c r="AL2655" s="22"/>
      <c r="AQ2655" s="22"/>
      <c r="AT2655" s="23"/>
      <c r="AV2655" s="23"/>
    </row>
    <row r="2656" ht="15.75" customHeight="1">
      <c r="G2656" s="20"/>
      <c r="H2656" s="21"/>
      <c r="N2656" s="22"/>
      <c r="P2656" s="20"/>
      <c r="S2656" s="22"/>
      <c r="U2656" s="20"/>
      <c r="V2656" s="20"/>
      <c r="AB2656" s="20"/>
      <c r="AG2656" s="23"/>
      <c r="AL2656" s="22"/>
      <c r="AQ2656" s="22"/>
      <c r="AT2656" s="23"/>
      <c r="AV2656" s="23"/>
    </row>
    <row r="2657" ht="15.75" customHeight="1">
      <c r="G2657" s="20"/>
      <c r="H2657" s="21"/>
      <c r="N2657" s="22"/>
      <c r="P2657" s="20"/>
      <c r="S2657" s="22"/>
      <c r="U2657" s="20"/>
      <c r="V2657" s="20"/>
      <c r="AB2657" s="20"/>
      <c r="AG2657" s="23"/>
      <c r="AL2657" s="22"/>
      <c r="AQ2657" s="22"/>
      <c r="AT2657" s="23"/>
      <c r="AV2657" s="23"/>
    </row>
    <row r="2658" ht="15.75" customHeight="1">
      <c r="G2658" s="20"/>
      <c r="H2658" s="21"/>
      <c r="N2658" s="22"/>
      <c r="P2658" s="20"/>
      <c r="S2658" s="22"/>
      <c r="U2658" s="20"/>
      <c r="V2658" s="20"/>
      <c r="AB2658" s="20"/>
      <c r="AG2658" s="23"/>
      <c r="AL2658" s="22"/>
      <c r="AQ2658" s="22"/>
      <c r="AT2658" s="23"/>
      <c r="AV2658" s="23"/>
    </row>
    <row r="2659" ht="15.75" customHeight="1">
      <c r="G2659" s="20"/>
      <c r="H2659" s="21"/>
      <c r="N2659" s="22"/>
      <c r="P2659" s="20"/>
      <c r="S2659" s="22"/>
      <c r="U2659" s="20"/>
      <c r="V2659" s="20"/>
      <c r="AB2659" s="20"/>
      <c r="AG2659" s="23"/>
      <c r="AL2659" s="22"/>
      <c r="AQ2659" s="22"/>
      <c r="AT2659" s="23"/>
      <c r="AV2659" s="23"/>
    </row>
    <row r="2660" ht="15.75" customHeight="1">
      <c r="G2660" s="20"/>
      <c r="H2660" s="21"/>
      <c r="N2660" s="22"/>
      <c r="P2660" s="20"/>
      <c r="S2660" s="22"/>
      <c r="U2660" s="20"/>
      <c r="V2660" s="20"/>
      <c r="AB2660" s="20"/>
      <c r="AG2660" s="23"/>
      <c r="AL2660" s="22"/>
      <c r="AQ2660" s="22"/>
      <c r="AT2660" s="23"/>
      <c r="AV2660" s="23"/>
    </row>
    <row r="2661" ht="15.75" customHeight="1">
      <c r="G2661" s="20"/>
      <c r="H2661" s="21"/>
      <c r="N2661" s="22"/>
      <c r="P2661" s="20"/>
      <c r="S2661" s="22"/>
      <c r="U2661" s="20"/>
      <c r="V2661" s="20"/>
      <c r="AB2661" s="20"/>
      <c r="AG2661" s="23"/>
      <c r="AL2661" s="22"/>
      <c r="AQ2661" s="22"/>
      <c r="AT2661" s="23"/>
      <c r="AV2661" s="23"/>
    </row>
    <row r="2662" ht="15.75" customHeight="1">
      <c r="G2662" s="20"/>
      <c r="H2662" s="21"/>
      <c r="N2662" s="22"/>
      <c r="P2662" s="20"/>
      <c r="S2662" s="22"/>
      <c r="U2662" s="20"/>
      <c r="V2662" s="20"/>
      <c r="AB2662" s="20"/>
      <c r="AG2662" s="23"/>
      <c r="AL2662" s="22"/>
      <c r="AQ2662" s="22"/>
      <c r="AT2662" s="23"/>
      <c r="AV2662" s="23"/>
    </row>
    <row r="2663" ht="15.75" customHeight="1">
      <c r="G2663" s="20"/>
      <c r="H2663" s="21"/>
      <c r="N2663" s="22"/>
      <c r="P2663" s="20"/>
      <c r="S2663" s="22"/>
      <c r="U2663" s="20"/>
      <c r="V2663" s="20"/>
      <c r="AB2663" s="20"/>
      <c r="AG2663" s="23"/>
      <c r="AL2663" s="22"/>
      <c r="AQ2663" s="22"/>
      <c r="AT2663" s="23"/>
      <c r="AV2663" s="23"/>
    </row>
    <row r="2664" ht="15.75" customHeight="1">
      <c r="G2664" s="20"/>
      <c r="H2664" s="21"/>
      <c r="N2664" s="22"/>
      <c r="P2664" s="20"/>
      <c r="S2664" s="22"/>
      <c r="U2664" s="20"/>
      <c r="V2664" s="20"/>
      <c r="AB2664" s="20"/>
      <c r="AG2664" s="23"/>
      <c r="AL2664" s="22"/>
      <c r="AQ2664" s="22"/>
      <c r="AT2664" s="23"/>
      <c r="AV2664" s="23"/>
    </row>
    <row r="2665" ht="15.75" customHeight="1">
      <c r="G2665" s="20"/>
      <c r="H2665" s="21"/>
      <c r="N2665" s="22"/>
      <c r="P2665" s="20"/>
      <c r="S2665" s="22"/>
      <c r="U2665" s="20"/>
      <c r="V2665" s="20"/>
      <c r="AB2665" s="20"/>
      <c r="AG2665" s="23"/>
      <c r="AL2665" s="22"/>
      <c r="AQ2665" s="22"/>
      <c r="AT2665" s="23"/>
      <c r="AV2665" s="23"/>
    </row>
    <row r="2666" ht="15.75" customHeight="1">
      <c r="G2666" s="20"/>
      <c r="H2666" s="21"/>
      <c r="N2666" s="22"/>
      <c r="P2666" s="20"/>
      <c r="S2666" s="22"/>
      <c r="U2666" s="20"/>
      <c r="V2666" s="20"/>
      <c r="AB2666" s="20"/>
      <c r="AG2666" s="23"/>
      <c r="AL2666" s="22"/>
      <c r="AQ2666" s="22"/>
      <c r="AT2666" s="23"/>
      <c r="AV2666" s="23"/>
    </row>
    <row r="2667" ht="15.75" customHeight="1">
      <c r="G2667" s="20"/>
      <c r="H2667" s="21"/>
      <c r="N2667" s="22"/>
      <c r="P2667" s="20"/>
      <c r="S2667" s="22"/>
      <c r="U2667" s="20"/>
      <c r="V2667" s="20"/>
      <c r="AB2667" s="20"/>
      <c r="AG2667" s="23"/>
      <c r="AL2667" s="22"/>
      <c r="AQ2667" s="22"/>
      <c r="AT2667" s="23"/>
      <c r="AV2667" s="23"/>
    </row>
    <row r="2668" ht="15.75" customHeight="1">
      <c r="G2668" s="20"/>
      <c r="H2668" s="21"/>
      <c r="N2668" s="22"/>
      <c r="P2668" s="20"/>
      <c r="S2668" s="22"/>
      <c r="U2668" s="20"/>
      <c r="V2668" s="20"/>
      <c r="AB2668" s="20"/>
      <c r="AG2668" s="23"/>
      <c r="AL2668" s="22"/>
      <c r="AQ2668" s="22"/>
      <c r="AT2668" s="23"/>
      <c r="AV2668" s="23"/>
    </row>
    <row r="2669" ht="15.75" customHeight="1">
      <c r="G2669" s="20"/>
      <c r="H2669" s="21"/>
      <c r="N2669" s="22"/>
      <c r="P2669" s="20"/>
      <c r="S2669" s="22"/>
      <c r="U2669" s="20"/>
      <c r="V2669" s="20"/>
      <c r="AB2669" s="20"/>
      <c r="AG2669" s="23"/>
      <c r="AL2669" s="22"/>
      <c r="AQ2669" s="22"/>
      <c r="AT2669" s="23"/>
      <c r="AV2669" s="23"/>
    </row>
    <row r="2670" ht="15.75" customHeight="1">
      <c r="G2670" s="20"/>
      <c r="H2670" s="21"/>
      <c r="N2670" s="22"/>
      <c r="P2670" s="20"/>
      <c r="S2670" s="22"/>
      <c r="U2670" s="20"/>
      <c r="V2670" s="20"/>
      <c r="AB2670" s="20"/>
      <c r="AG2670" s="23"/>
      <c r="AL2670" s="22"/>
      <c r="AQ2670" s="22"/>
      <c r="AT2670" s="23"/>
      <c r="AV2670" s="23"/>
    </row>
    <row r="2671" ht="15.75" customHeight="1">
      <c r="G2671" s="20"/>
      <c r="H2671" s="21"/>
      <c r="N2671" s="22"/>
      <c r="P2671" s="20"/>
      <c r="S2671" s="22"/>
      <c r="U2671" s="20"/>
      <c r="V2671" s="20"/>
      <c r="AB2671" s="20"/>
      <c r="AG2671" s="23"/>
      <c r="AL2671" s="22"/>
      <c r="AQ2671" s="22"/>
      <c r="AT2671" s="23"/>
      <c r="AV2671" s="23"/>
    </row>
    <row r="2672" ht="15.75" customHeight="1">
      <c r="G2672" s="20"/>
      <c r="H2672" s="21"/>
      <c r="N2672" s="22"/>
      <c r="P2672" s="20"/>
      <c r="S2672" s="22"/>
      <c r="U2672" s="20"/>
      <c r="V2672" s="20"/>
      <c r="AB2672" s="20"/>
      <c r="AG2672" s="23"/>
      <c r="AL2672" s="22"/>
      <c r="AQ2672" s="22"/>
      <c r="AT2672" s="23"/>
      <c r="AV2672" s="23"/>
    </row>
    <row r="2673" ht="15.75" customHeight="1">
      <c r="G2673" s="20"/>
      <c r="H2673" s="21"/>
      <c r="N2673" s="22"/>
      <c r="P2673" s="20"/>
      <c r="S2673" s="22"/>
      <c r="U2673" s="20"/>
      <c r="V2673" s="20"/>
      <c r="AB2673" s="20"/>
      <c r="AG2673" s="23"/>
      <c r="AL2673" s="22"/>
      <c r="AQ2673" s="22"/>
      <c r="AT2673" s="23"/>
      <c r="AV2673" s="23"/>
    </row>
    <row r="2674" ht="15.75" customHeight="1">
      <c r="G2674" s="20"/>
      <c r="H2674" s="21"/>
      <c r="N2674" s="22"/>
      <c r="P2674" s="20"/>
      <c r="S2674" s="22"/>
      <c r="U2674" s="20"/>
      <c r="V2674" s="20"/>
      <c r="AB2674" s="20"/>
      <c r="AG2674" s="23"/>
      <c r="AL2674" s="22"/>
      <c r="AQ2674" s="22"/>
      <c r="AT2674" s="23"/>
      <c r="AV2674" s="23"/>
    </row>
    <row r="2675" ht="15.75" customHeight="1">
      <c r="G2675" s="20"/>
      <c r="H2675" s="21"/>
      <c r="N2675" s="22"/>
      <c r="P2675" s="20"/>
      <c r="S2675" s="22"/>
      <c r="U2675" s="20"/>
      <c r="V2675" s="20"/>
      <c r="AB2675" s="20"/>
      <c r="AG2675" s="23"/>
      <c r="AL2675" s="22"/>
      <c r="AQ2675" s="22"/>
      <c r="AT2675" s="23"/>
      <c r="AV2675" s="23"/>
    </row>
    <row r="2676" ht="15.75" customHeight="1">
      <c r="G2676" s="20"/>
      <c r="H2676" s="21"/>
      <c r="N2676" s="22"/>
      <c r="P2676" s="20"/>
      <c r="S2676" s="22"/>
      <c r="U2676" s="20"/>
      <c r="V2676" s="20"/>
      <c r="AB2676" s="20"/>
      <c r="AG2676" s="23"/>
      <c r="AL2676" s="22"/>
      <c r="AQ2676" s="22"/>
      <c r="AT2676" s="23"/>
      <c r="AV2676" s="23"/>
    </row>
    <row r="2677" ht="15.75" customHeight="1">
      <c r="G2677" s="20"/>
      <c r="H2677" s="21"/>
      <c r="N2677" s="22"/>
      <c r="P2677" s="20"/>
      <c r="S2677" s="22"/>
      <c r="U2677" s="20"/>
      <c r="V2677" s="20"/>
      <c r="AB2677" s="20"/>
      <c r="AG2677" s="23"/>
      <c r="AL2677" s="22"/>
      <c r="AQ2677" s="22"/>
      <c r="AT2677" s="23"/>
      <c r="AV2677" s="23"/>
    </row>
    <row r="2678" ht="15.75" customHeight="1">
      <c r="G2678" s="20"/>
      <c r="H2678" s="21"/>
      <c r="N2678" s="22"/>
      <c r="P2678" s="20"/>
      <c r="S2678" s="22"/>
      <c r="U2678" s="20"/>
      <c r="V2678" s="20"/>
      <c r="AB2678" s="20"/>
      <c r="AG2678" s="23"/>
      <c r="AL2678" s="22"/>
      <c r="AQ2678" s="22"/>
      <c r="AT2678" s="23"/>
      <c r="AV2678" s="23"/>
    </row>
    <row r="2679" ht="15.75" customHeight="1">
      <c r="G2679" s="20"/>
      <c r="H2679" s="21"/>
      <c r="N2679" s="22"/>
      <c r="P2679" s="20"/>
      <c r="S2679" s="22"/>
      <c r="U2679" s="20"/>
      <c r="V2679" s="20"/>
      <c r="AB2679" s="20"/>
      <c r="AG2679" s="23"/>
      <c r="AL2679" s="22"/>
      <c r="AQ2679" s="22"/>
      <c r="AT2679" s="23"/>
      <c r="AV2679" s="23"/>
    </row>
    <row r="2680" ht="15.75" customHeight="1">
      <c r="G2680" s="20"/>
      <c r="H2680" s="21"/>
      <c r="N2680" s="22"/>
      <c r="P2680" s="20"/>
      <c r="S2680" s="22"/>
      <c r="U2680" s="20"/>
      <c r="V2680" s="20"/>
      <c r="AB2680" s="20"/>
      <c r="AG2680" s="23"/>
      <c r="AL2680" s="22"/>
      <c r="AQ2680" s="22"/>
      <c r="AT2680" s="23"/>
      <c r="AV2680" s="23"/>
    </row>
    <row r="2681" ht="15.75" customHeight="1">
      <c r="G2681" s="20"/>
      <c r="H2681" s="21"/>
      <c r="N2681" s="22"/>
      <c r="P2681" s="20"/>
      <c r="S2681" s="22"/>
      <c r="U2681" s="20"/>
      <c r="V2681" s="20"/>
      <c r="AB2681" s="20"/>
      <c r="AG2681" s="23"/>
      <c r="AL2681" s="22"/>
      <c r="AQ2681" s="22"/>
      <c r="AT2681" s="23"/>
      <c r="AV2681" s="23"/>
    </row>
    <row r="2682" ht="15.75" customHeight="1">
      <c r="G2682" s="20"/>
      <c r="H2682" s="21"/>
      <c r="N2682" s="22"/>
      <c r="P2682" s="20"/>
      <c r="S2682" s="22"/>
      <c r="U2682" s="20"/>
      <c r="V2682" s="20"/>
      <c r="AB2682" s="20"/>
      <c r="AG2682" s="23"/>
      <c r="AL2682" s="22"/>
      <c r="AQ2682" s="22"/>
      <c r="AT2682" s="23"/>
      <c r="AV2682" s="23"/>
    </row>
    <row r="2683" ht="15.75" customHeight="1">
      <c r="G2683" s="20"/>
      <c r="H2683" s="21"/>
      <c r="N2683" s="22"/>
      <c r="P2683" s="20"/>
      <c r="S2683" s="22"/>
      <c r="U2683" s="20"/>
      <c r="V2683" s="20"/>
      <c r="AB2683" s="20"/>
      <c r="AG2683" s="23"/>
      <c r="AL2683" s="22"/>
      <c r="AQ2683" s="22"/>
      <c r="AT2683" s="23"/>
      <c r="AV2683" s="23"/>
    </row>
    <row r="2684" ht="15.75" customHeight="1">
      <c r="G2684" s="20"/>
      <c r="H2684" s="21"/>
      <c r="N2684" s="22"/>
      <c r="P2684" s="20"/>
      <c r="S2684" s="22"/>
      <c r="U2684" s="20"/>
      <c r="V2684" s="20"/>
      <c r="AB2684" s="20"/>
      <c r="AG2684" s="23"/>
      <c r="AL2684" s="22"/>
      <c r="AQ2684" s="22"/>
      <c r="AT2684" s="23"/>
      <c r="AV2684" s="23"/>
    </row>
    <row r="2685" ht="15.75" customHeight="1">
      <c r="G2685" s="20"/>
      <c r="H2685" s="21"/>
      <c r="N2685" s="22"/>
      <c r="P2685" s="20"/>
      <c r="S2685" s="22"/>
      <c r="U2685" s="20"/>
      <c r="V2685" s="20"/>
      <c r="AB2685" s="20"/>
      <c r="AG2685" s="23"/>
      <c r="AL2685" s="22"/>
      <c r="AQ2685" s="22"/>
      <c r="AT2685" s="23"/>
      <c r="AV2685" s="23"/>
    </row>
    <row r="2686" ht="15.75" customHeight="1">
      <c r="G2686" s="20"/>
      <c r="H2686" s="21"/>
      <c r="N2686" s="22"/>
      <c r="P2686" s="20"/>
      <c r="S2686" s="22"/>
      <c r="U2686" s="20"/>
      <c r="V2686" s="20"/>
      <c r="AB2686" s="20"/>
      <c r="AG2686" s="23"/>
      <c r="AL2686" s="22"/>
      <c r="AQ2686" s="22"/>
      <c r="AT2686" s="23"/>
      <c r="AV2686" s="23"/>
    </row>
    <row r="2687" ht="15.75" customHeight="1">
      <c r="G2687" s="20"/>
      <c r="H2687" s="21"/>
      <c r="N2687" s="22"/>
      <c r="P2687" s="20"/>
      <c r="S2687" s="22"/>
      <c r="U2687" s="20"/>
      <c r="V2687" s="20"/>
      <c r="AB2687" s="20"/>
      <c r="AG2687" s="23"/>
      <c r="AL2687" s="22"/>
      <c r="AQ2687" s="22"/>
      <c r="AT2687" s="23"/>
      <c r="AV2687" s="23"/>
    </row>
    <row r="2688" ht="15.75" customHeight="1">
      <c r="G2688" s="20"/>
      <c r="H2688" s="21"/>
      <c r="N2688" s="22"/>
      <c r="P2688" s="20"/>
      <c r="S2688" s="22"/>
      <c r="U2688" s="20"/>
      <c r="V2688" s="20"/>
      <c r="AB2688" s="20"/>
      <c r="AG2688" s="23"/>
      <c r="AL2688" s="22"/>
      <c r="AQ2688" s="22"/>
      <c r="AT2688" s="23"/>
      <c r="AV2688" s="23"/>
    </row>
    <row r="2689" ht="15.75" customHeight="1">
      <c r="G2689" s="20"/>
      <c r="H2689" s="21"/>
      <c r="N2689" s="22"/>
      <c r="P2689" s="20"/>
      <c r="S2689" s="22"/>
      <c r="U2689" s="20"/>
      <c r="V2689" s="20"/>
      <c r="AB2689" s="20"/>
      <c r="AG2689" s="23"/>
      <c r="AL2689" s="22"/>
      <c r="AQ2689" s="22"/>
      <c r="AT2689" s="23"/>
      <c r="AV2689" s="23"/>
    </row>
    <row r="2690" ht="15.75" customHeight="1">
      <c r="G2690" s="20"/>
      <c r="H2690" s="21"/>
      <c r="N2690" s="22"/>
      <c r="P2690" s="20"/>
      <c r="S2690" s="22"/>
      <c r="U2690" s="20"/>
      <c r="V2690" s="20"/>
      <c r="AB2690" s="20"/>
      <c r="AG2690" s="23"/>
      <c r="AL2690" s="22"/>
      <c r="AQ2690" s="22"/>
      <c r="AT2690" s="23"/>
      <c r="AV2690" s="23"/>
    </row>
    <row r="2691" ht="15.75" customHeight="1">
      <c r="G2691" s="20"/>
      <c r="H2691" s="21"/>
      <c r="N2691" s="22"/>
      <c r="P2691" s="20"/>
      <c r="S2691" s="22"/>
      <c r="U2691" s="20"/>
      <c r="V2691" s="20"/>
      <c r="AB2691" s="20"/>
      <c r="AG2691" s="23"/>
      <c r="AL2691" s="22"/>
      <c r="AQ2691" s="22"/>
      <c r="AT2691" s="23"/>
      <c r="AV2691" s="23"/>
    </row>
    <row r="2692" ht="15.75" customHeight="1">
      <c r="G2692" s="20"/>
      <c r="H2692" s="21"/>
      <c r="N2692" s="22"/>
      <c r="P2692" s="20"/>
      <c r="S2692" s="22"/>
      <c r="U2692" s="20"/>
      <c r="V2692" s="20"/>
      <c r="AB2692" s="20"/>
      <c r="AG2692" s="23"/>
      <c r="AL2692" s="22"/>
      <c r="AQ2692" s="22"/>
      <c r="AT2692" s="23"/>
      <c r="AV2692" s="23"/>
    </row>
    <row r="2693" ht="15.75" customHeight="1">
      <c r="G2693" s="20"/>
      <c r="H2693" s="21"/>
      <c r="N2693" s="22"/>
      <c r="P2693" s="20"/>
      <c r="S2693" s="22"/>
      <c r="U2693" s="20"/>
      <c r="V2693" s="20"/>
      <c r="AB2693" s="20"/>
      <c r="AG2693" s="23"/>
      <c r="AL2693" s="22"/>
      <c r="AQ2693" s="22"/>
      <c r="AT2693" s="23"/>
      <c r="AV2693" s="23"/>
    </row>
    <row r="2694" ht="15.75" customHeight="1">
      <c r="G2694" s="20"/>
      <c r="H2694" s="21"/>
      <c r="N2694" s="22"/>
      <c r="P2694" s="20"/>
      <c r="S2694" s="22"/>
      <c r="U2694" s="20"/>
      <c r="V2694" s="20"/>
      <c r="AB2694" s="20"/>
      <c r="AG2694" s="23"/>
      <c r="AL2694" s="22"/>
      <c r="AQ2694" s="22"/>
      <c r="AT2694" s="23"/>
      <c r="AV2694" s="23"/>
    </row>
    <row r="2695" ht="15.75" customHeight="1">
      <c r="G2695" s="20"/>
      <c r="H2695" s="21"/>
      <c r="N2695" s="22"/>
      <c r="P2695" s="20"/>
      <c r="S2695" s="22"/>
      <c r="U2695" s="20"/>
      <c r="V2695" s="20"/>
      <c r="AB2695" s="20"/>
      <c r="AG2695" s="23"/>
      <c r="AL2695" s="22"/>
      <c r="AQ2695" s="22"/>
      <c r="AT2695" s="23"/>
      <c r="AV2695" s="23"/>
    </row>
    <row r="2696" ht="15.75" customHeight="1">
      <c r="G2696" s="20"/>
      <c r="H2696" s="21"/>
      <c r="N2696" s="22"/>
      <c r="P2696" s="20"/>
      <c r="S2696" s="22"/>
      <c r="U2696" s="20"/>
      <c r="V2696" s="20"/>
      <c r="AB2696" s="20"/>
      <c r="AG2696" s="23"/>
      <c r="AL2696" s="22"/>
      <c r="AQ2696" s="22"/>
      <c r="AT2696" s="23"/>
      <c r="AV2696" s="23"/>
    </row>
    <row r="2697" ht="15.75" customHeight="1">
      <c r="G2697" s="20"/>
      <c r="H2697" s="21"/>
      <c r="N2697" s="22"/>
      <c r="P2697" s="20"/>
      <c r="S2697" s="22"/>
      <c r="U2697" s="20"/>
      <c r="V2697" s="20"/>
      <c r="AB2697" s="20"/>
      <c r="AG2697" s="23"/>
      <c r="AL2697" s="22"/>
      <c r="AQ2697" s="22"/>
      <c r="AT2697" s="23"/>
      <c r="AV2697" s="23"/>
    </row>
    <row r="2698" ht="15.75" customHeight="1">
      <c r="G2698" s="20"/>
      <c r="H2698" s="21"/>
      <c r="N2698" s="22"/>
      <c r="P2698" s="20"/>
      <c r="S2698" s="22"/>
      <c r="U2698" s="20"/>
      <c r="V2698" s="20"/>
      <c r="AB2698" s="20"/>
      <c r="AG2698" s="23"/>
      <c r="AL2698" s="22"/>
      <c r="AQ2698" s="22"/>
      <c r="AT2698" s="23"/>
      <c r="AV2698" s="23"/>
    </row>
    <row r="2699" ht="15.75" customHeight="1">
      <c r="G2699" s="20"/>
      <c r="H2699" s="21"/>
      <c r="N2699" s="22"/>
      <c r="P2699" s="20"/>
      <c r="S2699" s="22"/>
      <c r="U2699" s="20"/>
      <c r="V2699" s="20"/>
      <c r="AB2699" s="20"/>
      <c r="AG2699" s="23"/>
      <c r="AL2699" s="22"/>
      <c r="AQ2699" s="22"/>
      <c r="AT2699" s="23"/>
      <c r="AV2699" s="23"/>
    </row>
    <row r="2700" ht="15.75" customHeight="1">
      <c r="G2700" s="20"/>
      <c r="H2700" s="21"/>
      <c r="N2700" s="22"/>
      <c r="P2700" s="20"/>
      <c r="S2700" s="22"/>
      <c r="U2700" s="20"/>
      <c r="V2700" s="20"/>
      <c r="AB2700" s="20"/>
      <c r="AG2700" s="23"/>
      <c r="AL2700" s="22"/>
      <c r="AQ2700" s="22"/>
      <c r="AT2700" s="23"/>
      <c r="AV2700" s="23"/>
    </row>
    <row r="2701" ht="15.75" customHeight="1">
      <c r="G2701" s="20"/>
      <c r="H2701" s="21"/>
      <c r="N2701" s="22"/>
      <c r="P2701" s="20"/>
      <c r="S2701" s="22"/>
      <c r="U2701" s="20"/>
      <c r="V2701" s="20"/>
      <c r="AB2701" s="20"/>
      <c r="AG2701" s="23"/>
      <c r="AL2701" s="22"/>
      <c r="AQ2701" s="22"/>
      <c r="AT2701" s="23"/>
      <c r="AV2701" s="23"/>
    </row>
    <row r="2702" ht="15.75" customHeight="1">
      <c r="G2702" s="20"/>
      <c r="H2702" s="21"/>
      <c r="N2702" s="22"/>
      <c r="P2702" s="20"/>
      <c r="S2702" s="22"/>
      <c r="U2702" s="20"/>
      <c r="V2702" s="20"/>
      <c r="AB2702" s="20"/>
      <c r="AG2702" s="23"/>
      <c r="AL2702" s="22"/>
      <c r="AQ2702" s="22"/>
      <c r="AT2702" s="23"/>
      <c r="AV2702" s="23"/>
    </row>
    <row r="2703" ht="15.75" customHeight="1">
      <c r="G2703" s="20"/>
      <c r="H2703" s="21"/>
      <c r="N2703" s="22"/>
      <c r="P2703" s="20"/>
      <c r="S2703" s="22"/>
      <c r="U2703" s="20"/>
      <c r="V2703" s="20"/>
      <c r="AB2703" s="20"/>
      <c r="AG2703" s="23"/>
      <c r="AL2703" s="22"/>
      <c r="AQ2703" s="22"/>
      <c r="AT2703" s="23"/>
      <c r="AV2703" s="23"/>
    </row>
    <row r="2704" ht="15.75" customHeight="1">
      <c r="G2704" s="20"/>
      <c r="H2704" s="21"/>
      <c r="N2704" s="22"/>
      <c r="P2704" s="20"/>
      <c r="S2704" s="22"/>
      <c r="U2704" s="20"/>
      <c r="V2704" s="20"/>
      <c r="AB2704" s="20"/>
      <c r="AG2704" s="23"/>
      <c r="AL2704" s="22"/>
      <c r="AQ2704" s="22"/>
      <c r="AT2704" s="23"/>
      <c r="AV2704" s="23"/>
    </row>
    <row r="2705" ht="15.75" customHeight="1">
      <c r="G2705" s="20"/>
      <c r="H2705" s="21"/>
      <c r="N2705" s="22"/>
      <c r="P2705" s="20"/>
      <c r="S2705" s="22"/>
      <c r="U2705" s="20"/>
      <c r="V2705" s="20"/>
      <c r="AB2705" s="20"/>
      <c r="AG2705" s="23"/>
      <c r="AL2705" s="22"/>
      <c r="AQ2705" s="22"/>
      <c r="AT2705" s="23"/>
      <c r="AV2705" s="23"/>
    </row>
    <row r="2706" ht="15.75" customHeight="1">
      <c r="G2706" s="20"/>
      <c r="H2706" s="21"/>
      <c r="N2706" s="22"/>
      <c r="P2706" s="20"/>
      <c r="S2706" s="22"/>
      <c r="U2706" s="20"/>
      <c r="V2706" s="20"/>
      <c r="AB2706" s="20"/>
      <c r="AG2706" s="23"/>
      <c r="AL2706" s="22"/>
      <c r="AQ2706" s="22"/>
      <c r="AT2706" s="23"/>
      <c r="AV2706" s="23"/>
    </row>
    <row r="2707" ht="15.75" customHeight="1">
      <c r="G2707" s="20"/>
      <c r="H2707" s="21"/>
      <c r="N2707" s="22"/>
      <c r="P2707" s="20"/>
      <c r="S2707" s="22"/>
      <c r="U2707" s="20"/>
      <c r="V2707" s="20"/>
      <c r="AB2707" s="20"/>
      <c r="AG2707" s="23"/>
      <c r="AL2707" s="22"/>
      <c r="AQ2707" s="22"/>
      <c r="AT2707" s="23"/>
      <c r="AV2707" s="23"/>
    </row>
    <row r="2708" ht="15.75" customHeight="1">
      <c r="G2708" s="20"/>
      <c r="H2708" s="21"/>
      <c r="N2708" s="22"/>
      <c r="P2708" s="20"/>
      <c r="S2708" s="22"/>
      <c r="U2708" s="20"/>
      <c r="V2708" s="20"/>
      <c r="AB2708" s="20"/>
      <c r="AG2708" s="23"/>
      <c r="AL2708" s="22"/>
      <c r="AQ2708" s="22"/>
      <c r="AT2708" s="23"/>
      <c r="AV2708" s="23"/>
    </row>
    <row r="2709" ht="15.75" customHeight="1">
      <c r="G2709" s="20"/>
      <c r="H2709" s="21"/>
      <c r="N2709" s="22"/>
      <c r="P2709" s="20"/>
      <c r="S2709" s="22"/>
      <c r="U2709" s="20"/>
      <c r="V2709" s="20"/>
      <c r="AB2709" s="20"/>
      <c r="AG2709" s="23"/>
      <c r="AL2709" s="22"/>
      <c r="AQ2709" s="22"/>
      <c r="AT2709" s="23"/>
      <c r="AV2709" s="23"/>
    </row>
    <row r="2710" ht="15.75" customHeight="1">
      <c r="G2710" s="20"/>
      <c r="H2710" s="21"/>
      <c r="N2710" s="22"/>
      <c r="P2710" s="20"/>
      <c r="S2710" s="22"/>
      <c r="U2710" s="20"/>
      <c r="V2710" s="20"/>
      <c r="AB2710" s="20"/>
      <c r="AG2710" s="23"/>
      <c r="AL2710" s="22"/>
      <c r="AQ2710" s="22"/>
      <c r="AT2710" s="23"/>
      <c r="AV2710" s="23"/>
    </row>
    <row r="2711" ht="15.75" customHeight="1">
      <c r="G2711" s="20"/>
      <c r="H2711" s="21"/>
      <c r="N2711" s="22"/>
      <c r="P2711" s="20"/>
      <c r="S2711" s="22"/>
      <c r="U2711" s="20"/>
      <c r="V2711" s="20"/>
      <c r="AB2711" s="20"/>
      <c r="AG2711" s="23"/>
      <c r="AL2711" s="22"/>
      <c r="AQ2711" s="22"/>
      <c r="AT2711" s="23"/>
      <c r="AV2711" s="23"/>
    </row>
    <row r="2712" ht="15.75" customHeight="1">
      <c r="G2712" s="20"/>
      <c r="H2712" s="21"/>
      <c r="N2712" s="22"/>
      <c r="P2712" s="20"/>
      <c r="S2712" s="22"/>
      <c r="U2712" s="20"/>
      <c r="V2712" s="20"/>
      <c r="AB2712" s="20"/>
      <c r="AG2712" s="23"/>
      <c r="AL2712" s="22"/>
      <c r="AQ2712" s="22"/>
      <c r="AT2712" s="23"/>
      <c r="AV2712" s="23"/>
    </row>
    <row r="2713" ht="15.75" customHeight="1">
      <c r="G2713" s="20"/>
      <c r="H2713" s="21"/>
      <c r="N2713" s="22"/>
      <c r="P2713" s="20"/>
      <c r="S2713" s="22"/>
      <c r="U2713" s="20"/>
      <c r="V2713" s="20"/>
      <c r="AB2713" s="20"/>
      <c r="AG2713" s="23"/>
      <c r="AL2713" s="22"/>
      <c r="AQ2713" s="22"/>
      <c r="AT2713" s="23"/>
      <c r="AV2713" s="23"/>
    </row>
    <row r="2714" ht="15.75" customHeight="1">
      <c r="G2714" s="20"/>
      <c r="H2714" s="21"/>
      <c r="N2714" s="22"/>
      <c r="P2714" s="20"/>
      <c r="S2714" s="22"/>
      <c r="U2714" s="20"/>
      <c r="V2714" s="20"/>
      <c r="AB2714" s="20"/>
      <c r="AG2714" s="23"/>
      <c r="AL2714" s="22"/>
      <c r="AQ2714" s="22"/>
      <c r="AT2714" s="23"/>
      <c r="AV2714" s="23"/>
    </row>
    <row r="2715" ht="15.75" customHeight="1">
      <c r="G2715" s="20"/>
      <c r="H2715" s="21"/>
      <c r="N2715" s="22"/>
      <c r="P2715" s="20"/>
      <c r="S2715" s="22"/>
      <c r="U2715" s="20"/>
      <c r="V2715" s="20"/>
      <c r="AB2715" s="20"/>
      <c r="AG2715" s="23"/>
      <c r="AL2715" s="22"/>
      <c r="AQ2715" s="22"/>
      <c r="AT2715" s="23"/>
      <c r="AV2715" s="23"/>
    </row>
    <row r="2716" ht="15.75" customHeight="1">
      <c r="G2716" s="20"/>
      <c r="H2716" s="21"/>
      <c r="N2716" s="22"/>
      <c r="P2716" s="20"/>
      <c r="S2716" s="22"/>
      <c r="U2716" s="20"/>
      <c r="V2716" s="20"/>
      <c r="AB2716" s="20"/>
      <c r="AG2716" s="23"/>
      <c r="AL2716" s="22"/>
      <c r="AQ2716" s="22"/>
      <c r="AT2716" s="23"/>
      <c r="AV2716" s="23"/>
    </row>
    <row r="2717" ht="15.75" customHeight="1">
      <c r="G2717" s="20"/>
      <c r="H2717" s="21"/>
      <c r="N2717" s="22"/>
      <c r="P2717" s="20"/>
      <c r="S2717" s="22"/>
      <c r="U2717" s="20"/>
      <c r="V2717" s="20"/>
      <c r="AB2717" s="20"/>
      <c r="AG2717" s="23"/>
      <c r="AL2717" s="22"/>
      <c r="AQ2717" s="22"/>
      <c r="AT2717" s="23"/>
      <c r="AV2717" s="23"/>
    </row>
    <row r="2718" ht="15.75" customHeight="1">
      <c r="G2718" s="20"/>
      <c r="H2718" s="21"/>
      <c r="N2718" s="22"/>
      <c r="P2718" s="20"/>
      <c r="S2718" s="22"/>
      <c r="U2718" s="20"/>
      <c r="V2718" s="20"/>
      <c r="AB2718" s="20"/>
      <c r="AG2718" s="23"/>
      <c r="AL2718" s="22"/>
      <c r="AQ2718" s="22"/>
      <c r="AT2718" s="23"/>
      <c r="AV2718" s="23"/>
    </row>
    <row r="2719" ht="15.75" customHeight="1">
      <c r="G2719" s="20"/>
      <c r="H2719" s="21"/>
      <c r="N2719" s="22"/>
      <c r="P2719" s="20"/>
      <c r="S2719" s="22"/>
      <c r="U2719" s="20"/>
      <c r="V2719" s="20"/>
      <c r="AB2719" s="20"/>
      <c r="AG2719" s="23"/>
      <c r="AL2719" s="22"/>
      <c r="AQ2719" s="22"/>
      <c r="AT2719" s="23"/>
      <c r="AV2719" s="23"/>
    </row>
    <row r="2720" ht="15.75" customHeight="1">
      <c r="G2720" s="20"/>
      <c r="H2720" s="21"/>
      <c r="N2720" s="22"/>
      <c r="P2720" s="20"/>
      <c r="S2720" s="22"/>
      <c r="U2720" s="20"/>
      <c r="V2720" s="20"/>
      <c r="AB2720" s="20"/>
      <c r="AG2720" s="23"/>
      <c r="AL2720" s="22"/>
      <c r="AQ2720" s="22"/>
      <c r="AT2720" s="23"/>
      <c r="AV2720" s="23"/>
    </row>
    <row r="2721" ht="15.75" customHeight="1">
      <c r="G2721" s="20"/>
      <c r="H2721" s="21"/>
      <c r="N2721" s="22"/>
      <c r="P2721" s="20"/>
      <c r="S2721" s="22"/>
      <c r="U2721" s="20"/>
      <c r="V2721" s="20"/>
      <c r="AB2721" s="20"/>
      <c r="AG2721" s="23"/>
      <c r="AL2721" s="22"/>
      <c r="AQ2721" s="22"/>
      <c r="AT2721" s="23"/>
      <c r="AV2721" s="23"/>
    </row>
    <row r="2722" ht="15.75" customHeight="1">
      <c r="G2722" s="20"/>
      <c r="H2722" s="21"/>
      <c r="N2722" s="22"/>
      <c r="P2722" s="20"/>
      <c r="S2722" s="22"/>
      <c r="U2722" s="20"/>
      <c r="V2722" s="20"/>
      <c r="AB2722" s="20"/>
      <c r="AG2722" s="23"/>
      <c r="AL2722" s="22"/>
      <c r="AQ2722" s="22"/>
      <c r="AT2722" s="23"/>
      <c r="AV2722" s="23"/>
    </row>
    <row r="2723" ht="15.75" customHeight="1">
      <c r="G2723" s="20"/>
      <c r="H2723" s="21"/>
      <c r="N2723" s="22"/>
      <c r="P2723" s="20"/>
      <c r="S2723" s="22"/>
      <c r="U2723" s="20"/>
      <c r="V2723" s="20"/>
      <c r="AB2723" s="20"/>
      <c r="AG2723" s="23"/>
      <c r="AL2723" s="22"/>
      <c r="AQ2723" s="22"/>
      <c r="AT2723" s="23"/>
      <c r="AV2723" s="23"/>
    </row>
    <row r="2724" ht="15.75" customHeight="1">
      <c r="G2724" s="20"/>
      <c r="H2724" s="21"/>
      <c r="N2724" s="22"/>
      <c r="P2724" s="20"/>
      <c r="S2724" s="22"/>
      <c r="U2724" s="20"/>
      <c r="V2724" s="20"/>
      <c r="AB2724" s="20"/>
      <c r="AG2724" s="23"/>
      <c r="AL2724" s="22"/>
      <c r="AQ2724" s="22"/>
      <c r="AT2724" s="23"/>
      <c r="AV2724" s="23"/>
    </row>
    <row r="2725" ht="15.75" customHeight="1">
      <c r="G2725" s="20"/>
      <c r="H2725" s="21"/>
      <c r="N2725" s="22"/>
      <c r="P2725" s="20"/>
      <c r="S2725" s="22"/>
      <c r="U2725" s="20"/>
      <c r="V2725" s="20"/>
      <c r="AB2725" s="20"/>
      <c r="AG2725" s="23"/>
      <c r="AL2725" s="22"/>
      <c r="AQ2725" s="22"/>
      <c r="AT2725" s="23"/>
      <c r="AV2725" s="23"/>
    </row>
    <row r="2726" ht="15.75" customHeight="1">
      <c r="G2726" s="20"/>
      <c r="H2726" s="21"/>
      <c r="N2726" s="22"/>
      <c r="P2726" s="20"/>
      <c r="S2726" s="22"/>
      <c r="U2726" s="20"/>
      <c r="V2726" s="20"/>
      <c r="AB2726" s="20"/>
      <c r="AG2726" s="23"/>
      <c r="AL2726" s="22"/>
      <c r="AQ2726" s="22"/>
      <c r="AT2726" s="23"/>
      <c r="AV2726" s="23"/>
    </row>
    <row r="2727" ht="15.75" customHeight="1">
      <c r="G2727" s="20"/>
      <c r="H2727" s="21"/>
      <c r="N2727" s="22"/>
      <c r="P2727" s="20"/>
      <c r="S2727" s="22"/>
      <c r="U2727" s="20"/>
      <c r="V2727" s="20"/>
      <c r="AB2727" s="20"/>
      <c r="AG2727" s="23"/>
      <c r="AL2727" s="22"/>
      <c r="AQ2727" s="22"/>
      <c r="AT2727" s="23"/>
      <c r="AV2727" s="23"/>
    </row>
    <row r="2728" ht="15.75" customHeight="1">
      <c r="G2728" s="20"/>
      <c r="H2728" s="21"/>
      <c r="N2728" s="22"/>
      <c r="P2728" s="20"/>
      <c r="S2728" s="22"/>
      <c r="U2728" s="20"/>
      <c r="V2728" s="20"/>
      <c r="AB2728" s="20"/>
      <c r="AG2728" s="23"/>
      <c r="AL2728" s="22"/>
      <c r="AQ2728" s="22"/>
      <c r="AT2728" s="23"/>
      <c r="AV2728" s="23"/>
    </row>
    <row r="2729" ht="15.75" customHeight="1">
      <c r="G2729" s="20"/>
      <c r="H2729" s="21"/>
      <c r="N2729" s="22"/>
      <c r="P2729" s="20"/>
      <c r="S2729" s="22"/>
      <c r="U2729" s="20"/>
      <c r="V2729" s="20"/>
      <c r="AB2729" s="20"/>
      <c r="AG2729" s="23"/>
      <c r="AL2729" s="22"/>
      <c r="AQ2729" s="22"/>
      <c r="AT2729" s="23"/>
      <c r="AV2729" s="23"/>
    </row>
    <row r="2730" ht="15.75" customHeight="1">
      <c r="G2730" s="20"/>
      <c r="H2730" s="21"/>
      <c r="N2730" s="22"/>
      <c r="P2730" s="20"/>
      <c r="S2730" s="22"/>
      <c r="U2730" s="20"/>
      <c r="V2730" s="20"/>
      <c r="AB2730" s="20"/>
      <c r="AG2730" s="23"/>
      <c r="AL2730" s="22"/>
      <c r="AQ2730" s="22"/>
      <c r="AT2730" s="23"/>
      <c r="AV2730" s="23"/>
    </row>
    <row r="2731" ht="15.75" customHeight="1">
      <c r="G2731" s="20"/>
      <c r="H2731" s="21"/>
      <c r="N2731" s="22"/>
      <c r="P2731" s="20"/>
      <c r="S2731" s="22"/>
      <c r="U2731" s="20"/>
      <c r="V2731" s="20"/>
      <c r="AB2731" s="20"/>
      <c r="AG2731" s="23"/>
      <c r="AL2731" s="22"/>
      <c r="AQ2731" s="22"/>
      <c r="AT2731" s="23"/>
      <c r="AV2731" s="23"/>
    </row>
    <row r="2732" ht="15.75" customHeight="1">
      <c r="G2732" s="20"/>
      <c r="H2732" s="21"/>
      <c r="N2732" s="22"/>
      <c r="P2732" s="20"/>
      <c r="S2732" s="22"/>
      <c r="U2732" s="20"/>
      <c r="V2732" s="20"/>
      <c r="AB2732" s="20"/>
      <c r="AG2732" s="23"/>
      <c r="AL2732" s="22"/>
      <c r="AQ2732" s="22"/>
      <c r="AT2732" s="23"/>
      <c r="AV2732" s="23"/>
    </row>
    <row r="2733" ht="15.75" customHeight="1">
      <c r="G2733" s="20"/>
      <c r="H2733" s="21"/>
      <c r="N2733" s="22"/>
      <c r="P2733" s="20"/>
      <c r="S2733" s="22"/>
      <c r="U2733" s="20"/>
      <c r="V2733" s="20"/>
      <c r="AB2733" s="20"/>
      <c r="AG2733" s="23"/>
      <c r="AL2733" s="22"/>
      <c r="AQ2733" s="22"/>
      <c r="AT2733" s="23"/>
      <c r="AV2733" s="23"/>
    </row>
    <row r="2734" ht="15.75" customHeight="1">
      <c r="G2734" s="20"/>
      <c r="H2734" s="21"/>
      <c r="N2734" s="22"/>
      <c r="P2734" s="20"/>
      <c r="S2734" s="22"/>
      <c r="U2734" s="20"/>
      <c r="V2734" s="20"/>
      <c r="AB2734" s="20"/>
      <c r="AG2734" s="23"/>
      <c r="AL2734" s="22"/>
      <c r="AQ2734" s="22"/>
      <c r="AT2734" s="23"/>
      <c r="AV2734" s="23"/>
    </row>
    <row r="2735" ht="15.75" customHeight="1">
      <c r="G2735" s="20"/>
      <c r="H2735" s="21"/>
      <c r="N2735" s="22"/>
      <c r="P2735" s="20"/>
      <c r="S2735" s="22"/>
      <c r="U2735" s="20"/>
      <c r="V2735" s="20"/>
      <c r="AB2735" s="20"/>
      <c r="AG2735" s="23"/>
      <c r="AL2735" s="22"/>
      <c r="AQ2735" s="22"/>
      <c r="AT2735" s="23"/>
      <c r="AV2735" s="23"/>
    </row>
    <row r="2736" ht="15.75" customHeight="1">
      <c r="G2736" s="20"/>
      <c r="H2736" s="21"/>
      <c r="N2736" s="22"/>
      <c r="P2736" s="20"/>
      <c r="S2736" s="22"/>
      <c r="U2736" s="20"/>
      <c r="V2736" s="20"/>
      <c r="AB2736" s="20"/>
      <c r="AG2736" s="23"/>
      <c r="AL2736" s="22"/>
      <c r="AQ2736" s="22"/>
      <c r="AT2736" s="23"/>
      <c r="AV2736" s="23"/>
    </row>
    <row r="2737" ht="15.75" customHeight="1">
      <c r="G2737" s="20"/>
      <c r="H2737" s="21"/>
      <c r="N2737" s="22"/>
      <c r="P2737" s="20"/>
      <c r="S2737" s="22"/>
      <c r="U2737" s="20"/>
      <c r="V2737" s="20"/>
      <c r="AB2737" s="20"/>
      <c r="AG2737" s="23"/>
      <c r="AL2737" s="22"/>
      <c r="AQ2737" s="22"/>
      <c r="AT2737" s="23"/>
      <c r="AV2737" s="23"/>
    </row>
    <row r="2738" ht="15.75" customHeight="1">
      <c r="G2738" s="20"/>
      <c r="H2738" s="21"/>
      <c r="N2738" s="22"/>
      <c r="P2738" s="20"/>
      <c r="S2738" s="22"/>
      <c r="U2738" s="20"/>
      <c r="V2738" s="20"/>
      <c r="AB2738" s="20"/>
      <c r="AG2738" s="23"/>
      <c r="AL2738" s="22"/>
      <c r="AQ2738" s="22"/>
      <c r="AT2738" s="23"/>
      <c r="AV2738" s="23"/>
    </row>
    <row r="2739" ht="15.75" customHeight="1">
      <c r="G2739" s="20"/>
      <c r="H2739" s="21"/>
      <c r="N2739" s="22"/>
      <c r="P2739" s="20"/>
      <c r="S2739" s="22"/>
      <c r="U2739" s="20"/>
      <c r="V2739" s="20"/>
      <c r="AB2739" s="20"/>
      <c r="AG2739" s="23"/>
      <c r="AL2739" s="22"/>
      <c r="AQ2739" s="22"/>
      <c r="AT2739" s="23"/>
      <c r="AV2739" s="23"/>
    </row>
    <row r="2740" ht="15.75" customHeight="1">
      <c r="G2740" s="20"/>
      <c r="H2740" s="21"/>
      <c r="N2740" s="22"/>
      <c r="P2740" s="20"/>
      <c r="S2740" s="22"/>
      <c r="U2740" s="20"/>
      <c r="V2740" s="20"/>
      <c r="AB2740" s="20"/>
      <c r="AG2740" s="23"/>
      <c r="AL2740" s="22"/>
      <c r="AQ2740" s="22"/>
      <c r="AT2740" s="23"/>
      <c r="AV2740" s="23"/>
    </row>
    <row r="2741" ht="15.75" customHeight="1">
      <c r="G2741" s="20"/>
      <c r="H2741" s="21"/>
      <c r="N2741" s="22"/>
      <c r="P2741" s="20"/>
      <c r="S2741" s="22"/>
      <c r="U2741" s="20"/>
      <c r="V2741" s="20"/>
      <c r="AB2741" s="20"/>
      <c r="AG2741" s="23"/>
      <c r="AL2741" s="22"/>
      <c r="AQ2741" s="22"/>
      <c r="AT2741" s="23"/>
      <c r="AV2741" s="23"/>
    </row>
    <row r="2742" ht="15.75" customHeight="1">
      <c r="G2742" s="20"/>
      <c r="H2742" s="21"/>
      <c r="N2742" s="22"/>
      <c r="P2742" s="20"/>
      <c r="S2742" s="22"/>
      <c r="U2742" s="20"/>
      <c r="V2742" s="20"/>
      <c r="AB2742" s="20"/>
      <c r="AG2742" s="23"/>
      <c r="AL2742" s="22"/>
      <c r="AQ2742" s="22"/>
      <c r="AT2742" s="23"/>
      <c r="AV2742" s="23"/>
    </row>
    <row r="2743" ht="15.75" customHeight="1">
      <c r="G2743" s="20"/>
      <c r="H2743" s="21"/>
      <c r="N2743" s="22"/>
      <c r="P2743" s="20"/>
      <c r="S2743" s="22"/>
      <c r="U2743" s="20"/>
      <c r="V2743" s="20"/>
      <c r="AB2743" s="20"/>
      <c r="AG2743" s="23"/>
      <c r="AL2743" s="22"/>
      <c r="AQ2743" s="22"/>
      <c r="AT2743" s="23"/>
      <c r="AV2743" s="23"/>
    </row>
    <row r="2744" ht="15.75" customHeight="1">
      <c r="G2744" s="20"/>
      <c r="H2744" s="21"/>
      <c r="N2744" s="22"/>
      <c r="P2744" s="20"/>
      <c r="S2744" s="22"/>
      <c r="U2744" s="20"/>
      <c r="V2744" s="20"/>
      <c r="AB2744" s="20"/>
      <c r="AG2744" s="23"/>
      <c r="AL2744" s="22"/>
      <c r="AQ2744" s="22"/>
      <c r="AT2744" s="23"/>
      <c r="AV2744" s="23"/>
    </row>
    <row r="2745" ht="15.75" customHeight="1">
      <c r="G2745" s="20"/>
      <c r="H2745" s="21"/>
      <c r="N2745" s="22"/>
      <c r="P2745" s="20"/>
      <c r="S2745" s="22"/>
      <c r="U2745" s="20"/>
      <c r="V2745" s="20"/>
      <c r="AB2745" s="20"/>
      <c r="AG2745" s="23"/>
      <c r="AL2745" s="22"/>
      <c r="AQ2745" s="22"/>
      <c r="AT2745" s="23"/>
      <c r="AV2745" s="23"/>
    </row>
    <row r="2746" ht="15.75" customHeight="1">
      <c r="G2746" s="20"/>
      <c r="H2746" s="21"/>
      <c r="N2746" s="22"/>
      <c r="P2746" s="20"/>
      <c r="S2746" s="22"/>
      <c r="U2746" s="20"/>
      <c r="V2746" s="20"/>
      <c r="AB2746" s="20"/>
      <c r="AG2746" s="23"/>
      <c r="AL2746" s="22"/>
      <c r="AQ2746" s="22"/>
      <c r="AT2746" s="23"/>
      <c r="AV2746" s="23"/>
    </row>
    <row r="2747" ht="15.75" customHeight="1">
      <c r="G2747" s="20"/>
      <c r="H2747" s="21"/>
      <c r="N2747" s="22"/>
      <c r="P2747" s="20"/>
      <c r="S2747" s="22"/>
      <c r="U2747" s="20"/>
      <c r="V2747" s="20"/>
      <c r="AB2747" s="20"/>
      <c r="AG2747" s="23"/>
      <c r="AL2747" s="22"/>
      <c r="AQ2747" s="22"/>
      <c r="AT2747" s="23"/>
      <c r="AV2747" s="23"/>
    </row>
    <row r="2748" ht="15.75" customHeight="1">
      <c r="G2748" s="20"/>
      <c r="H2748" s="21"/>
      <c r="N2748" s="22"/>
      <c r="P2748" s="20"/>
      <c r="S2748" s="22"/>
      <c r="U2748" s="20"/>
      <c r="V2748" s="20"/>
      <c r="AB2748" s="20"/>
      <c r="AG2748" s="23"/>
      <c r="AL2748" s="22"/>
      <c r="AQ2748" s="22"/>
      <c r="AT2748" s="23"/>
      <c r="AV2748" s="23"/>
    </row>
    <row r="2749" ht="15.75" customHeight="1">
      <c r="G2749" s="20"/>
      <c r="H2749" s="21"/>
      <c r="N2749" s="22"/>
      <c r="P2749" s="20"/>
      <c r="S2749" s="22"/>
      <c r="U2749" s="20"/>
      <c r="V2749" s="20"/>
      <c r="AB2749" s="20"/>
      <c r="AG2749" s="23"/>
      <c r="AL2749" s="22"/>
      <c r="AQ2749" s="22"/>
      <c r="AT2749" s="23"/>
      <c r="AV2749" s="23"/>
    </row>
    <row r="2750" ht="15.75" customHeight="1">
      <c r="G2750" s="20"/>
      <c r="H2750" s="21"/>
      <c r="N2750" s="22"/>
      <c r="P2750" s="20"/>
      <c r="S2750" s="22"/>
      <c r="U2750" s="20"/>
      <c r="V2750" s="20"/>
      <c r="AB2750" s="20"/>
      <c r="AG2750" s="23"/>
      <c r="AL2750" s="22"/>
      <c r="AQ2750" s="22"/>
      <c r="AT2750" s="23"/>
      <c r="AV2750" s="23"/>
    </row>
    <row r="2751" ht="15.75" customHeight="1">
      <c r="G2751" s="20"/>
      <c r="H2751" s="21"/>
      <c r="N2751" s="22"/>
      <c r="P2751" s="20"/>
      <c r="S2751" s="22"/>
      <c r="U2751" s="20"/>
      <c r="V2751" s="20"/>
      <c r="AB2751" s="20"/>
      <c r="AG2751" s="23"/>
      <c r="AL2751" s="22"/>
      <c r="AQ2751" s="22"/>
      <c r="AT2751" s="23"/>
      <c r="AV2751" s="23"/>
    </row>
    <row r="2752" ht="15.75" customHeight="1">
      <c r="G2752" s="20"/>
      <c r="H2752" s="21"/>
      <c r="N2752" s="22"/>
      <c r="P2752" s="20"/>
      <c r="S2752" s="22"/>
      <c r="U2752" s="20"/>
      <c r="V2752" s="20"/>
      <c r="AB2752" s="20"/>
      <c r="AG2752" s="23"/>
      <c r="AL2752" s="22"/>
      <c r="AQ2752" s="22"/>
      <c r="AT2752" s="23"/>
      <c r="AV2752" s="23"/>
    </row>
    <row r="2753" ht="15.75" customHeight="1">
      <c r="G2753" s="20"/>
      <c r="H2753" s="21"/>
      <c r="N2753" s="22"/>
      <c r="P2753" s="20"/>
      <c r="S2753" s="22"/>
      <c r="U2753" s="20"/>
      <c r="V2753" s="20"/>
      <c r="AB2753" s="20"/>
      <c r="AG2753" s="23"/>
      <c r="AL2753" s="22"/>
      <c r="AQ2753" s="22"/>
      <c r="AT2753" s="23"/>
      <c r="AV2753" s="23"/>
    </row>
    <row r="2754" ht="15.75" customHeight="1">
      <c r="G2754" s="20"/>
      <c r="H2754" s="21"/>
      <c r="N2754" s="22"/>
      <c r="P2754" s="20"/>
      <c r="S2754" s="22"/>
      <c r="U2754" s="20"/>
      <c r="V2754" s="20"/>
      <c r="AB2754" s="20"/>
      <c r="AG2754" s="23"/>
      <c r="AL2754" s="22"/>
      <c r="AQ2754" s="22"/>
      <c r="AT2754" s="23"/>
      <c r="AV2754" s="23"/>
    </row>
    <row r="2755" ht="15.75" customHeight="1">
      <c r="G2755" s="20"/>
      <c r="H2755" s="21"/>
      <c r="N2755" s="22"/>
      <c r="P2755" s="20"/>
      <c r="S2755" s="22"/>
      <c r="U2755" s="20"/>
      <c r="V2755" s="20"/>
      <c r="AB2755" s="20"/>
      <c r="AG2755" s="23"/>
      <c r="AL2755" s="22"/>
      <c r="AQ2755" s="22"/>
      <c r="AT2755" s="23"/>
      <c r="AV2755" s="23"/>
    </row>
    <row r="2756" ht="15.75" customHeight="1">
      <c r="G2756" s="20"/>
      <c r="H2756" s="21"/>
      <c r="N2756" s="22"/>
      <c r="P2756" s="20"/>
      <c r="S2756" s="22"/>
      <c r="U2756" s="20"/>
      <c r="V2756" s="20"/>
      <c r="AB2756" s="20"/>
      <c r="AG2756" s="23"/>
      <c r="AL2756" s="22"/>
      <c r="AQ2756" s="22"/>
      <c r="AT2756" s="23"/>
      <c r="AV2756" s="23"/>
    </row>
    <row r="2757" ht="15.75" customHeight="1">
      <c r="G2757" s="20"/>
      <c r="H2757" s="21"/>
      <c r="N2757" s="22"/>
      <c r="P2757" s="20"/>
      <c r="S2757" s="22"/>
      <c r="U2757" s="20"/>
      <c r="V2757" s="20"/>
      <c r="AB2757" s="20"/>
      <c r="AG2757" s="23"/>
      <c r="AL2757" s="22"/>
      <c r="AQ2757" s="22"/>
      <c r="AT2757" s="23"/>
      <c r="AV2757" s="23"/>
    </row>
    <row r="2758" ht="15.75" customHeight="1">
      <c r="G2758" s="20"/>
      <c r="H2758" s="21"/>
      <c r="N2758" s="22"/>
      <c r="P2758" s="20"/>
      <c r="S2758" s="22"/>
      <c r="U2758" s="20"/>
      <c r="V2758" s="20"/>
      <c r="AB2758" s="20"/>
      <c r="AG2758" s="23"/>
      <c r="AL2758" s="22"/>
      <c r="AQ2758" s="22"/>
      <c r="AT2758" s="23"/>
      <c r="AV2758" s="23"/>
    </row>
    <row r="2759" ht="15.75" customHeight="1">
      <c r="G2759" s="20"/>
      <c r="H2759" s="21"/>
      <c r="N2759" s="22"/>
      <c r="P2759" s="20"/>
      <c r="S2759" s="22"/>
      <c r="U2759" s="20"/>
      <c r="V2759" s="20"/>
      <c r="AB2759" s="20"/>
      <c r="AG2759" s="23"/>
      <c r="AL2759" s="22"/>
      <c r="AQ2759" s="22"/>
      <c r="AT2759" s="23"/>
      <c r="AV2759" s="23"/>
    </row>
    <row r="2760" ht="15.75" customHeight="1">
      <c r="G2760" s="20"/>
      <c r="H2760" s="21"/>
      <c r="N2760" s="22"/>
      <c r="P2760" s="20"/>
      <c r="S2760" s="22"/>
      <c r="U2760" s="20"/>
      <c r="V2760" s="20"/>
      <c r="AB2760" s="20"/>
      <c r="AG2760" s="23"/>
      <c r="AL2760" s="22"/>
      <c r="AQ2760" s="22"/>
      <c r="AT2760" s="23"/>
      <c r="AV2760" s="23"/>
    </row>
    <row r="2761" ht="15.75" customHeight="1">
      <c r="G2761" s="20"/>
      <c r="H2761" s="21"/>
      <c r="N2761" s="22"/>
      <c r="P2761" s="20"/>
      <c r="S2761" s="22"/>
      <c r="U2761" s="20"/>
      <c r="V2761" s="20"/>
      <c r="AB2761" s="20"/>
      <c r="AG2761" s="23"/>
      <c r="AL2761" s="22"/>
      <c r="AQ2761" s="22"/>
      <c r="AT2761" s="23"/>
      <c r="AV2761" s="23"/>
    </row>
    <row r="2762" ht="15.75" customHeight="1">
      <c r="G2762" s="20"/>
      <c r="H2762" s="21"/>
      <c r="N2762" s="22"/>
      <c r="P2762" s="20"/>
      <c r="S2762" s="22"/>
      <c r="U2762" s="20"/>
      <c r="V2762" s="20"/>
      <c r="AB2762" s="20"/>
      <c r="AG2762" s="23"/>
      <c r="AL2762" s="22"/>
      <c r="AQ2762" s="22"/>
      <c r="AT2762" s="23"/>
      <c r="AV2762" s="23"/>
    </row>
    <row r="2763" ht="15.75" customHeight="1">
      <c r="G2763" s="20"/>
      <c r="H2763" s="21"/>
      <c r="N2763" s="22"/>
      <c r="P2763" s="20"/>
      <c r="S2763" s="22"/>
      <c r="U2763" s="20"/>
      <c r="V2763" s="20"/>
      <c r="AB2763" s="20"/>
      <c r="AG2763" s="23"/>
      <c r="AL2763" s="22"/>
      <c r="AQ2763" s="22"/>
      <c r="AT2763" s="23"/>
      <c r="AV2763" s="23"/>
    </row>
    <row r="2764" ht="15.75" customHeight="1">
      <c r="G2764" s="20"/>
      <c r="H2764" s="21"/>
      <c r="N2764" s="22"/>
      <c r="P2764" s="20"/>
      <c r="S2764" s="22"/>
      <c r="U2764" s="20"/>
      <c r="V2764" s="20"/>
      <c r="AB2764" s="20"/>
      <c r="AG2764" s="23"/>
      <c r="AL2764" s="22"/>
      <c r="AQ2764" s="22"/>
      <c r="AT2764" s="23"/>
      <c r="AV2764" s="23"/>
    </row>
    <row r="2765" ht="15.75" customHeight="1">
      <c r="G2765" s="20"/>
      <c r="H2765" s="21"/>
      <c r="N2765" s="22"/>
      <c r="P2765" s="20"/>
      <c r="S2765" s="22"/>
      <c r="U2765" s="20"/>
      <c r="V2765" s="20"/>
      <c r="AB2765" s="20"/>
      <c r="AG2765" s="23"/>
      <c r="AL2765" s="22"/>
      <c r="AQ2765" s="22"/>
      <c r="AT2765" s="23"/>
      <c r="AV2765" s="23"/>
    </row>
    <row r="2766" ht="15.75" customHeight="1">
      <c r="G2766" s="20"/>
      <c r="H2766" s="21"/>
      <c r="N2766" s="22"/>
      <c r="P2766" s="20"/>
      <c r="S2766" s="22"/>
      <c r="U2766" s="20"/>
      <c r="V2766" s="20"/>
      <c r="AB2766" s="20"/>
      <c r="AG2766" s="23"/>
      <c r="AL2766" s="22"/>
      <c r="AQ2766" s="22"/>
      <c r="AT2766" s="23"/>
      <c r="AV2766" s="23"/>
    </row>
    <row r="2767" ht="15.75" customHeight="1">
      <c r="G2767" s="20"/>
      <c r="H2767" s="21"/>
      <c r="N2767" s="22"/>
      <c r="P2767" s="20"/>
      <c r="S2767" s="22"/>
      <c r="U2767" s="20"/>
      <c r="V2767" s="20"/>
      <c r="AB2767" s="20"/>
      <c r="AG2767" s="23"/>
      <c r="AL2767" s="22"/>
      <c r="AQ2767" s="22"/>
      <c r="AT2767" s="23"/>
      <c r="AV2767" s="23"/>
    </row>
    <row r="2768" ht="15.75" customHeight="1">
      <c r="G2768" s="20"/>
      <c r="H2768" s="21"/>
      <c r="N2768" s="22"/>
      <c r="P2768" s="20"/>
      <c r="S2768" s="22"/>
      <c r="U2768" s="20"/>
      <c r="V2768" s="20"/>
      <c r="AB2768" s="20"/>
      <c r="AG2768" s="23"/>
      <c r="AL2768" s="22"/>
      <c r="AQ2768" s="22"/>
      <c r="AT2768" s="23"/>
      <c r="AV2768" s="23"/>
    </row>
    <row r="2769" ht="15.75" customHeight="1">
      <c r="G2769" s="20"/>
      <c r="H2769" s="21"/>
      <c r="N2769" s="22"/>
      <c r="P2769" s="20"/>
      <c r="S2769" s="22"/>
      <c r="U2769" s="20"/>
      <c r="V2769" s="20"/>
      <c r="AB2769" s="20"/>
      <c r="AG2769" s="23"/>
      <c r="AL2769" s="22"/>
      <c r="AQ2769" s="22"/>
      <c r="AT2769" s="23"/>
      <c r="AV2769" s="23"/>
    </row>
    <row r="2770" ht="15.75" customHeight="1">
      <c r="G2770" s="20"/>
      <c r="H2770" s="21"/>
      <c r="N2770" s="22"/>
      <c r="P2770" s="20"/>
      <c r="S2770" s="22"/>
      <c r="U2770" s="20"/>
      <c r="V2770" s="20"/>
      <c r="AB2770" s="20"/>
      <c r="AG2770" s="23"/>
      <c r="AL2770" s="22"/>
      <c r="AQ2770" s="22"/>
      <c r="AT2770" s="23"/>
      <c r="AV2770" s="23"/>
    </row>
    <row r="2771" ht="15.75" customHeight="1">
      <c r="G2771" s="20"/>
      <c r="H2771" s="21"/>
      <c r="N2771" s="22"/>
      <c r="P2771" s="20"/>
      <c r="S2771" s="22"/>
      <c r="U2771" s="20"/>
      <c r="V2771" s="20"/>
      <c r="AB2771" s="20"/>
      <c r="AG2771" s="23"/>
      <c r="AL2771" s="22"/>
      <c r="AQ2771" s="22"/>
      <c r="AT2771" s="23"/>
      <c r="AV2771" s="23"/>
    </row>
    <row r="2772" ht="15.75" customHeight="1">
      <c r="G2772" s="20"/>
      <c r="H2772" s="21"/>
      <c r="N2772" s="22"/>
      <c r="P2772" s="20"/>
      <c r="S2772" s="22"/>
      <c r="U2772" s="20"/>
      <c r="V2772" s="20"/>
      <c r="AB2772" s="20"/>
      <c r="AG2772" s="23"/>
      <c r="AL2772" s="22"/>
      <c r="AQ2772" s="22"/>
      <c r="AT2772" s="23"/>
      <c r="AV2772" s="23"/>
    </row>
    <row r="2773" ht="15.75" customHeight="1">
      <c r="G2773" s="20"/>
      <c r="H2773" s="21"/>
      <c r="N2773" s="22"/>
      <c r="P2773" s="20"/>
      <c r="S2773" s="22"/>
      <c r="U2773" s="20"/>
      <c r="V2773" s="20"/>
      <c r="AB2773" s="20"/>
      <c r="AG2773" s="23"/>
      <c r="AL2773" s="22"/>
      <c r="AQ2773" s="22"/>
      <c r="AT2773" s="23"/>
      <c r="AV2773" s="23"/>
    </row>
    <row r="2774" ht="15.75" customHeight="1">
      <c r="G2774" s="20"/>
      <c r="H2774" s="21"/>
      <c r="N2774" s="22"/>
      <c r="P2774" s="20"/>
      <c r="S2774" s="22"/>
      <c r="U2774" s="20"/>
      <c r="V2774" s="20"/>
      <c r="AB2774" s="20"/>
      <c r="AG2774" s="23"/>
      <c r="AL2774" s="22"/>
      <c r="AQ2774" s="22"/>
      <c r="AT2774" s="23"/>
      <c r="AV2774" s="23"/>
    </row>
    <row r="2775" ht="15.75" customHeight="1">
      <c r="G2775" s="20"/>
      <c r="H2775" s="21"/>
      <c r="N2775" s="22"/>
      <c r="P2775" s="20"/>
      <c r="S2775" s="22"/>
      <c r="U2775" s="20"/>
      <c r="V2775" s="20"/>
      <c r="AB2775" s="20"/>
      <c r="AG2775" s="23"/>
      <c r="AL2775" s="22"/>
      <c r="AQ2775" s="22"/>
      <c r="AT2775" s="23"/>
      <c r="AV2775" s="23"/>
    </row>
    <row r="2776" ht="15.75" customHeight="1">
      <c r="G2776" s="20"/>
      <c r="H2776" s="21"/>
      <c r="N2776" s="22"/>
      <c r="P2776" s="20"/>
      <c r="S2776" s="22"/>
      <c r="U2776" s="20"/>
      <c r="V2776" s="20"/>
      <c r="AB2776" s="20"/>
      <c r="AG2776" s="23"/>
      <c r="AL2776" s="22"/>
      <c r="AQ2776" s="22"/>
      <c r="AT2776" s="23"/>
      <c r="AV2776" s="23"/>
    </row>
    <row r="2777" ht="15.75" customHeight="1">
      <c r="G2777" s="20"/>
      <c r="H2777" s="21"/>
      <c r="N2777" s="22"/>
      <c r="P2777" s="20"/>
      <c r="S2777" s="22"/>
      <c r="U2777" s="20"/>
      <c r="V2777" s="20"/>
      <c r="AB2777" s="20"/>
      <c r="AG2777" s="23"/>
      <c r="AL2777" s="22"/>
      <c r="AQ2777" s="22"/>
      <c r="AT2777" s="23"/>
      <c r="AV2777" s="23"/>
    </row>
    <row r="2778" ht="15.75" customHeight="1">
      <c r="G2778" s="20"/>
      <c r="H2778" s="21"/>
      <c r="N2778" s="22"/>
      <c r="P2778" s="20"/>
      <c r="S2778" s="22"/>
      <c r="U2778" s="20"/>
      <c r="V2778" s="20"/>
      <c r="AB2778" s="20"/>
      <c r="AG2778" s="23"/>
      <c r="AL2778" s="22"/>
      <c r="AQ2778" s="22"/>
      <c r="AT2778" s="23"/>
      <c r="AV2778" s="23"/>
    </row>
    <row r="2779" ht="15.75" customHeight="1">
      <c r="G2779" s="20"/>
      <c r="H2779" s="21"/>
      <c r="N2779" s="22"/>
      <c r="P2779" s="20"/>
      <c r="S2779" s="22"/>
      <c r="U2779" s="20"/>
      <c r="V2779" s="20"/>
      <c r="AB2779" s="20"/>
      <c r="AG2779" s="23"/>
      <c r="AL2779" s="22"/>
      <c r="AQ2779" s="22"/>
      <c r="AT2779" s="23"/>
      <c r="AV2779" s="23"/>
    </row>
    <row r="2780" ht="15.75" customHeight="1">
      <c r="G2780" s="20"/>
      <c r="H2780" s="21"/>
      <c r="N2780" s="22"/>
      <c r="P2780" s="20"/>
      <c r="S2780" s="22"/>
      <c r="U2780" s="20"/>
      <c r="V2780" s="20"/>
      <c r="AB2780" s="20"/>
      <c r="AG2780" s="23"/>
      <c r="AL2780" s="22"/>
      <c r="AQ2780" s="22"/>
      <c r="AT2780" s="23"/>
      <c r="AV2780" s="23"/>
    </row>
    <row r="2781" ht="15.75" customHeight="1">
      <c r="G2781" s="20"/>
      <c r="H2781" s="21"/>
      <c r="N2781" s="22"/>
      <c r="P2781" s="20"/>
      <c r="S2781" s="22"/>
      <c r="U2781" s="20"/>
      <c r="V2781" s="20"/>
      <c r="AB2781" s="20"/>
      <c r="AG2781" s="23"/>
      <c r="AL2781" s="22"/>
      <c r="AQ2781" s="22"/>
      <c r="AT2781" s="23"/>
      <c r="AV2781" s="23"/>
    </row>
    <row r="2782" ht="15.75" customHeight="1">
      <c r="G2782" s="20"/>
      <c r="H2782" s="21"/>
      <c r="N2782" s="22"/>
      <c r="P2782" s="20"/>
      <c r="S2782" s="22"/>
      <c r="U2782" s="20"/>
      <c r="V2782" s="20"/>
      <c r="AB2782" s="20"/>
      <c r="AG2782" s="23"/>
      <c r="AL2782" s="22"/>
      <c r="AQ2782" s="22"/>
      <c r="AT2782" s="23"/>
      <c r="AV2782" s="23"/>
    </row>
    <row r="2783" ht="15.75" customHeight="1">
      <c r="G2783" s="20"/>
      <c r="H2783" s="21"/>
      <c r="N2783" s="22"/>
      <c r="P2783" s="20"/>
      <c r="S2783" s="22"/>
      <c r="U2783" s="20"/>
      <c r="V2783" s="20"/>
      <c r="AB2783" s="20"/>
      <c r="AG2783" s="23"/>
      <c r="AL2783" s="22"/>
      <c r="AQ2783" s="22"/>
      <c r="AT2783" s="23"/>
      <c r="AV2783" s="23"/>
    </row>
    <row r="2784" ht="15.75" customHeight="1">
      <c r="G2784" s="20"/>
      <c r="H2784" s="21"/>
      <c r="N2784" s="22"/>
      <c r="P2784" s="20"/>
      <c r="S2784" s="22"/>
      <c r="U2784" s="20"/>
      <c r="V2784" s="20"/>
      <c r="AB2784" s="20"/>
      <c r="AG2784" s="23"/>
      <c r="AL2784" s="22"/>
      <c r="AQ2784" s="22"/>
      <c r="AT2784" s="23"/>
      <c r="AV2784" s="23"/>
    </row>
    <row r="2785" ht="15.75" customHeight="1">
      <c r="G2785" s="20"/>
      <c r="H2785" s="21"/>
      <c r="N2785" s="22"/>
      <c r="P2785" s="20"/>
      <c r="S2785" s="22"/>
      <c r="U2785" s="20"/>
      <c r="V2785" s="20"/>
      <c r="AB2785" s="20"/>
      <c r="AG2785" s="23"/>
      <c r="AL2785" s="22"/>
      <c r="AQ2785" s="22"/>
      <c r="AT2785" s="23"/>
      <c r="AV2785" s="23"/>
    </row>
    <row r="2786" ht="15.75" customHeight="1">
      <c r="G2786" s="20"/>
      <c r="H2786" s="21"/>
      <c r="N2786" s="22"/>
      <c r="P2786" s="20"/>
      <c r="S2786" s="22"/>
      <c r="U2786" s="20"/>
      <c r="V2786" s="20"/>
      <c r="AB2786" s="20"/>
      <c r="AG2786" s="23"/>
      <c r="AL2786" s="22"/>
      <c r="AQ2786" s="22"/>
      <c r="AT2786" s="23"/>
      <c r="AV2786" s="23"/>
    </row>
    <row r="2787" ht="15.75" customHeight="1">
      <c r="G2787" s="20"/>
      <c r="H2787" s="21"/>
      <c r="N2787" s="22"/>
      <c r="P2787" s="20"/>
      <c r="S2787" s="22"/>
      <c r="U2787" s="20"/>
      <c r="V2787" s="20"/>
      <c r="AB2787" s="20"/>
      <c r="AG2787" s="23"/>
      <c r="AL2787" s="22"/>
      <c r="AQ2787" s="22"/>
      <c r="AT2787" s="23"/>
      <c r="AV2787" s="23"/>
    </row>
    <row r="2788" ht="15.75" customHeight="1">
      <c r="G2788" s="20"/>
      <c r="H2788" s="21"/>
      <c r="N2788" s="22"/>
      <c r="P2788" s="20"/>
      <c r="S2788" s="22"/>
      <c r="U2788" s="20"/>
      <c r="V2788" s="20"/>
      <c r="AB2788" s="20"/>
      <c r="AG2788" s="23"/>
      <c r="AL2788" s="22"/>
      <c r="AQ2788" s="22"/>
      <c r="AT2788" s="23"/>
      <c r="AV2788" s="23"/>
    </row>
    <row r="2789" ht="15.75" customHeight="1">
      <c r="G2789" s="20"/>
      <c r="H2789" s="21"/>
      <c r="N2789" s="22"/>
      <c r="P2789" s="20"/>
      <c r="S2789" s="22"/>
      <c r="U2789" s="20"/>
      <c r="V2789" s="20"/>
      <c r="AB2789" s="20"/>
      <c r="AG2789" s="23"/>
      <c r="AL2789" s="22"/>
      <c r="AQ2789" s="22"/>
      <c r="AT2789" s="23"/>
      <c r="AV2789" s="23"/>
    </row>
    <row r="2790" ht="15.75" customHeight="1">
      <c r="G2790" s="20"/>
      <c r="H2790" s="21"/>
      <c r="N2790" s="22"/>
      <c r="P2790" s="20"/>
      <c r="S2790" s="22"/>
      <c r="U2790" s="20"/>
      <c r="V2790" s="20"/>
      <c r="AB2790" s="20"/>
      <c r="AG2790" s="23"/>
      <c r="AL2790" s="22"/>
      <c r="AQ2790" s="22"/>
      <c r="AT2790" s="23"/>
      <c r="AV2790" s="23"/>
    </row>
    <row r="2791" ht="15.75" customHeight="1">
      <c r="G2791" s="20"/>
      <c r="H2791" s="21"/>
      <c r="N2791" s="22"/>
      <c r="P2791" s="20"/>
      <c r="S2791" s="22"/>
      <c r="U2791" s="20"/>
      <c r="V2791" s="20"/>
      <c r="AB2791" s="20"/>
      <c r="AG2791" s="23"/>
      <c r="AL2791" s="22"/>
      <c r="AQ2791" s="22"/>
      <c r="AT2791" s="23"/>
      <c r="AV2791" s="23"/>
    </row>
    <row r="2792" ht="15.75" customHeight="1">
      <c r="G2792" s="20"/>
      <c r="H2792" s="21"/>
      <c r="N2792" s="22"/>
      <c r="P2792" s="20"/>
      <c r="S2792" s="22"/>
      <c r="U2792" s="20"/>
      <c r="V2792" s="20"/>
      <c r="AB2792" s="20"/>
      <c r="AG2792" s="23"/>
      <c r="AL2792" s="22"/>
      <c r="AQ2792" s="22"/>
      <c r="AT2792" s="23"/>
      <c r="AV2792" s="23"/>
    </row>
    <row r="2793" ht="15.75" customHeight="1">
      <c r="G2793" s="20"/>
      <c r="H2793" s="21"/>
      <c r="N2793" s="22"/>
      <c r="P2793" s="20"/>
      <c r="S2793" s="22"/>
      <c r="U2793" s="20"/>
      <c r="V2793" s="20"/>
      <c r="AB2793" s="20"/>
      <c r="AG2793" s="23"/>
      <c r="AL2793" s="22"/>
      <c r="AQ2793" s="22"/>
      <c r="AT2793" s="23"/>
      <c r="AV2793" s="23"/>
    </row>
    <row r="2794" ht="15.75" customHeight="1">
      <c r="G2794" s="20"/>
      <c r="H2794" s="21"/>
      <c r="N2794" s="22"/>
      <c r="P2794" s="20"/>
      <c r="S2794" s="22"/>
      <c r="U2794" s="20"/>
      <c r="V2794" s="20"/>
      <c r="AB2794" s="20"/>
      <c r="AG2794" s="23"/>
      <c r="AL2794" s="22"/>
      <c r="AQ2794" s="22"/>
      <c r="AT2794" s="23"/>
      <c r="AV2794" s="23"/>
    </row>
    <row r="2795" ht="15.75" customHeight="1">
      <c r="G2795" s="20"/>
      <c r="H2795" s="21"/>
      <c r="N2795" s="22"/>
      <c r="P2795" s="20"/>
      <c r="S2795" s="22"/>
      <c r="U2795" s="20"/>
      <c r="V2795" s="20"/>
      <c r="AB2795" s="20"/>
      <c r="AG2795" s="23"/>
      <c r="AL2795" s="22"/>
      <c r="AQ2795" s="22"/>
      <c r="AT2795" s="23"/>
      <c r="AV2795" s="23"/>
    </row>
    <row r="2796" ht="15.75" customHeight="1">
      <c r="G2796" s="20"/>
      <c r="H2796" s="21"/>
      <c r="N2796" s="22"/>
      <c r="P2796" s="20"/>
      <c r="S2796" s="22"/>
      <c r="U2796" s="20"/>
      <c r="V2796" s="20"/>
      <c r="AB2796" s="20"/>
      <c r="AG2796" s="23"/>
      <c r="AL2796" s="22"/>
      <c r="AQ2796" s="22"/>
      <c r="AT2796" s="23"/>
      <c r="AV2796" s="23"/>
    </row>
    <row r="2797" ht="15.75" customHeight="1">
      <c r="G2797" s="20"/>
      <c r="H2797" s="21"/>
      <c r="N2797" s="22"/>
      <c r="P2797" s="20"/>
      <c r="S2797" s="22"/>
      <c r="U2797" s="20"/>
      <c r="V2797" s="20"/>
      <c r="AB2797" s="20"/>
      <c r="AG2797" s="23"/>
      <c r="AL2797" s="22"/>
      <c r="AQ2797" s="22"/>
      <c r="AT2797" s="23"/>
      <c r="AV2797" s="23"/>
    </row>
    <row r="2798" ht="15.75" customHeight="1">
      <c r="G2798" s="20"/>
      <c r="H2798" s="21"/>
      <c r="N2798" s="22"/>
      <c r="P2798" s="20"/>
      <c r="S2798" s="22"/>
      <c r="U2798" s="20"/>
      <c r="V2798" s="20"/>
      <c r="AB2798" s="20"/>
      <c r="AG2798" s="23"/>
      <c r="AL2798" s="22"/>
      <c r="AQ2798" s="22"/>
      <c r="AT2798" s="23"/>
      <c r="AV2798" s="23"/>
    </row>
    <row r="2799" ht="15.75" customHeight="1">
      <c r="G2799" s="20"/>
      <c r="H2799" s="21"/>
      <c r="N2799" s="22"/>
      <c r="P2799" s="20"/>
      <c r="S2799" s="22"/>
      <c r="U2799" s="20"/>
      <c r="V2799" s="20"/>
      <c r="AB2799" s="20"/>
      <c r="AG2799" s="23"/>
      <c r="AL2799" s="22"/>
      <c r="AQ2799" s="22"/>
      <c r="AT2799" s="23"/>
      <c r="AV2799" s="23"/>
    </row>
    <row r="2800" ht="15.75" customHeight="1">
      <c r="G2800" s="20"/>
      <c r="H2800" s="21"/>
      <c r="N2800" s="22"/>
      <c r="P2800" s="20"/>
      <c r="S2800" s="22"/>
      <c r="U2800" s="20"/>
      <c r="V2800" s="20"/>
      <c r="AB2800" s="20"/>
      <c r="AG2800" s="23"/>
      <c r="AL2800" s="22"/>
      <c r="AQ2800" s="22"/>
      <c r="AT2800" s="23"/>
      <c r="AV2800" s="23"/>
    </row>
    <row r="2801" ht="15.75" customHeight="1">
      <c r="G2801" s="20"/>
      <c r="H2801" s="21"/>
      <c r="N2801" s="22"/>
      <c r="P2801" s="20"/>
      <c r="S2801" s="22"/>
      <c r="U2801" s="20"/>
      <c r="V2801" s="20"/>
      <c r="AB2801" s="20"/>
      <c r="AG2801" s="23"/>
      <c r="AL2801" s="22"/>
      <c r="AQ2801" s="22"/>
      <c r="AT2801" s="23"/>
      <c r="AV2801" s="23"/>
    </row>
    <row r="2802" ht="15.75" customHeight="1">
      <c r="G2802" s="20"/>
      <c r="H2802" s="21"/>
      <c r="N2802" s="22"/>
      <c r="P2802" s="20"/>
      <c r="S2802" s="22"/>
      <c r="U2802" s="20"/>
      <c r="V2802" s="20"/>
      <c r="AB2802" s="20"/>
      <c r="AG2802" s="23"/>
      <c r="AL2802" s="22"/>
      <c r="AQ2802" s="22"/>
      <c r="AT2802" s="23"/>
      <c r="AV2802" s="23"/>
    </row>
    <row r="2803" ht="15.75" customHeight="1">
      <c r="G2803" s="20"/>
      <c r="H2803" s="21"/>
      <c r="N2803" s="22"/>
      <c r="P2803" s="20"/>
      <c r="S2803" s="22"/>
      <c r="U2803" s="20"/>
      <c r="V2803" s="20"/>
      <c r="AB2803" s="20"/>
      <c r="AG2803" s="23"/>
      <c r="AL2803" s="22"/>
      <c r="AQ2803" s="22"/>
      <c r="AT2803" s="23"/>
      <c r="AV2803" s="23"/>
    </row>
    <row r="2804" ht="15.75" customHeight="1">
      <c r="G2804" s="20"/>
      <c r="H2804" s="21"/>
      <c r="N2804" s="22"/>
      <c r="P2804" s="20"/>
      <c r="S2804" s="22"/>
      <c r="U2804" s="20"/>
      <c r="V2804" s="20"/>
      <c r="AB2804" s="20"/>
      <c r="AG2804" s="23"/>
      <c r="AL2804" s="22"/>
      <c r="AQ2804" s="22"/>
      <c r="AT2804" s="23"/>
      <c r="AV2804" s="23"/>
    </row>
    <row r="2805" ht="15.75" customHeight="1">
      <c r="G2805" s="20"/>
      <c r="H2805" s="21"/>
      <c r="N2805" s="22"/>
      <c r="P2805" s="20"/>
      <c r="S2805" s="22"/>
      <c r="U2805" s="20"/>
      <c r="V2805" s="20"/>
      <c r="AB2805" s="20"/>
      <c r="AG2805" s="23"/>
      <c r="AL2805" s="22"/>
      <c r="AQ2805" s="22"/>
      <c r="AT2805" s="23"/>
      <c r="AV2805" s="23"/>
    </row>
    <row r="2806" ht="15.75" customHeight="1">
      <c r="G2806" s="20"/>
      <c r="H2806" s="21"/>
      <c r="N2806" s="22"/>
      <c r="P2806" s="20"/>
      <c r="S2806" s="22"/>
      <c r="U2806" s="20"/>
      <c r="V2806" s="20"/>
      <c r="AB2806" s="20"/>
      <c r="AG2806" s="23"/>
      <c r="AL2806" s="22"/>
      <c r="AQ2806" s="22"/>
      <c r="AT2806" s="23"/>
      <c r="AV2806" s="23"/>
    </row>
    <row r="2807" ht="15.75" customHeight="1">
      <c r="G2807" s="20"/>
      <c r="H2807" s="21"/>
      <c r="N2807" s="22"/>
      <c r="P2807" s="20"/>
      <c r="S2807" s="22"/>
      <c r="U2807" s="20"/>
      <c r="V2807" s="20"/>
      <c r="AB2807" s="20"/>
      <c r="AG2807" s="23"/>
      <c r="AL2807" s="22"/>
      <c r="AQ2807" s="22"/>
      <c r="AT2807" s="23"/>
      <c r="AV2807" s="23"/>
    </row>
    <row r="2808" ht="15.75" customHeight="1">
      <c r="G2808" s="20"/>
      <c r="H2808" s="21"/>
      <c r="N2808" s="22"/>
      <c r="P2808" s="20"/>
      <c r="S2808" s="22"/>
      <c r="U2808" s="20"/>
      <c r="V2808" s="20"/>
      <c r="AB2808" s="20"/>
      <c r="AG2808" s="23"/>
      <c r="AL2808" s="22"/>
      <c r="AQ2808" s="22"/>
      <c r="AT2808" s="23"/>
      <c r="AV2808" s="23"/>
    </row>
    <row r="2809" ht="15.75" customHeight="1">
      <c r="G2809" s="20"/>
      <c r="H2809" s="21"/>
      <c r="N2809" s="22"/>
      <c r="P2809" s="20"/>
      <c r="S2809" s="22"/>
      <c r="U2809" s="20"/>
      <c r="V2809" s="20"/>
      <c r="AB2809" s="20"/>
      <c r="AG2809" s="23"/>
      <c r="AL2809" s="22"/>
      <c r="AQ2809" s="22"/>
      <c r="AT2809" s="23"/>
      <c r="AV2809" s="23"/>
    </row>
    <row r="2810" ht="15.75" customHeight="1">
      <c r="G2810" s="20"/>
      <c r="H2810" s="21"/>
      <c r="N2810" s="22"/>
      <c r="P2810" s="20"/>
      <c r="S2810" s="22"/>
      <c r="U2810" s="20"/>
      <c r="V2810" s="20"/>
      <c r="AB2810" s="20"/>
      <c r="AG2810" s="23"/>
      <c r="AL2810" s="22"/>
      <c r="AQ2810" s="22"/>
      <c r="AT2810" s="23"/>
      <c r="AV2810" s="23"/>
    </row>
    <row r="2811" ht="15.75" customHeight="1">
      <c r="G2811" s="20"/>
      <c r="H2811" s="21"/>
      <c r="N2811" s="22"/>
      <c r="P2811" s="20"/>
      <c r="S2811" s="22"/>
      <c r="U2811" s="20"/>
      <c r="V2811" s="20"/>
      <c r="AB2811" s="20"/>
      <c r="AG2811" s="23"/>
      <c r="AL2811" s="22"/>
      <c r="AQ2811" s="22"/>
      <c r="AT2811" s="23"/>
      <c r="AV2811" s="23"/>
    </row>
    <row r="2812" ht="15.75" customHeight="1">
      <c r="G2812" s="20"/>
      <c r="H2812" s="21"/>
      <c r="N2812" s="22"/>
      <c r="P2812" s="20"/>
      <c r="S2812" s="22"/>
      <c r="U2812" s="20"/>
      <c r="V2812" s="20"/>
      <c r="AB2812" s="20"/>
      <c r="AG2812" s="23"/>
      <c r="AL2812" s="22"/>
      <c r="AQ2812" s="22"/>
      <c r="AT2812" s="23"/>
      <c r="AV2812" s="23"/>
    </row>
    <row r="2813" ht="15.75" customHeight="1">
      <c r="G2813" s="20"/>
      <c r="H2813" s="21"/>
      <c r="N2813" s="22"/>
      <c r="P2813" s="20"/>
      <c r="S2813" s="22"/>
      <c r="U2813" s="20"/>
      <c r="V2813" s="20"/>
      <c r="AB2813" s="20"/>
      <c r="AG2813" s="23"/>
      <c r="AL2813" s="22"/>
      <c r="AQ2813" s="22"/>
      <c r="AT2813" s="23"/>
      <c r="AV2813" s="23"/>
    </row>
    <row r="2814" ht="15.75" customHeight="1">
      <c r="G2814" s="20"/>
      <c r="H2814" s="21"/>
      <c r="N2814" s="22"/>
      <c r="P2814" s="20"/>
      <c r="S2814" s="22"/>
      <c r="U2814" s="20"/>
      <c r="V2814" s="20"/>
      <c r="AB2814" s="20"/>
      <c r="AG2814" s="23"/>
      <c r="AL2814" s="22"/>
      <c r="AQ2814" s="22"/>
      <c r="AT2814" s="23"/>
      <c r="AV2814" s="23"/>
    </row>
    <row r="2815" ht="15.75" customHeight="1">
      <c r="G2815" s="20"/>
      <c r="H2815" s="21"/>
      <c r="N2815" s="22"/>
      <c r="P2815" s="20"/>
      <c r="S2815" s="22"/>
      <c r="U2815" s="20"/>
      <c r="V2815" s="20"/>
      <c r="AB2815" s="20"/>
      <c r="AG2815" s="23"/>
      <c r="AL2815" s="22"/>
      <c r="AQ2815" s="22"/>
      <c r="AT2815" s="23"/>
      <c r="AV2815" s="23"/>
    </row>
    <row r="2816" ht="15.75" customHeight="1">
      <c r="G2816" s="20"/>
      <c r="H2816" s="21"/>
      <c r="N2816" s="22"/>
      <c r="P2816" s="20"/>
      <c r="S2816" s="22"/>
      <c r="U2816" s="20"/>
      <c r="V2816" s="20"/>
      <c r="AB2816" s="20"/>
      <c r="AG2816" s="23"/>
      <c r="AL2816" s="22"/>
      <c r="AQ2816" s="22"/>
      <c r="AT2816" s="23"/>
      <c r="AV2816" s="23"/>
    </row>
    <row r="2817" ht="15.75" customHeight="1">
      <c r="G2817" s="20"/>
      <c r="H2817" s="21"/>
      <c r="N2817" s="22"/>
      <c r="P2817" s="20"/>
      <c r="S2817" s="22"/>
      <c r="U2817" s="20"/>
      <c r="V2817" s="20"/>
      <c r="AB2817" s="20"/>
      <c r="AG2817" s="23"/>
      <c r="AL2817" s="22"/>
      <c r="AQ2817" s="22"/>
      <c r="AT2817" s="23"/>
      <c r="AV2817" s="23"/>
    </row>
    <row r="2818" ht="15.75" customHeight="1">
      <c r="G2818" s="20"/>
      <c r="H2818" s="21"/>
      <c r="N2818" s="22"/>
      <c r="P2818" s="20"/>
      <c r="S2818" s="22"/>
      <c r="U2818" s="20"/>
      <c r="V2818" s="20"/>
      <c r="AB2818" s="20"/>
      <c r="AG2818" s="23"/>
      <c r="AL2818" s="22"/>
      <c r="AQ2818" s="22"/>
      <c r="AT2818" s="23"/>
      <c r="AV2818" s="23"/>
    </row>
    <row r="2819" ht="15.75" customHeight="1">
      <c r="G2819" s="20"/>
      <c r="H2819" s="21"/>
      <c r="N2819" s="22"/>
      <c r="P2819" s="20"/>
      <c r="S2819" s="22"/>
      <c r="U2819" s="20"/>
      <c r="V2819" s="20"/>
      <c r="AB2819" s="20"/>
      <c r="AG2819" s="23"/>
      <c r="AL2819" s="22"/>
      <c r="AQ2819" s="22"/>
      <c r="AT2819" s="23"/>
      <c r="AV2819" s="23"/>
    </row>
    <row r="2820" ht="15.75" customHeight="1">
      <c r="G2820" s="20"/>
      <c r="H2820" s="21"/>
      <c r="N2820" s="22"/>
      <c r="P2820" s="20"/>
      <c r="S2820" s="22"/>
      <c r="U2820" s="20"/>
      <c r="V2820" s="20"/>
      <c r="AB2820" s="20"/>
      <c r="AG2820" s="23"/>
      <c r="AL2820" s="22"/>
      <c r="AQ2820" s="22"/>
      <c r="AT2820" s="23"/>
      <c r="AV2820" s="23"/>
    </row>
    <row r="2821" ht="15.75" customHeight="1">
      <c r="G2821" s="20"/>
      <c r="H2821" s="21"/>
      <c r="N2821" s="22"/>
      <c r="P2821" s="20"/>
      <c r="S2821" s="22"/>
      <c r="U2821" s="20"/>
      <c r="V2821" s="20"/>
      <c r="AB2821" s="20"/>
      <c r="AG2821" s="23"/>
      <c r="AL2821" s="22"/>
      <c r="AQ2821" s="22"/>
      <c r="AT2821" s="23"/>
      <c r="AV2821" s="23"/>
    </row>
    <row r="2822" ht="15.75" customHeight="1">
      <c r="G2822" s="20"/>
      <c r="H2822" s="21"/>
      <c r="N2822" s="22"/>
      <c r="P2822" s="20"/>
      <c r="S2822" s="22"/>
      <c r="U2822" s="20"/>
      <c r="V2822" s="20"/>
      <c r="AB2822" s="20"/>
      <c r="AG2822" s="23"/>
      <c r="AL2822" s="22"/>
      <c r="AQ2822" s="22"/>
      <c r="AT2822" s="23"/>
      <c r="AV2822" s="23"/>
    </row>
    <row r="2823" ht="15.75" customHeight="1">
      <c r="G2823" s="20"/>
      <c r="H2823" s="21"/>
      <c r="N2823" s="22"/>
      <c r="P2823" s="20"/>
      <c r="S2823" s="22"/>
      <c r="U2823" s="20"/>
      <c r="V2823" s="20"/>
      <c r="AB2823" s="20"/>
      <c r="AG2823" s="23"/>
      <c r="AL2823" s="22"/>
      <c r="AQ2823" s="22"/>
      <c r="AT2823" s="23"/>
      <c r="AV2823" s="23"/>
    </row>
    <row r="2824" ht="15.75" customHeight="1">
      <c r="G2824" s="20"/>
      <c r="H2824" s="21"/>
      <c r="N2824" s="22"/>
      <c r="P2824" s="20"/>
      <c r="S2824" s="22"/>
      <c r="U2824" s="20"/>
      <c r="V2824" s="20"/>
      <c r="AB2824" s="20"/>
      <c r="AG2824" s="23"/>
      <c r="AL2824" s="22"/>
      <c r="AQ2824" s="22"/>
      <c r="AT2824" s="23"/>
      <c r="AV2824" s="23"/>
    </row>
    <row r="2825" ht="15.75" customHeight="1">
      <c r="G2825" s="20"/>
      <c r="H2825" s="21"/>
      <c r="N2825" s="22"/>
      <c r="P2825" s="20"/>
      <c r="S2825" s="22"/>
      <c r="U2825" s="20"/>
      <c r="V2825" s="20"/>
      <c r="AB2825" s="20"/>
      <c r="AG2825" s="23"/>
      <c r="AL2825" s="22"/>
      <c r="AQ2825" s="22"/>
      <c r="AT2825" s="23"/>
      <c r="AV2825" s="23"/>
    </row>
    <row r="2826" ht="15.75" customHeight="1">
      <c r="G2826" s="20"/>
      <c r="H2826" s="21"/>
      <c r="N2826" s="22"/>
      <c r="P2826" s="20"/>
      <c r="S2826" s="22"/>
      <c r="U2826" s="20"/>
      <c r="V2826" s="20"/>
      <c r="AB2826" s="20"/>
      <c r="AG2826" s="23"/>
      <c r="AL2826" s="22"/>
      <c r="AQ2826" s="22"/>
      <c r="AT2826" s="23"/>
      <c r="AV2826" s="23"/>
    </row>
    <row r="2827" ht="15.75" customHeight="1">
      <c r="G2827" s="20"/>
      <c r="H2827" s="21"/>
      <c r="N2827" s="22"/>
      <c r="P2827" s="20"/>
      <c r="S2827" s="22"/>
      <c r="U2827" s="20"/>
      <c r="V2827" s="20"/>
      <c r="AB2827" s="20"/>
      <c r="AG2827" s="23"/>
      <c r="AL2827" s="22"/>
      <c r="AQ2827" s="22"/>
      <c r="AT2827" s="23"/>
      <c r="AV2827" s="23"/>
    </row>
    <row r="2828" ht="15.75" customHeight="1">
      <c r="G2828" s="20"/>
      <c r="H2828" s="21"/>
      <c r="N2828" s="22"/>
      <c r="P2828" s="20"/>
      <c r="S2828" s="22"/>
      <c r="U2828" s="20"/>
      <c r="V2828" s="20"/>
      <c r="AB2828" s="20"/>
      <c r="AG2828" s="23"/>
      <c r="AL2828" s="22"/>
      <c r="AQ2828" s="22"/>
      <c r="AT2828" s="23"/>
      <c r="AV2828" s="23"/>
    </row>
    <row r="2829" ht="15.75" customHeight="1">
      <c r="G2829" s="20"/>
      <c r="H2829" s="21"/>
      <c r="N2829" s="22"/>
      <c r="P2829" s="20"/>
      <c r="S2829" s="22"/>
      <c r="U2829" s="20"/>
      <c r="V2829" s="20"/>
      <c r="AB2829" s="20"/>
      <c r="AG2829" s="23"/>
      <c r="AL2829" s="22"/>
      <c r="AQ2829" s="22"/>
      <c r="AT2829" s="23"/>
      <c r="AV2829" s="23"/>
    </row>
    <row r="2830" ht="15.75" customHeight="1">
      <c r="G2830" s="20"/>
      <c r="H2830" s="21"/>
      <c r="N2830" s="22"/>
      <c r="P2830" s="20"/>
      <c r="S2830" s="22"/>
      <c r="U2830" s="20"/>
      <c r="V2830" s="20"/>
      <c r="AB2830" s="20"/>
      <c r="AG2830" s="23"/>
      <c r="AL2830" s="22"/>
      <c r="AQ2830" s="22"/>
      <c r="AT2830" s="23"/>
      <c r="AV2830" s="23"/>
    </row>
    <row r="2831" ht="15.75" customHeight="1">
      <c r="G2831" s="20"/>
      <c r="H2831" s="21"/>
      <c r="N2831" s="22"/>
      <c r="P2831" s="20"/>
      <c r="S2831" s="22"/>
      <c r="U2831" s="20"/>
      <c r="V2831" s="20"/>
      <c r="AB2831" s="20"/>
      <c r="AG2831" s="23"/>
      <c r="AL2831" s="22"/>
      <c r="AQ2831" s="22"/>
      <c r="AT2831" s="23"/>
      <c r="AV2831" s="23"/>
    </row>
    <row r="2832" ht="15.75" customHeight="1">
      <c r="G2832" s="20"/>
      <c r="H2832" s="21"/>
      <c r="N2832" s="22"/>
      <c r="P2832" s="20"/>
      <c r="S2832" s="22"/>
      <c r="U2832" s="20"/>
      <c r="V2832" s="20"/>
      <c r="AB2832" s="20"/>
      <c r="AG2832" s="23"/>
      <c r="AL2832" s="22"/>
      <c r="AQ2832" s="22"/>
      <c r="AT2832" s="23"/>
      <c r="AV2832" s="23"/>
    </row>
    <row r="2833" ht="15.75" customHeight="1">
      <c r="G2833" s="20"/>
      <c r="H2833" s="21"/>
      <c r="N2833" s="22"/>
      <c r="P2833" s="20"/>
      <c r="S2833" s="22"/>
      <c r="U2833" s="20"/>
      <c r="V2833" s="20"/>
      <c r="AB2833" s="20"/>
      <c r="AG2833" s="23"/>
      <c r="AL2833" s="22"/>
      <c r="AQ2833" s="22"/>
      <c r="AT2833" s="23"/>
      <c r="AV2833" s="23"/>
    </row>
    <row r="2834" ht="15.75" customHeight="1">
      <c r="G2834" s="20"/>
      <c r="H2834" s="21"/>
      <c r="N2834" s="22"/>
      <c r="P2834" s="20"/>
      <c r="S2834" s="22"/>
      <c r="U2834" s="20"/>
      <c r="V2834" s="20"/>
      <c r="AB2834" s="20"/>
      <c r="AG2834" s="23"/>
      <c r="AL2834" s="22"/>
      <c r="AQ2834" s="22"/>
      <c r="AT2834" s="23"/>
      <c r="AV2834" s="23"/>
    </row>
    <row r="2835" ht="15.75" customHeight="1">
      <c r="G2835" s="20"/>
      <c r="H2835" s="21"/>
      <c r="N2835" s="22"/>
      <c r="P2835" s="20"/>
      <c r="S2835" s="22"/>
      <c r="U2835" s="20"/>
      <c r="V2835" s="20"/>
      <c r="AB2835" s="20"/>
      <c r="AG2835" s="23"/>
      <c r="AL2835" s="22"/>
      <c r="AQ2835" s="22"/>
      <c r="AT2835" s="23"/>
      <c r="AV2835" s="23"/>
    </row>
    <row r="2836" ht="15.75" customHeight="1">
      <c r="G2836" s="20"/>
      <c r="H2836" s="21"/>
      <c r="N2836" s="22"/>
      <c r="P2836" s="20"/>
      <c r="S2836" s="22"/>
      <c r="U2836" s="20"/>
      <c r="V2836" s="20"/>
      <c r="AB2836" s="20"/>
      <c r="AG2836" s="23"/>
      <c r="AL2836" s="22"/>
      <c r="AQ2836" s="22"/>
      <c r="AT2836" s="23"/>
      <c r="AV2836" s="23"/>
    </row>
    <row r="2837" ht="15.75" customHeight="1">
      <c r="G2837" s="20"/>
      <c r="H2837" s="21"/>
      <c r="N2837" s="22"/>
      <c r="P2837" s="20"/>
      <c r="S2837" s="22"/>
      <c r="U2837" s="20"/>
      <c r="V2837" s="20"/>
      <c r="AB2837" s="20"/>
      <c r="AG2837" s="23"/>
      <c r="AL2837" s="22"/>
      <c r="AQ2837" s="22"/>
      <c r="AT2837" s="23"/>
      <c r="AV2837" s="23"/>
    </row>
    <row r="2838" ht="15.75" customHeight="1">
      <c r="G2838" s="20"/>
      <c r="H2838" s="21"/>
      <c r="N2838" s="22"/>
      <c r="P2838" s="20"/>
      <c r="S2838" s="22"/>
      <c r="U2838" s="20"/>
      <c r="V2838" s="20"/>
      <c r="AB2838" s="20"/>
      <c r="AG2838" s="23"/>
      <c r="AL2838" s="22"/>
      <c r="AQ2838" s="22"/>
      <c r="AT2838" s="23"/>
      <c r="AV2838" s="23"/>
    </row>
    <row r="2839" ht="15.75" customHeight="1">
      <c r="G2839" s="20"/>
      <c r="H2839" s="21"/>
      <c r="N2839" s="22"/>
      <c r="P2839" s="20"/>
      <c r="S2839" s="22"/>
      <c r="U2839" s="20"/>
      <c r="V2839" s="20"/>
      <c r="AB2839" s="20"/>
      <c r="AG2839" s="23"/>
      <c r="AL2839" s="22"/>
      <c r="AQ2839" s="22"/>
      <c r="AT2839" s="23"/>
      <c r="AV2839" s="23"/>
    </row>
    <row r="2840" ht="15.75" customHeight="1">
      <c r="G2840" s="20"/>
      <c r="H2840" s="21"/>
      <c r="N2840" s="22"/>
      <c r="P2840" s="20"/>
      <c r="S2840" s="22"/>
      <c r="U2840" s="20"/>
      <c r="V2840" s="20"/>
      <c r="AB2840" s="20"/>
      <c r="AG2840" s="23"/>
      <c r="AL2840" s="22"/>
      <c r="AQ2840" s="22"/>
      <c r="AT2840" s="23"/>
      <c r="AV2840" s="23"/>
    </row>
    <row r="2841" ht="15.75" customHeight="1">
      <c r="G2841" s="20"/>
      <c r="H2841" s="21"/>
      <c r="N2841" s="22"/>
      <c r="P2841" s="20"/>
      <c r="S2841" s="22"/>
      <c r="U2841" s="20"/>
      <c r="V2841" s="20"/>
      <c r="AB2841" s="20"/>
      <c r="AG2841" s="23"/>
      <c r="AL2841" s="22"/>
      <c r="AQ2841" s="22"/>
      <c r="AT2841" s="23"/>
      <c r="AV2841" s="23"/>
    </row>
    <row r="2842" ht="15.75" customHeight="1">
      <c r="G2842" s="20"/>
      <c r="H2842" s="21"/>
      <c r="N2842" s="22"/>
      <c r="P2842" s="20"/>
      <c r="S2842" s="22"/>
      <c r="U2842" s="20"/>
      <c r="V2842" s="20"/>
      <c r="AB2842" s="20"/>
      <c r="AG2842" s="23"/>
      <c r="AL2842" s="22"/>
      <c r="AQ2842" s="22"/>
      <c r="AT2842" s="23"/>
      <c r="AV2842" s="23"/>
    </row>
    <row r="2843" ht="15.75" customHeight="1">
      <c r="G2843" s="20"/>
      <c r="H2843" s="21"/>
      <c r="N2843" s="22"/>
      <c r="P2843" s="20"/>
      <c r="S2843" s="22"/>
      <c r="U2843" s="20"/>
      <c r="V2843" s="20"/>
      <c r="AB2843" s="20"/>
      <c r="AG2843" s="23"/>
      <c r="AL2843" s="22"/>
      <c r="AQ2843" s="22"/>
      <c r="AT2843" s="23"/>
      <c r="AV2843" s="23"/>
    </row>
    <row r="2844" ht="15.75" customHeight="1">
      <c r="G2844" s="20"/>
      <c r="H2844" s="21"/>
      <c r="N2844" s="22"/>
      <c r="P2844" s="20"/>
      <c r="S2844" s="22"/>
      <c r="U2844" s="20"/>
      <c r="V2844" s="20"/>
      <c r="AB2844" s="20"/>
      <c r="AG2844" s="23"/>
      <c r="AL2844" s="22"/>
      <c r="AQ2844" s="22"/>
      <c r="AT2844" s="23"/>
      <c r="AV2844" s="23"/>
    </row>
    <row r="2845" ht="15.75" customHeight="1">
      <c r="G2845" s="20"/>
      <c r="H2845" s="21"/>
      <c r="N2845" s="22"/>
      <c r="P2845" s="20"/>
      <c r="S2845" s="22"/>
      <c r="U2845" s="20"/>
      <c r="V2845" s="20"/>
      <c r="AB2845" s="20"/>
      <c r="AG2845" s="23"/>
      <c r="AL2845" s="22"/>
      <c r="AQ2845" s="22"/>
      <c r="AT2845" s="23"/>
      <c r="AV2845" s="23"/>
    </row>
    <row r="2846" ht="15.75" customHeight="1">
      <c r="G2846" s="20"/>
      <c r="H2846" s="21"/>
      <c r="N2846" s="22"/>
      <c r="P2846" s="20"/>
      <c r="S2846" s="22"/>
      <c r="U2846" s="20"/>
      <c r="V2846" s="20"/>
      <c r="AB2846" s="20"/>
      <c r="AG2846" s="23"/>
      <c r="AL2846" s="22"/>
      <c r="AQ2846" s="22"/>
      <c r="AT2846" s="23"/>
      <c r="AV2846" s="23"/>
    </row>
    <row r="2847" ht="15.75" customHeight="1">
      <c r="G2847" s="20"/>
      <c r="H2847" s="21"/>
      <c r="N2847" s="22"/>
      <c r="P2847" s="20"/>
      <c r="S2847" s="22"/>
      <c r="U2847" s="20"/>
      <c r="V2847" s="20"/>
      <c r="AB2847" s="20"/>
      <c r="AG2847" s="23"/>
      <c r="AL2847" s="22"/>
      <c r="AQ2847" s="22"/>
      <c r="AT2847" s="23"/>
      <c r="AV2847" s="23"/>
    </row>
    <row r="2848" ht="15.75" customHeight="1">
      <c r="G2848" s="20"/>
      <c r="H2848" s="21"/>
      <c r="N2848" s="22"/>
      <c r="P2848" s="20"/>
      <c r="S2848" s="22"/>
      <c r="U2848" s="20"/>
      <c r="V2848" s="20"/>
      <c r="AB2848" s="20"/>
      <c r="AG2848" s="23"/>
      <c r="AL2848" s="22"/>
      <c r="AQ2848" s="22"/>
      <c r="AT2848" s="23"/>
      <c r="AV2848" s="23"/>
    </row>
    <row r="2849" ht="15.75" customHeight="1">
      <c r="G2849" s="20"/>
      <c r="H2849" s="21"/>
      <c r="N2849" s="22"/>
      <c r="P2849" s="20"/>
      <c r="S2849" s="22"/>
      <c r="U2849" s="20"/>
      <c r="V2849" s="20"/>
      <c r="AB2849" s="20"/>
      <c r="AG2849" s="23"/>
      <c r="AL2849" s="22"/>
      <c r="AQ2849" s="22"/>
      <c r="AT2849" s="23"/>
      <c r="AV2849" s="23"/>
    </row>
    <row r="2850" ht="15.75" customHeight="1">
      <c r="G2850" s="20"/>
      <c r="H2850" s="21"/>
      <c r="N2850" s="22"/>
      <c r="P2850" s="20"/>
      <c r="S2850" s="22"/>
      <c r="U2850" s="20"/>
      <c r="V2850" s="20"/>
      <c r="AB2850" s="20"/>
      <c r="AG2850" s="23"/>
      <c r="AL2850" s="22"/>
      <c r="AQ2850" s="22"/>
      <c r="AT2850" s="23"/>
      <c r="AV2850" s="23"/>
    </row>
    <row r="2851" ht="15.75" customHeight="1">
      <c r="G2851" s="20"/>
      <c r="H2851" s="21"/>
      <c r="N2851" s="22"/>
      <c r="P2851" s="20"/>
      <c r="S2851" s="22"/>
      <c r="U2851" s="20"/>
      <c r="V2851" s="20"/>
      <c r="AB2851" s="20"/>
      <c r="AG2851" s="23"/>
      <c r="AL2851" s="22"/>
      <c r="AQ2851" s="22"/>
      <c r="AT2851" s="23"/>
      <c r="AV2851" s="23"/>
    </row>
    <row r="2852" ht="15.75" customHeight="1">
      <c r="G2852" s="20"/>
      <c r="H2852" s="21"/>
      <c r="N2852" s="22"/>
      <c r="P2852" s="20"/>
      <c r="S2852" s="22"/>
      <c r="U2852" s="20"/>
      <c r="V2852" s="20"/>
      <c r="AB2852" s="20"/>
      <c r="AG2852" s="23"/>
      <c r="AL2852" s="22"/>
      <c r="AQ2852" s="22"/>
      <c r="AT2852" s="23"/>
      <c r="AV2852" s="23"/>
    </row>
    <row r="2853" ht="15.75" customHeight="1">
      <c r="G2853" s="20"/>
      <c r="H2853" s="21"/>
      <c r="N2853" s="22"/>
      <c r="P2853" s="20"/>
      <c r="S2853" s="22"/>
      <c r="U2853" s="20"/>
      <c r="V2853" s="20"/>
      <c r="AB2853" s="20"/>
      <c r="AG2853" s="23"/>
      <c r="AL2853" s="22"/>
      <c r="AQ2853" s="22"/>
      <c r="AT2853" s="23"/>
      <c r="AV2853" s="23"/>
    </row>
    <row r="2854" ht="15.75" customHeight="1">
      <c r="G2854" s="20"/>
      <c r="H2854" s="21"/>
      <c r="N2854" s="22"/>
      <c r="P2854" s="20"/>
      <c r="S2854" s="22"/>
      <c r="U2854" s="20"/>
      <c r="V2854" s="20"/>
      <c r="AB2854" s="20"/>
      <c r="AG2854" s="23"/>
      <c r="AL2854" s="22"/>
      <c r="AQ2854" s="22"/>
      <c r="AT2854" s="23"/>
      <c r="AV2854" s="23"/>
    </row>
    <row r="2855" ht="15.75" customHeight="1">
      <c r="G2855" s="20"/>
      <c r="H2855" s="21"/>
      <c r="N2855" s="22"/>
      <c r="P2855" s="20"/>
      <c r="S2855" s="22"/>
      <c r="U2855" s="20"/>
      <c r="V2855" s="20"/>
      <c r="AB2855" s="20"/>
      <c r="AG2855" s="23"/>
      <c r="AL2855" s="22"/>
      <c r="AQ2855" s="22"/>
      <c r="AT2855" s="23"/>
      <c r="AV2855" s="23"/>
    </row>
    <row r="2856" ht="15.75" customHeight="1">
      <c r="G2856" s="20"/>
      <c r="H2856" s="21"/>
      <c r="N2856" s="22"/>
      <c r="P2856" s="20"/>
      <c r="S2856" s="22"/>
      <c r="U2856" s="20"/>
      <c r="V2856" s="20"/>
      <c r="AB2856" s="20"/>
      <c r="AG2856" s="23"/>
      <c r="AL2856" s="22"/>
      <c r="AQ2856" s="22"/>
      <c r="AT2856" s="23"/>
      <c r="AV2856" s="23"/>
    </row>
    <row r="2857" ht="15.75" customHeight="1">
      <c r="G2857" s="20"/>
      <c r="H2857" s="21"/>
      <c r="N2857" s="22"/>
      <c r="P2857" s="20"/>
      <c r="S2857" s="22"/>
      <c r="U2857" s="20"/>
      <c r="V2857" s="20"/>
      <c r="AB2857" s="20"/>
      <c r="AG2857" s="23"/>
      <c r="AL2857" s="22"/>
      <c r="AQ2857" s="22"/>
      <c r="AT2857" s="23"/>
      <c r="AV2857" s="23"/>
    </row>
    <row r="2858" ht="15.75" customHeight="1">
      <c r="G2858" s="20"/>
      <c r="H2858" s="21"/>
      <c r="N2858" s="22"/>
      <c r="P2858" s="20"/>
      <c r="S2858" s="22"/>
      <c r="U2858" s="20"/>
      <c r="V2858" s="20"/>
      <c r="AB2858" s="20"/>
      <c r="AG2858" s="23"/>
      <c r="AL2858" s="22"/>
      <c r="AQ2858" s="22"/>
      <c r="AT2858" s="23"/>
      <c r="AV2858" s="23"/>
    </row>
    <row r="2859" ht="15.75" customHeight="1">
      <c r="G2859" s="20"/>
      <c r="H2859" s="21"/>
      <c r="N2859" s="22"/>
      <c r="P2859" s="20"/>
      <c r="S2859" s="22"/>
      <c r="U2859" s="20"/>
      <c r="V2859" s="20"/>
      <c r="AB2859" s="20"/>
      <c r="AG2859" s="23"/>
      <c r="AL2859" s="22"/>
      <c r="AQ2859" s="22"/>
      <c r="AT2859" s="23"/>
      <c r="AV2859" s="23"/>
    </row>
    <row r="2860" ht="15.75" customHeight="1">
      <c r="G2860" s="20"/>
      <c r="H2860" s="21"/>
      <c r="N2860" s="22"/>
      <c r="P2860" s="20"/>
      <c r="S2860" s="22"/>
      <c r="U2860" s="20"/>
      <c r="V2860" s="20"/>
      <c r="AB2860" s="20"/>
      <c r="AG2860" s="23"/>
      <c r="AL2860" s="22"/>
      <c r="AQ2860" s="22"/>
      <c r="AT2860" s="23"/>
      <c r="AV2860" s="23"/>
    </row>
    <row r="2861" ht="15.75" customHeight="1">
      <c r="G2861" s="20"/>
      <c r="H2861" s="21"/>
      <c r="N2861" s="22"/>
      <c r="P2861" s="20"/>
      <c r="S2861" s="22"/>
      <c r="U2861" s="20"/>
      <c r="V2861" s="20"/>
      <c r="AB2861" s="20"/>
      <c r="AG2861" s="23"/>
      <c r="AL2861" s="22"/>
      <c r="AQ2861" s="22"/>
      <c r="AT2861" s="23"/>
      <c r="AV2861" s="23"/>
    </row>
    <row r="2862" ht="15.75" customHeight="1">
      <c r="G2862" s="20"/>
      <c r="H2862" s="21"/>
      <c r="N2862" s="22"/>
      <c r="P2862" s="20"/>
      <c r="S2862" s="22"/>
      <c r="U2862" s="20"/>
      <c r="V2862" s="20"/>
      <c r="AB2862" s="20"/>
      <c r="AG2862" s="23"/>
      <c r="AL2862" s="22"/>
      <c r="AQ2862" s="22"/>
      <c r="AT2862" s="23"/>
      <c r="AV2862" s="23"/>
    </row>
    <row r="2863" ht="15.75" customHeight="1">
      <c r="G2863" s="20"/>
      <c r="H2863" s="21"/>
      <c r="N2863" s="22"/>
      <c r="P2863" s="20"/>
      <c r="S2863" s="22"/>
      <c r="U2863" s="20"/>
      <c r="V2863" s="20"/>
      <c r="AB2863" s="20"/>
      <c r="AG2863" s="23"/>
      <c r="AL2863" s="22"/>
      <c r="AQ2863" s="22"/>
      <c r="AT2863" s="23"/>
      <c r="AV2863" s="23"/>
    </row>
    <row r="2864" ht="15.75" customHeight="1">
      <c r="G2864" s="20"/>
      <c r="H2864" s="21"/>
      <c r="N2864" s="22"/>
      <c r="P2864" s="20"/>
      <c r="S2864" s="22"/>
      <c r="U2864" s="20"/>
      <c r="V2864" s="20"/>
      <c r="AB2864" s="20"/>
      <c r="AG2864" s="23"/>
      <c r="AL2864" s="22"/>
      <c r="AQ2864" s="22"/>
      <c r="AT2864" s="23"/>
      <c r="AV2864" s="23"/>
    </row>
    <row r="2865" ht="15.75" customHeight="1">
      <c r="G2865" s="20"/>
      <c r="H2865" s="21"/>
      <c r="N2865" s="22"/>
      <c r="P2865" s="20"/>
      <c r="S2865" s="22"/>
      <c r="U2865" s="20"/>
      <c r="V2865" s="20"/>
      <c r="AB2865" s="20"/>
      <c r="AG2865" s="23"/>
      <c r="AL2865" s="22"/>
      <c r="AQ2865" s="22"/>
      <c r="AT2865" s="23"/>
      <c r="AV2865" s="23"/>
    </row>
    <row r="2866" ht="15.75" customHeight="1">
      <c r="G2866" s="20"/>
      <c r="H2866" s="21"/>
      <c r="N2866" s="22"/>
      <c r="P2866" s="20"/>
      <c r="S2866" s="22"/>
      <c r="U2866" s="20"/>
      <c r="V2866" s="20"/>
      <c r="AB2866" s="20"/>
      <c r="AG2866" s="23"/>
      <c r="AL2866" s="22"/>
      <c r="AQ2866" s="22"/>
      <c r="AT2866" s="23"/>
      <c r="AV2866" s="23"/>
    </row>
    <row r="2867" ht="15.75" customHeight="1">
      <c r="G2867" s="20"/>
      <c r="H2867" s="21"/>
      <c r="N2867" s="22"/>
      <c r="P2867" s="20"/>
      <c r="S2867" s="22"/>
      <c r="U2867" s="20"/>
      <c r="V2867" s="20"/>
      <c r="AB2867" s="20"/>
      <c r="AG2867" s="23"/>
      <c r="AL2867" s="22"/>
      <c r="AQ2867" s="22"/>
      <c r="AT2867" s="23"/>
      <c r="AV2867" s="23"/>
    </row>
    <row r="2868" ht="15.75" customHeight="1">
      <c r="G2868" s="20"/>
      <c r="H2868" s="21"/>
      <c r="N2868" s="22"/>
      <c r="P2868" s="20"/>
      <c r="S2868" s="22"/>
      <c r="U2868" s="20"/>
      <c r="V2868" s="20"/>
      <c r="AB2868" s="20"/>
      <c r="AG2868" s="23"/>
      <c r="AL2868" s="22"/>
      <c r="AQ2868" s="22"/>
      <c r="AT2868" s="23"/>
      <c r="AV2868" s="23"/>
    </row>
    <row r="2869" ht="15.75" customHeight="1">
      <c r="G2869" s="20"/>
      <c r="H2869" s="21"/>
      <c r="N2869" s="22"/>
      <c r="P2869" s="20"/>
      <c r="S2869" s="22"/>
      <c r="U2869" s="20"/>
      <c r="V2869" s="20"/>
      <c r="AB2869" s="20"/>
      <c r="AG2869" s="23"/>
      <c r="AL2869" s="22"/>
      <c r="AQ2869" s="22"/>
      <c r="AT2869" s="23"/>
      <c r="AV2869" s="23"/>
    </row>
    <row r="2870" ht="15.75" customHeight="1">
      <c r="G2870" s="20"/>
      <c r="H2870" s="21"/>
      <c r="N2870" s="22"/>
      <c r="P2870" s="20"/>
      <c r="S2870" s="22"/>
      <c r="U2870" s="20"/>
      <c r="V2870" s="20"/>
      <c r="AB2870" s="20"/>
      <c r="AG2870" s="23"/>
      <c r="AL2870" s="22"/>
      <c r="AQ2870" s="22"/>
      <c r="AT2870" s="23"/>
      <c r="AV2870" s="23"/>
    </row>
    <row r="2871" ht="15.75" customHeight="1">
      <c r="G2871" s="20"/>
      <c r="H2871" s="21"/>
      <c r="N2871" s="22"/>
      <c r="P2871" s="20"/>
      <c r="S2871" s="22"/>
      <c r="U2871" s="20"/>
      <c r="V2871" s="20"/>
      <c r="AB2871" s="20"/>
      <c r="AG2871" s="23"/>
      <c r="AL2871" s="22"/>
      <c r="AQ2871" s="22"/>
      <c r="AT2871" s="23"/>
      <c r="AV2871" s="23"/>
    </row>
    <row r="2872" ht="15.75" customHeight="1">
      <c r="G2872" s="20"/>
      <c r="H2872" s="21"/>
      <c r="N2872" s="22"/>
      <c r="P2872" s="20"/>
      <c r="S2872" s="22"/>
      <c r="U2872" s="20"/>
      <c r="V2872" s="20"/>
      <c r="AB2872" s="20"/>
      <c r="AG2872" s="23"/>
      <c r="AL2872" s="22"/>
      <c r="AQ2872" s="22"/>
      <c r="AT2872" s="23"/>
      <c r="AV2872" s="23"/>
    </row>
    <row r="2873" ht="15.75" customHeight="1">
      <c r="G2873" s="20"/>
      <c r="H2873" s="21"/>
      <c r="N2873" s="22"/>
      <c r="P2873" s="20"/>
      <c r="S2873" s="22"/>
      <c r="U2873" s="20"/>
      <c r="V2873" s="20"/>
      <c r="AB2873" s="20"/>
      <c r="AG2873" s="23"/>
      <c r="AL2873" s="22"/>
      <c r="AQ2873" s="22"/>
      <c r="AT2873" s="23"/>
      <c r="AV2873" s="23"/>
    </row>
    <row r="2874" ht="15.75" customHeight="1">
      <c r="G2874" s="20"/>
      <c r="H2874" s="21"/>
      <c r="N2874" s="22"/>
      <c r="P2874" s="20"/>
      <c r="S2874" s="22"/>
      <c r="U2874" s="20"/>
      <c r="V2874" s="20"/>
      <c r="AB2874" s="20"/>
      <c r="AG2874" s="23"/>
      <c r="AL2874" s="22"/>
      <c r="AQ2874" s="22"/>
      <c r="AT2874" s="23"/>
      <c r="AV2874" s="23"/>
    </row>
    <row r="2875" ht="15.75" customHeight="1">
      <c r="G2875" s="20"/>
      <c r="H2875" s="21"/>
      <c r="N2875" s="22"/>
      <c r="P2875" s="20"/>
      <c r="S2875" s="22"/>
      <c r="U2875" s="20"/>
      <c r="V2875" s="20"/>
      <c r="AB2875" s="20"/>
      <c r="AG2875" s="23"/>
      <c r="AL2875" s="22"/>
      <c r="AQ2875" s="22"/>
      <c r="AT2875" s="23"/>
      <c r="AV2875" s="23"/>
    </row>
    <row r="2876" ht="15.75" customHeight="1">
      <c r="G2876" s="20"/>
      <c r="H2876" s="21"/>
      <c r="N2876" s="22"/>
      <c r="P2876" s="20"/>
      <c r="S2876" s="22"/>
      <c r="U2876" s="20"/>
      <c r="V2876" s="20"/>
      <c r="AB2876" s="20"/>
      <c r="AG2876" s="23"/>
      <c r="AL2876" s="22"/>
      <c r="AQ2876" s="22"/>
      <c r="AT2876" s="23"/>
      <c r="AV2876" s="23"/>
    </row>
    <row r="2877" ht="15.75" customHeight="1">
      <c r="G2877" s="20"/>
      <c r="H2877" s="21"/>
      <c r="N2877" s="22"/>
      <c r="P2877" s="20"/>
      <c r="S2877" s="22"/>
      <c r="U2877" s="20"/>
      <c r="V2877" s="20"/>
      <c r="AB2877" s="20"/>
      <c r="AG2877" s="23"/>
      <c r="AL2877" s="22"/>
      <c r="AQ2877" s="22"/>
      <c r="AT2877" s="23"/>
      <c r="AV2877" s="23"/>
    </row>
    <row r="2878" ht="15.75" customHeight="1">
      <c r="G2878" s="20"/>
      <c r="H2878" s="21"/>
      <c r="N2878" s="22"/>
      <c r="P2878" s="20"/>
      <c r="S2878" s="22"/>
      <c r="U2878" s="20"/>
      <c r="V2878" s="20"/>
      <c r="AB2878" s="20"/>
      <c r="AG2878" s="23"/>
      <c r="AL2878" s="22"/>
      <c r="AQ2878" s="22"/>
      <c r="AT2878" s="23"/>
      <c r="AV2878" s="23"/>
    </row>
    <row r="2879" ht="15.75" customHeight="1">
      <c r="G2879" s="20"/>
      <c r="H2879" s="21"/>
      <c r="N2879" s="22"/>
      <c r="P2879" s="20"/>
      <c r="S2879" s="22"/>
      <c r="U2879" s="20"/>
      <c r="V2879" s="20"/>
      <c r="AB2879" s="20"/>
      <c r="AG2879" s="23"/>
      <c r="AL2879" s="22"/>
      <c r="AQ2879" s="22"/>
      <c r="AT2879" s="23"/>
      <c r="AV2879" s="23"/>
    </row>
    <row r="2880" ht="15.75" customHeight="1">
      <c r="G2880" s="20"/>
      <c r="H2880" s="21"/>
      <c r="N2880" s="22"/>
      <c r="P2880" s="20"/>
      <c r="S2880" s="22"/>
      <c r="U2880" s="20"/>
      <c r="V2880" s="20"/>
      <c r="AB2880" s="20"/>
      <c r="AG2880" s="23"/>
      <c r="AL2880" s="22"/>
      <c r="AQ2880" s="22"/>
      <c r="AT2880" s="23"/>
      <c r="AV2880" s="23"/>
    </row>
    <row r="2881" ht="15.75" customHeight="1">
      <c r="G2881" s="20"/>
      <c r="H2881" s="21"/>
      <c r="N2881" s="22"/>
      <c r="P2881" s="20"/>
      <c r="S2881" s="22"/>
      <c r="U2881" s="20"/>
      <c r="V2881" s="20"/>
      <c r="AB2881" s="20"/>
      <c r="AG2881" s="23"/>
      <c r="AL2881" s="22"/>
      <c r="AQ2881" s="22"/>
      <c r="AT2881" s="23"/>
      <c r="AV2881" s="23"/>
    </row>
    <row r="2882" ht="15.75" customHeight="1">
      <c r="G2882" s="20"/>
      <c r="H2882" s="21"/>
      <c r="N2882" s="22"/>
      <c r="P2882" s="20"/>
      <c r="S2882" s="22"/>
      <c r="U2882" s="20"/>
      <c r="V2882" s="20"/>
      <c r="AB2882" s="20"/>
      <c r="AG2882" s="23"/>
      <c r="AL2882" s="22"/>
      <c r="AQ2882" s="22"/>
      <c r="AT2882" s="23"/>
      <c r="AV2882" s="23"/>
    </row>
    <row r="2883" ht="15.75" customHeight="1">
      <c r="G2883" s="20"/>
      <c r="H2883" s="21"/>
      <c r="N2883" s="22"/>
      <c r="P2883" s="20"/>
      <c r="S2883" s="22"/>
      <c r="U2883" s="20"/>
      <c r="V2883" s="20"/>
      <c r="AB2883" s="20"/>
      <c r="AG2883" s="23"/>
      <c r="AL2883" s="22"/>
      <c r="AQ2883" s="22"/>
      <c r="AT2883" s="23"/>
      <c r="AV2883" s="23"/>
    </row>
    <row r="2884" ht="15.75" customHeight="1">
      <c r="G2884" s="20"/>
      <c r="H2884" s="21"/>
      <c r="N2884" s="22"/>
      <c r="P2884" s="20"/>
      <c r="S2884" s="22"/>
      <c r="U2884" s="20"/>
      <c r="V2884" s="20"/>
      <c r="AB2884" s="20"/>
      <c r="AG2884" s="23"/>
      <c r="AL2884" s="22"/>
      <c r="AQ2884" s="22"/>
      <c r="AT2884" s="23"/>
      <c r="AV2884" s="23"/>
    </row>
    <row r="2885" ht="15.75" customHeight="1">
      <c r="G2885" s="20"/>
      <c r="H2885" s="21"/>
      <c r="N2885" s="22"/>
      <c r="P2885" s="20"/>
      <c r="S2885" s="22"/>
      <c r="U2885" s="20"/>
      <c r="V2885" s="20"/>
      <c r="AB2885" s="20"/>
      <c r="AG2885" s="23"/>
      <c r="AL2885" s="22"/>
      <c r="AQ2885" s="22"/>
      <c r="AT2885" s="23"/>
      <c r="AV2885" s="23"/>
    </row>
    <row r="2886" ht="15.75" customHeight="1">
      <c r="G2886" s="20"/>
      <c r="H2886" s="21"/>
      <c r="N2886" s="22"/>
      <c r="P2886" s="20"/>
      <c r="S2886" s="22"/>
      <c r="U2886" s="20"/>
      <c r="V2886" s="20"/>
      <c r="AB2886" s="20"/>
      <c r="AG2886" s="23"/>
      <c r="AL2886" s="22"/>
      <c r="AQ2886" s="22"/>
      <c r="AT2886" s="23"/>
      <c r="AV2886" s="23"/>
    </row>
    <row r="2887" ht="15.75" customHeight="1">
      <c r="G2887" s="20"/>
      <c r="H2887" s="21"/>
      <c r="N2887" s="22"/>
      <c r="P2887" s="20"/>
      <c r="S2887" s="22"/>
      <c r="U2887" s="20"/>
      <c r="V2887" s="20"/>
      <c r="AB2887" s="20"/>
      <c r="AG2887" s="23"/>
      <c r="AL2887" s="22"/>
      <c r="AQ2887" s="22"/>
      <c r="AT2887" s="23"/>
      <c r="AV2887" s="23"/>
    </row>
    <row r="2888" ht="15.75" customHeight="1">
      <c r="G2888" s="20"/>
      <c r="H2888" s="21"/>
      <c r="N2888" s="22"/>
      <c r="P2888" s="20"/>
      <c r="S2888" s="22"/>
      <c r="U2888" s="20"/>
      <c r="V2888" s="20"/>
      <c r="AB2888" s="20"/>
      <c r="AG2888" s="23"/>
      <c r="AL2888" s="22"/>
      <c r="AQ2888" s="22"/>
      <c r="AT2888" s="23"/>
      <c r="AV2888" s="23"/>
    </row>
    <row r="2889" ht="15.75" customHeight="1">
      <c r="G2889" s="20"/>
      <c r="H2889" s="21"/>
      <c r="N2889" s="22"/>
      <c r="P2889" s="20"/>
      <c r="S2889" s="22"/>
      <c r="U2889" s="20"/>
      <c r="V2889" s="20"/>
      <c r="AB2889" s="20"/>
      <c r="AG2889" s="23"/>
      <c r="AL2889" s="22"/>
      <c r="AQ2889" s="22"/>
      <c r="AT2889" s="23"/>
      <c r="AV2889" s="23"/>
    </row>
    <row r="2890" ht="15.75" customHeight="1">
      <c r="G2890" s="20"/>
      <c r="H2890" s="21"/>
      <c r="N2890" s="22"/>
      <c r="P2890" s="20"/>
      <c r="S2890" s="22"/>
      <c r="U2890" s="20"/>
      <c r="V2890" s="20"/>
      <c r="AB2890" s="20"/>
      <c r="AG2890" s="23"/>
      <c r="AL2890" s="22"/>
      <c r="AQ2890" s="22"/>
      <c r="AT2890" s="23"/>
      <c r="AV2890" s="23"/>
    </row>
    <row r="2891" ht="15.75" customHeight="1">
      <c r="G2891" s="20"/>
      <c r="H2891" s="21"/>
      <c r="N2891" s="22"/>
      <c r="P2891" s="20"/>
      <c r="S2891" s="22"/>
      <c r="U2891" s="20"/>
      <c r="V2891" s="20"/>
      <c r="AB2891" s="20"/>
      <c r="AG2891" s="23"/>
      <c r="AL2891" s="22"/>
      <c r="AQ2891" s="22"/>
      <c r="AT2891" s="23"/>
      <c r="AV2891" s="23"/>
    </row>
    <row r="2892" ht="15.75" customHeight="1">
      <c r="G2892" s="20"/>
      <c r="H2892" s="21"/>
      <c r="N2892" s="22"/>
      <c r="P2892" s="20"/>
      <c r="S2892" s="22"/>
      <c r="U2892" s="20"/>
      <c r="V2892" s="20"/>
      <c r="AB2892" s="20"/>
      <c r="AG2892" s="23"/>
      <c r="AL2892" s="22"/>
      <c r="AQ2892" s="22"/>
      <c r="AT2892" s="23"/>
      <c r="AV2892" s="23"/>
    </row>
    <row r="2893" ht="15.75" customHeight="1">
      <c r="G2893" s="20"/>
      <c r="H2893" s="21"/>
      <c r="N2893" s="22"/>
      <c r="P2893" s="20"/>
      <c r="S2893" s="22"/>
      <c r="U2893" s="20"/>
      <c r="V2893" s="20"/>
      <c r="AB2893" s="20"/>
      <c r="AG2893" s="23"/>
      <c r="AL2893" s="22"/>
      <c r="AQ2893" s="22"/>
      <c r="AT2893" s="23"/>
      <c r="AV2893" s="23"/>
    </row>
    <row r="2894" ht="15.75" customHeight="1">
      <c r="G2894" s="20"/>
      <c r="H2894" s="21"/>
      <c r="N2894" s="22"/>
      <c r="P2894" s="20"/>
      <c r="S2894" s="22"/>
      <c r="U2894" s="20"/>
      <c r="V2894" s="20"/>
      <c r="AB2894" s="20"/>
      <c r="AG2894" s="23"/>
      <c r="AL2894" s="22"/>
      <c r="AQ2894" s="22"/>
      <c r="AT2894" s="23"/>
      <c r="AV2894" s="23"/>
    </row>
    <row r="2895" ht="15.75" customHeight="1">
      <c r="G2895" s="20"/>
      <c r="H2895" s="21"/>
      <c r="N2895" s="22"/>
      <c r="P2895" s="20"/>
      <c r="S2895" s="22"/>
      <c r="U2895" s="20"/>
      <c r="V2895" s="20"/>
      <c r="AB2895" s="20"/>
      <c r="AG2895" s="23"/>
      <c r="AL2895" s="22"/>
      <c r="AQ2895" s="22"/>
      <c r="AT2895" s="23"/>
      <c r="AV2895" s="23"/>
    </row>
    <row r="2896" ht="15.75" customHeight="1">
      <c r="G2896" s="20"/>
      <c r="H2896" s="21"/>
      <c r="N2896" s="22"/>
      <c r="P2896" s="20"/>
      <c r="S2896" s="22"/>
      <c r="U2896" s="20"/>
      <c r="V2896" s="20"/>
      <c r="AB2896" s="20"/>
      <c r="AG2896" s="23"/>
      <c r="AL2896" s="22"/>
      <c r="AQ2896" s="22"/>
      <c r="AT2896" s="23"/>
      <c r="AV2896" s="23"/>
    </row>
    <row r="2897" ht="15.75" customHeight="1">
      <c r="G2897" s="20"/>
      <c r="H2897" s="21"/>
      <c r="N2897" s="22"/>
      <c r="P2897" s="20"/>
      <c r="S2897" s="22"/>
      <c r="U2897" s="20"/>
      <c r="V2897" s="20"/>
      <c r="AB2897" s="20"/>
      <c r="AG2897" s="23"/>
      <c r="AL2897" s="22"/>
      <c r="AQ2897" s="22"/>
      <c r="AT2897" s="23"/>
      <c r="AV2897" s="23"/>
    </row>
    <row r="2898" ht="15.75" customHeight="1">
      <c r="G2898" s="20"/>
      <c r="H2898" s="21"/>
      <c r="N2898" s="22"/>
      <c r="P2898" s="20"/>
      <c r="S2898" s="22"/>
      <c r="U2898" s="20"/>
      <c r="V2898" s="20"/>
      <c r="AB2898" s="20"/>
      <c r="AG2898" s="23"/>
      <c r="AL2898" s="22"/>
      <c r="AQ2898" s="22"/>
      <c r="AT2898" s="23"/>
      <c r="AV2898" s="23"/>
    </row>
    <row r="2899" ht="15.75" customHeight="1">
      <c r="G2899" s="20"/>
      <c r="H2899" s="21"/>
      <c r="N2899" s="22"/>
      <c r="P2899" s="20"/>
      <c r="S2899" s="22"/>
      <c r="U2899" s="20"/>
      <c r="V2899" s="20"/>
      <c r="AB2899" s="20"/>
      <c r="AG2899" s="23"/>
      <c r="AL2899" s="22"/>
      <c r="AQ2899" s="22"/>
      <c r="AT2899" s="23"/>
      <c r="AV2899" s="23"/>
    </row>
    <row r="2900" ht="15.75" customHeight="1">
      <c r="G2900" s="20"/>
      <c r="H2900" s="21"/>
      <c r="N2900" s="22"/>
      <c r="P2900" s="20"/>
      <c r="S2900" s="22"/>
      <c r="U2900" s="20"/>
      <c r="V2900" s="20"/>
      <c r="AB2900" s="20"/>
      <c r="AG2900" s="23"/>
      <c r="AL2900" s="22"/>
      <c r="AQ2900" s="22"/>
      <c r="AT2900" s="23"/>
      <c r="AV2900" s="23"/>
    </row>
    <row r="2901" ht="15.75" customHeight="1">
      <c r="G2901" s="20"/>
      <c r="H2901" s="21"/>
      <c r="N2901" s="22"/>
      <c r="P2901" s="20"/>
      <c r="S2901" s="22"/>
      <c r="U2901" s="20"/>
      <c r="V2901" s="20"/>
      <c r="AB2901" s="20"/>
      <c r="AG2901" s="23"/>
      <c r="AL2901" s="22"/>
      <c r="AQ2901" s="22"/>
      <c r="AT2901" s="23"/>
      <c r="AV2901" s="23"/>
    </row>
    <row r="2902" ht="15.75" customHeight="1">
      <c r="G2902" s="20"/>
      <c r="H2902" s="21"/>
      <c r="N2902" s="22"/>
      <c r="P2902" s="20"/>
      <c r="S2902" s="22"/>
      <c r="U2902" s="20"/>
      <c r="V2902" s="20"/>
      <c r="AB2902" s="20"/>
      <c r="AG2902" s="23"/>
      <c r="AL2902" s="22"/>
      <c r="AQ2902" s="22"/>
      <c r="AT2902" s="23"/>
      <c r="AV2902" s="23"/>
    </row>
    <row r="2903" ht="15.75" customHeight="1">
      <c r="G2903" s="20"/>
      <c r="H2903" s="21"/>
      <c r="N2903" s="22"/>
      <c r="P2903" s="20"/>
      <c r="S2903" s="22"/>
      <c r="U2903" s="20"/>
      <c r="V2903" s="20"/>
      <c r="AB2903" s="20"/>
      <c r="AG2903" s="23"/>
      <c r="AL2903" s="22"/>
      <c r="AQ2903" s="22"/>
      <c r="AT2903" s="23"/>
      <c r="AV2903" s="23"/>
    </row>
    <row r="2904" ht="15.75" customHeight="1">
      <c r="G2904" s="20"/>
      <c r="H2904" s="21"/>
      <c r="N2904" s="22"/>
      <c r="P2904" s="20"/>
      <c r="S2904" s="22"/>
      <c r="U2904" s="20"/>
      <c r="V2904" s="20"/>
      <c r="AB2904" s="20"/>
      <c r="AG2904" s="23"/>
      <c r="AL2904" s="22"/>
      <c r="AQ2904" s="22"/>
      <c r="AT2904" s="23"/>
      <c r="AV2904" s="23"/>
    </row>
    <row r="2905" ht="15.75" customHeight="1">
      <c r="G2905" s="20"/>
      <c r="H2905" s="21"/>
      <c r="N2905" s="22"/>
      <c r="P2905" s="20"/>
      <c r="S2905" s="22"/>
      <c r="U2905" s="20"/>
      <c r="V2905" s="20"/>
      <c r="AB2905" s="20"/>
      <c r="AG2905" s="23"/>
      <c r="AL2905" s="22"/>
      <c r="AQ2905" s="22"/>
      <c r="AT2905" s="23"/>
      <c r="AV2905" s="23"/>
    </row>
    <row r="2906" ht="15.75" customHeight="1">
      <c r="G2906" s="20"/>
      <c r="H2906" s="21"/>
      <c r="N2906" s="22"/>
      <c r="P2906" s="20"/>
      <c r="S2906" s="22"/>
      <c r="U2906" s="20"/>
      <c r="V2906" s="20"/>
      <c r="AB2906" s="20"/>
      <c r="AG2906" s="23"/>
      <c r="AL2906" s="22"/>
      <c r="AQ2906" s="22"/>
      <c r="AT2906" s="23"/>
      <c r="AV2906" s="23"/>
    </row>
    <row r="2907" ht="15.75" customHeight="1">
      <c r="G2907" s="20"/>
      <c r="H2907" s="21"/>
      <c r="N2907" s="22"/>
      <c r="P2907" s="20"/>
      <c r="S2907" s="22"/>
      <c r="U2907" s="20"/>
      <c r="V2907" s="20"/>
      <c r="AB2907" s="20"/>
      <c r="AG2907" s="23"/>
      <c r="AL2907" s="22"/>
      <c r="AQ2907" s="22"/>
      <c r="AT2907" s="23"/>
      <c r="AV2907" s="23"/>
    </row>
    <row r="2908" ht="15.75" customHeight="1">
      <c r="G2908" s="20"/>
      <c r="H2908" s="21"/>
      <c r="N2908" s="22"/>
      <c r="P2908" s="20"/>
      <c r="S2908" s="22"/>
      <c r="U2908" s="20"/>
      <c r="V2908" s="20"/>
      <c r="AB2908" s="20"/>
      <c r="AG2908" s="23"/>
      <c r="AL2908" s="22"/>
      <c r="AQ2908" s="22"/>
      <c r="AT2908" s="23"/>
      <c r="AV2908" s="23"/>
    </row>
    <row r="2909" ht="15.75" customHeight="1">
      <c r="G2909" s="20"/>
      <c r="H2909" s="21"/>
      <c r="N2909" s="22"/>
      <c r="P2909" s="20"/>
      <c r="S2909" s="22"/>
      <c r="U2909" s="20"/>
      <c r="V2909" s="20"/>
      <c r="AB2909" s="20"/>
      <c r="AG2909" s="23"/>
      <c r="AL2909" s="22"/>
      <c r="AQ2909" s="22"/>
      <c r="AT2909" s="23"/>
      <c r="AV2909" s="23"/>
    </row>
    <row r="2910" ht="15.75" customHeight="1">
      <c r="G2910" s="20"/>
      <c r="H2910" s="21"/>
      <c r="N2910" s="22"/>
      <c r="P2910" s="20"/>
      <c r="S2910" s="22"/>
      <c r="U2910" s="20"/>
      <c r="V2910" s="20"/>
      <c r="AB2910" s="20"/>
      <c r="AG2910" s="23"/>
      <c r="AL2910" s="22"/>
      <c r="AQ2910" s="22"/>
      <c r="AT2910" s="23"/>
      <c r="AV2910" s="23"/>
    </row>
    <row r="2911" ht="15.75" customHeight="1">
      <c r="G2911" s="20"/>
      <c r="H2911" s="21"/>
      <c r="N2911" s="22"/>
      <c r="P2911" s="20"/>
      <c r="S2911" s="22"/>
      <c r="U2911" s="20"/>
      <c r="V2911" s="20"/>
      <c r="AB2911" s="20"/>
      <c r="AG2911" s="23"/>
      <c r="AL2911" s="22"/>
      <c r="AQ2911" s="22"/>
      <c r="AT2911" s="23"/>
      <c r="AV2911" s="23"/>
    </row>
    <row r="2912" ht="15.75" customHeight="1">
      <c r="G2912" s="20"/>
      <c r="H2912" s="21"/>
      <c r="N2912" s="22"/>
      <c r="P2912" s="20"/>
      <c r="S2912" s="22"/>
      <c r="U2912" s="20"/>
      <c r="V2912" s="20"/>
      <c r="AB2912" s="20"/>
      <c r="AG2912" s="23"/>
      <c r="AL2912" s="22"/>
      <c r="AQ2912" s="22"/>
      <c r="AT2912" s="23"/>
      <c r="AV2912" s="23"/>
    </row>
    <row r="2913" ht="15.75" customHeight="1">
      <c r="G2913" s="20"/>
      <c r="H2913" s="21"/>
      <c r="N2913" s="22"/>
      <c r="P2913" s="20"/>
      <c r="S2913" s="22"/>
      <c r="U2913" s="20"/>
      <c r="V2913" s="20"/>
      <c r="AB2913" s="20"/>
      <c r="AG2913" s="23"/>
      <c r="AL2913" s="22"/>
      <c r="AQ2913" s="22"/>
      <c r="AT2913" s="23"/>
      <c r="AV2913" s="23"/>
    </row>
    <row r="2914" ht="15.75" customHeight="1">
      <c r="G2914" s="20"/>
      <c r="H2914" s="21"/>
      <c r="N2914" s="22"/>
      <c r="P2914" s="20"/>
      <c r="S2914" s="22"/>
      <c r="U2914" s="20"/>
      <c r="V2914" s="20"/>
      <c r="AB2914" s="20"/>
      <c r="AG2914" s="23"/>
      <c r="AL2914" s="22"/>
      <c r="AQ2914" s="22"/>
      <c r="AT2914" s="23"/>
      <c r="AV2914" s="23"/>
    </row>
    <row r="2915" ht="15.75" customHeight="1">
      <c r="G2915" s="20"/>
      <c r="H2915" s="21"/>
      <c r="N2915" s="22"/>
      <c r="P2915" s="20"/>
      <c r="S2915" s="22"/>
      <c r="U2915" s="20"/>
      <c r="V2915" s="20"/>
      <c r="AB2915" s="20"/>
      <c r="AG2915" s="23"/>
      <c r="AL2915" s="22"/>
      <c r="AQ2915" s="22"/>
      <c r="AT2915" s="23"/>
      <c r="AV2915" s="23"/>
    </row>
    <row r="2916" ht="15.75" customHeight="1">
      <c r="G2916" s="20"/>
      <c r="H2916" s="21"/>
      <c r="N2916" s="22"/>
      <c r="P2916" s="20"/>
      <c r="S2916" s="22"/>
      <c r="U2916" s="20"/>
      <c r="V2916" s="20"/>
      <c r="AB2916" s="20"/>
      <c r="AG2916" s="23"/>
      <c r="AL2916" s="22"/>
      <c r="AQ2916" s="22"/>
      <c r="AT2916" s="23"/>
      <c r="AV2916" s="23"/>
    </row>
    <row r="2917" ht="15.75" customHeight="1">
      <c r="G2917" s="20"/>
      <c r="H2917" s="21"/>
      <c r="N2917" s="22"/>
      <c r="P2917" s="20"/>
      <c r="S2917" s="22"/>
      <c r="U2917" s="20"/>
      <c r="V2917" s="20"/>
      <c r="AB2917" s="20"/>
      <c r="AG2917" s="23"/>
      <c r="AL2917" s="22"/>
      <c r="AQ2917" s="22"/>
      <c r="AT2917" s="23"/>
      <c r="AV2917" s="23"/>
    </row>
    <row r="2918" ht="15.75" customHeight="1">
      <c r="G2918" s="20"/>
      <c r="H2918" s="21"/>
      <c r="N2918" s="22"/>
      <c r="P2918" s="20"/>
      <c r="S2918" s="22"/>
      <c r="U2918" s="20"/>
      <c r="V2918" s="20"/>
      <c r="AB2918" s="20"/>
      <c r="AG2918" s="23"/>
      <c r="AL2918" s="22"/>
      <c r="AQ2918" s="22"/>
      <c r="AT2918" s="23"/>
      <c r="AV2918" s="23"/>
    </row>
    <row r="2919" ht="15.75" customHeight="1">
      <c r="G2919" s="20"/>
      <c r="H2919" s="21"/>
      <c r="N2919" s="22"/>
      <c r="P2919" s="20"/>
      <c r="S2919" s="22"/>
      <c r="U2919" s="20"/>
      <c r="V2919" s="20"/>
      <c r="AB2919" s="20"/>
      <c r="AG2919" s="23"/>
      <c r="AL2919" s="22"/>
      <c r="AQ2919" s="22"/>
      <c r="AT2919" s="23"/>
      <c r="AV2919" s="23"/>
    </row>
    <row r="2920" ht="15.75" customHeight="1">
      <c r="G2920" s="20"/>
      <c r="H2920" s="21"/>
      <c r="N2920" s="22"/>
      <c r="P2920" s="20"/>
      <c r="S2920" s="22"/>
      <c r="U2920" s="20"/>
      <c r="V2920" s="20"/>
      <c r="AB2920" s="20"/>
      <c r="AG2920" s="23"/>
      <c r="AL2920" s="22"/>
      <c r="AQ2920" s="22"/>
      <c r="AT2920" s="23"/>
      <c r="AV2920" s="23"/>
    </row>
    <row r="2921" ht="15.75" customHeight="1">
      <c r="G2921" s="20"/>
      <c r="H2921" s="21"/>
      <c r="N2921" s="22"/>
      <c r="P2921" s="20"/>
      <c r="S2921" s="22"/>
      <c r="U2921" s="20"/>
      <c r="V2921" s="20"/>
      <c r="AB2921" s="20"/>
      <c r="AG2921" s="23"/>
      <c r="AL2921" s="22"/>
      <c r="AQ2921" s="22"/>
      <c r="AT2921" s="23"/>
      <c r="AV2921" s="23"/>
    </row>
    <row r="2922" ht="15.75" customHeight="1">
      <c r="G2922" s="20"/>
      <c r="H2922" s="21"/>
      <c r="N2922" s="22"/>
      <c r="P2922" s="20"/>
      <c r="S2922" s="22"/>
      <c r="U2922" s="20"/>
      <c r="V2922" s="20"/>
      <c r="AB2922" s="20"/>
      <c r="AG2922" s="23"/>
      <c r="AL2922" s="22"/>
      <c r="AQ2922" s="22"/>
      <c r="AT2922" s="23"/>
      <c r="AV2922" s="23"/>
    </row>
    <row r="2923" ht="15.75" customHeight="1">
      <c r="G2923" s="20"/>
      <c r="H2923" s="21"/>
      <c r="N2923" s="22"/>
      <c r="P2923" s="20"/>
      <c r="S2923" s="22"/>
      <c r="U2923" s="20"/>
      <c r="V2923" s="20"/>
      <c r="AB2923" s="20"/>
      <c r="AG2923" s="23"/>
      <c r="AL2923" s="22"/>
      <c r="AQ2923" s="22"/>
      <c r="AT2923" s="23"/>
      <c r="AV2923" s="23"/>
    </row>
    <row r="2924" ht="15.75" customHeight="1">
      <c r="G2924" s="20"/>
      <c r="H2924" s="21"/>
      <c r="N2924" s="22"/>
      <c r="P2924" s="20"/>
      <c r="S2924" s="22"/>
      <c r="U2924" s="20"/>
      <c r="V2924" s="20"/>
      <c r="AB2924" s="20"/>
      <c r="AG2924" s="23"/>
      <c r="AL2924" s="22"/>
      <c r="AQ2924" s="22"/>
      <c r="AT2924" s="23"/>
      <c r="AV2924" s="23"/>
    </row>
    <row r="2925" ht="15.75" customHeight="1">
      <c r="G2925" s="20"/>
      <c r="H2925" s="21"/>
      <c r="N2925" s="22"/>
      <c r="P2925" s="20"/>
      <c r="S2925" s="22"/>
      <c r="U2925" s="20"/>
      <c r="V2925" s="20"/>
      <c r="AB2925" s="20"/>
      <c r="AG2925" s="23"/>
      <c r="AL2925" s="22"/>
      <c r="AQ2925" s="22"/>
      <c r="AT2925" s="23"/>
      <c r="AV2925" s="23"/>
    </row>
    <row r="2926" ht="15.75" customHeight="1">
      <c r="G2926" s="20"/>
      <c r="H2926" s="21"/>
      <c r="N2926" s="22"/>
      <c r="P2926" s="20"/>
      <c r="S2926" s="22"/>
      <c r="U2926" s="20"/>
      <c r="V2926" s="20"/>
      <c r="AB2926" s="20"/>
      <c r="AG2926" s="23"/>
      <c r="AL2926" s="22"/>
      <c r="AQ2926" s="22"/>
      <c r="AT2926" s="23"/>
      <c r="AV2926" s="23"/>
    </row>
    <row r="2927" ht="15.75" customHeight="1">
      <c r="G2927" s="20"/>
      <c r="H2927" s="21"/>
      <c r="N2927" s="22"/>
      <c r="P2927" s="20"/>
      <c r="S2927" s="22"/>
      <c r="U2927" s="20"/>
      <c r="V2927" s="20"/>
      <c r="AB2927" s="20"/>
      <c r="AG2927" s="23"/>
      <c r="AL2927" s="22"/>
      <c r="AQ2927" s="22"/>
      <c r="AT2927" s="23"/>
      <c r="AV2927" s="23"/>
    </row>
    <row r="2928" ht="15.75" customHeight="1">
      <c r="G2928" s="20"/>
      <c r="H2928" s="21"/>
      <c r="N2928" s="22"/>
      <c r="P2928" s="20"/>
      <c r="S2928" s="22"/>
      <c r="U2928" s="20"/>
      <c r="V2928" s="20"/>
      <c r="AB2928" s="20"/>
      <c r="AG2928" s="23"/>
      <c r="AL2928" s="22"/>
      <c r="AQ2928" s="22"/>
      <c r="AT2928" s="23"/>
      <c r="AV2928" s="23"/>
    </row>
    <row r="2929" ht="15.75" customHeight="1">
      <c r="G2929" s="20"/>
      <c r="H2929" s="21"/>
      <c r="N2929" s="22"/>
      <c r="P2929" s="20"/>
      <c r="S2929" s="22"/>
      <c r="U2929" s="20"/>
      <c r="V2929" s="20"/>
      <c r="AB2929" s="20"/>
      <c r="AG2929" s="23"/>
      <c r="AL2929" s="22"/>
      <c r="AQ2929" s="22"/>
      <c r="AT2929" s="23"/>
      <c r="AV2929" s="23"/>
    </row>
    <row r="2930" ht="15.75" customHeight="1">
      <c r="G2930" s="20"/>
      <c r="H2930" s="21"/>
      <c r="N2930" s="22"/>
      <c r="P2930" s="20"/>
      <c r="S2930" s="22"/>
      <c r="U2930" s="20"/>
      <c r="V2930" s="20"/>
      <c r="AB2930" s="20"/>
      <c r="AG2930" s="23"/>
      <c r="AL2930" s="22"/>
      <c r="AQ2930" s="22"/>
      <c r="AT2930" s="23"/>
      <c r="AV2930" s="23"/>
    </row>
    <row r="2931" ht="15.75" customHeight="1">
      <c r="G2931" s="20"/>
      <c r="H2931" s="21"/>
      <c r="N2931" s="22"/>
      <c r="P2931" s="20"/>
      <c r="S2931" s="22"/>
      <c r="U2931" s="20"/>
      <c r="V2931" s="20"/>
      <c r="AB2931" s="20"/>
      <c r="AG2931" s="23"/>
      <c r="AL2931" s="22"/>
      <c r="AQ2931" s="22"/>
      <c r="AT2931" s="23"/>
      <c r="AV2931" s="23"/>
    </row>
    <row r="2932" ht="15.75" customHeight="1">
      <c r="G2932" s="20"/>
      <c r="H2932" s="21"/>
      <c r="N2932" s="22"/>
      <c r="P2932" s="20"/>
      <c r="S2932" s="22"/>
      <c r="U2932" s="20"/>
      <c r="V2932" s="20"/>
      <c r="AB2932" s="20"/>
      <c r="AG2932" s="23"/>
      <c r="AL2932" s="22"/>
      <c r="AQ2932" s="22"/>
      <c r="AT2932" s="23"/>
      <c r="AV2932" s="23"/>
    </row>
    <row r="2933" ht="15.75" customHeight="1">
      <c r="G2933" s="20"/>
      <c r="H2933" s="21"/>
      <c r="N2933" s="22"/>
      <c r="P2933" s="20"/>
      <c r="S2933" s="22"/>
      <c r="U2933" s="20"/>
      <c r="V2933" s="20"/>
      <c r="AB2933" s="20"/>
      <c r="AG2933" s="23"/>
      <c r="AL2933" s="22"/>
      <c r="AQ2933" s="22"/>
      <c r="AT2933" s="23"/>
      <c r="AV2933" s="23"/>
    </row>
    <row r="2934" ht="15.75" customHeight="1">
      <c r="G2934" s="20"/>
      <c r="H2934" s="21"/>
      <c r="N2934" s="22"/>
      <c r="P2934" s="20"/>
      <c r="S2934" s="22"/>
      <c r="U2934" s="20"/>
      <c r="V2934" s="20"/>
      <c r="AB2934" s="20"/>
      <c r="AG2934" s="23"/>
      <c r="AL2934" s="22"/>
      <c r="AQ2934" s="22"/>
      <c r="AT2934" s="23"/>
      <c r="AV2934" s="23"/>
    </row>
    <row r="2935" ht="15.75" customHeight="1">
      <c r="G2935" s="20"/>
      <c r="H2935" s="21"/>
      <c r="N2935" s="22"/>
      <c r="P2935" s="20"/>
      <c r="S2935" s="22"/>
      <c r="U2935" s="20"/>
      <c r="V2935" s="20"/>
      <c r="AB2935" s="20"/>
      <c r="AG2935" s="23"/>
      <c r="AL2935" s="22"/>
      <c r="AQ2935" s="22"/>
      <c r="AT2935" s="23"/>
      <c r="AV2935" s="23"/>
    </row>
    <row r="2936" ht="15.75" customHeight="1">
      <c r="G2936" s="20"/>
      <c r="H2936" s="21"/>
      <c r="N2936" s="22"/>
      <c r="P2936" s="20"/>
      <c r="S2936" s="22"/>
      <c r="U2936" s="20"/>
      <c r="V2936" s="20"/>
      <c r="AB2936" s="20"/>
      <c r="AG2936" s="23"/>
      <c r="AL2936" s="22"/>
      <c r="AQ2936" s="22"/>
      <c r="AT2936" s="23"/>
      <c r="AV2936" s="23"/>
    </row>
    <row r="2937" ht="15.75" customHeight="1">
      <c r="G2937" s="20"/>
      <c r="H2937" s="21"/>
      <c r="N2937" s="22"/>
      <c r="P2937" s="20"/>
      <c r="S2937" s="22"/>
      <c r="U2937" s="20"/>
      <c r="V2937" s="20"/>
      <c r="AB2937" s="20"/>
      <c r="AG2937" s="23"/>
      <c r="AL2937" s="22"/>
      <c r="AQ2937" s="22"/>
      <c r="AT2937" s="23"/>
      <c r="AV2937" s="23"/>
    </row>
    <row r="2938" ht="15.75" customHeight="1">
      <c r="G2938" s="20"/>
      <c r="H2938" s="21"/>
      <c r="N2938" s="22"/>
      <c r="P2938" s="20"/>
      <c r="S2938" s="22"/>
      <c r="U2938" s="20"/>
      <c r="V2938" s="20"/>
      <c r="AB2938" s="20"/>
      <c r="AG2938" s="23"/>
      <c r="AL2938" s="22"/>
      <c r="AQ2938" s="22"/>
      <c r="AT2938" s="23"/>
      <c r="AV2938" s="23"/>
    </row>
    <row r="2939" ht="15.75" customHeight="1">
      <c r="G2939" s="20"/>
      <c r="H2939" s="21"/>
      <c r="N2939" s="22"/>
      <c r="P2939" s="20"/>
      <c r="S2939" s="22"/>
      <c r="U2939" s="20"/>
      <c r="V2939" s="20"/>
      <c r="AB2939" s="20"/>
      <c r="AG2939" s="23"/>
      <c r="AL2939" s="22"/>
      <c r="AQ2939" s="22"/>
      <c r="AT2939" s="23"/>
      <c r="AV2939" s="23"/>
    </row>
    <row r="2940" ht="15.75" customHeight="1">
      <c r="G2940" s="20"/>
      <c r="H2940" s="21"/>
      <c r="N2940" s="22"/>
      <c r="P2940" s="20"/>
      <c r="S2940" s="22"/>
      <c r="U2940" s="20"/>
      <c r="V2940" s="20"/>
      <c r="AB2940" s="20"/>
      <c r="AG2940" s="23"/>
      <c r="AL2940" s="22"/>
      <c r="AQ2940" s="22"/>
      <c r="AT2940" s="23"/>
      <c r="AV2940" s="23"/>
    </row>
    <row r="2941" ht="15.75" customHeight="1">
      <c r="G2941" s="20"/>
      <c r="H2941" s="21"/>
      <c r="N2941" s="22"/>
      <c r="P2941" s="20"/>
      <c r="S2941" s="22"/>
      <c r="U2941" s="20"/>
      <c r="V2941" s="20"/>
      <c r="AB2941" s="20"/>
      <c r="AG2941" s="23"/>
      <c r="AL2941" s="22"/>
      <c r="AQ2941" s="22"/>
      <c r="AT2941" s="23"/>
      <c r="AV2941" s="23"/>
    </row>
    <row r="2942" ht="15.75" customHeight="1">
      <c r="G2942" s="20"/>
      <c r="H2942" s="21"/>
      <c r="N2942" s="22"/>
      <c r="P2942" s="20"/>
      <c r="S2942" s="22"/>
      <c r="U2942" s="20"/>
      <c r="V2942" s="20"/>
      <c r="AB2942" s="20"/>
      <c r="AG2942" s="23"/>
      <c r="AL2942" s="22"/>
      <c r="AQ2942" s="22"/>
      <c r="AT2942" s="23"/>
      <c r="AV2942" s="23"/>
    </row>
    <row r="2943" ht="15.75" customHeight="1">
      <c r="G2943" s="20"/>
      <c r="H2943" s="21"/>
      <c r="N2943" s="22"/>
      <c r="P2943" s="20"/>
      <c r="S2943" s="22"/>
      <c r="U2943" s="20"/>
      <c r="V2943" s="20"/>
      <c r="AB2943" s="20"/>
      <c r="AG2943" s="23"/>
      <c r="AL2943" s="22"/>
      <c r="AQ2943" s="22"/>
      <c r="AT2943" s="23"/>
      <c r="AV2943" s="23"/>
    </row>
    <row r="2944" ht="15.75" customHeight="1">
      <c r="G2944" s="20"/>
      <c r="H2944" s="21"/>
      <c r="N2944" s="22"/>
      <c r="P2944" s="20"/>
      <c r="S2944" s="22"/>
      <c r="U2944" s="20"/>
      <c r="V2944" s="20"/>
      <c r="AB2944" s="20"/>
      <c r="AG2944" s="23"/>
      <c r="AL2944" s="22"/>
      <c r="AQ2944" s="22"/>
      <c r="AT2944" s="23"/>
      <c r="AV2944" s="23"/>
    </row>
    <row r="2945" ht="15.75" customHeight="1">
      <c r="G2945" s="20"/>
      <c r="H2945" s="21"/>
      <c r="N2945" s="22"/>
      <c r="P2945" s="20"/>
      <c r="S2945" s="22"/>
      <c r="U2945" s="20"/>
      <c r="V2945" s="20"/>
      <c r="AB2945" s="20"/>
      <c r="AG2945" s="23"/>
      <c r="AL2945" s="22"/>
      <c r="AQ2945" s="22"/>
      <c r="AT2945" s="23"/>
      <c r="AV2945" s="23"/>
    </row>
    <row r="2946" ht="15.75" customHeight="1">
      <c r="G2946" s="20"/>
      <c r="H2946" s="21"/>
      <c r="N2946" s="22"/>
      <c r="P2946" s="20"/>
      <c r="S2946" s="22"/>
      <c r="U2946" s="20"/>
      <c r="V2946" s="20"/>
      <c r="AB2946" s="20"/>
      <c r="AG2946" s="23"/>
      <c r="AL2946" s="22"/>
      <c r="AQ2946" s="22"/>
      <c r="AT2946" s="23"/>
      <c r="AV2946" s="23"/>
    </row>
    <row r="2947" ht="15.75" customHeight="1">
      <c r="G2947" s="20"/>
      <c r="H2947" s="21"/>
      <c r="N2947" s="22"/>
      <c r="P2947" s="20"/>
      <c r="S2947" s="22"/>
      <c r="U2947" s="20"/>
      <c r="V2947" s="20"/>
      <c r="AB2947" s="20"/>
      <c r="AG2947" s="23"/>
      <c r="AL2947" s="22"/>
      <c r="AQ2947" s="22"/>
      <c r="AT2947" s="23"/>
      <c r="AV2947" s="23"/>
    </row>
    <row r="2948" ht="15.75" customHeight="1">
      <c r="G2948" s="20"/>
      <c r="H2948" s="21"/>
      <c r="N2948" s="22"/>
      <c r="P2948" s="20"/>
      <c r="S2948" s="22"/>
      <c r="U2948" s="20"/>
      <c r="V2948" s="20"/>
      <c r="AB2948" s="20"/>
      <c r="AG2948" s="23"/>
      <c r="AL2948" s="22"/>
      <c r="AQ2948" s="22"/>
      <c r="AT2948" s="23"/>
      <c r="AV2948" s="23"/>
    </row>
    <row r="2949" ht="15.75" customHeight="1">
      <c r="G2949" s="20"/>
      <c r="H2949" s="21"/>
      <c r="N2949" s="22"/>
      <c r="P2949" s="20"/>
      <c r="S2949" s="22"/>
      <c r="U2949" s="20"/>
      <c r="V2949" s="20"/>
      <c r="AB2949" s="20"/>
      <c r="AG2949" s="23"/>
      <c r="AL2949" s="22"/>
      <c r="AQ2949" s="22"/>
      <c r="AT2949" s="23"/>
      <c r="AV2949" s="23"/>
    </row>
    <row r="2950" ht="15.75" customHeight="1">
      <c r="G2950" s="20"/>
      <c r="H2950" s="21"/>
      <c r="N2950" s="22"/>
      <c r="P2950" s="20"/>
      <c r="S2950" s="22"/>
      <c r="U2950" s="20"/>
      <c r="V2950" s="20"/>
      <c r="AB2950" s="20"/>
      <c r="AG2950" s="23"/>
      <c r="AL2950" s="22"/>
      <c r="AQ2950" s="22"/>
      <c r="AT2950" s="23"/>
      <c r="AV2950" s="23"/>
    </row>
    <row r="2951" ht="15.75" customHeight="1">
      <c r="G2951" s="20"/>
      <c r="H2951" s="21"/>
      <c r="N2951" s="22"/>
      <c r="P2951" s="20"/>
      <c r="S2951" s="22"/>
      <c r="U2951" s="20"/>
      <c r="V2951" s="20"/>
      <c r="AB2951" s="20"/>
      <c r="AG2951" s="23"/>
      <c r="AL2951" s="22"/>
      <c r="AQ2951" s="22"/>
      <c r="AT2951" s="23"/>
      <c r="AV2951" s="23"/>
    </row>
    <row r="2952" ht="15.75" customHeight="1">
      <c r="G2952" s="20"/>
      <c r="H2952" s="21"/>
      <c r="N2952" s="22"/>
      <c r="P2952" s="20"/>
      <c r="S2952" s="22"/>
      <c r="U2952" s="20"/>
      <c r="V2952" s="20"/>
      <c r="AB2952" s="20"/>
      <c r="AG2952" s="23"/>
      <c r="AL2952" s="22"/>
      <c r="AQ2952" s="22"/>
      <c r="AT2952" s="23"/>
      <c r="AV2952" s="23"/>
    </row>
    <row r="2953" ht="15.75" customHeight="1">
      <c r="G2953" s="20"/>
      <c r="H2953" s="21"/>
      <c r="N2953" s="22"/>
      <c r="P2953" s="20"/>
      <c r="S2953" s="22"/>
      <c r="U2953" s="20"/>
      <c r="V2953" s="20"/>
      <c r="AB2953" s="20"/>
      <c r="AG2953" s="23"/>
      <c r="AL2953" s="22"/>
      <c r="AQ2953" s="22"/>
      <c r="AT2953" s="23"/>
      <c r="AV2953" s="23"/>
    </row>
    <row r="2954" ht="15.75" customHeight="1">
      <c r="G2954" s="20"/>
      <c r="H2954" s="21"/>
      <c r="N2954" s="22"/>
      <c r="P2954" s="20"/>
      <c r="S2954" s="22"/>
      <c r="U2954" s="20"/>
      <c r="V2954" s="20"/>
      <c r="AB2954" s="20"/>
      <c r="AG2954" s="23"/>
      <c r="AL2954" s="22"/>
      <c r="AQ2954" s="22"/>
      <c r="AT2954" s="23"/>
      <c r="AV2954" s="23"/>
    </row>
    <row r="2955" ht="15.75" customHeight="1">
      <c r="G2955" s="20"/>
      <c r="H2955" s="21"/>
      <c r="N2955" s="22"/>
      <c r="P2955" s="20"/>
      <c r="S2955" s="22"/>
      <c r="U2955" s="20"/>
      <c r="V2955" s="20"/>
      <c r="AB2955" s="20"/>
      <c r="AG2955" s="23"/>
      <c r="AL2955" s="22"/>
      <c r="AQ2955" s="22"/>
      <c r="AT2955" s="23"/>
      <c r="AV2955" s="23"/>
    </row>
    <row r="2956" ht="15.75" customHeight="1">
      <c r="G2956" s="20"/>
      <c r="H2956" s="21"/>
      <c r="N2956" s="22"/>
      <c r="P2956" s="20"/>
      <c r="S2956" s="22"/>
      <c r="U2956" s="20"/>
      <c r="V2956" s="20"/>
      <c r="AB2956" s="20"/>
      <c r="AG2956" s="23"/>
      <c r="AL2956" s="22"/>
      <c r="AQ2956" s="22"/>
      <c r="AT2956" s="23"/>
      <c r="AV2956" s="23"/>
    </row>
    <row r="2957" ht="15.75" customHeight="1">
      <c r="G2957" s="20"/>
      <c r="H2957" s="21"/>
      <c r="N2957" s="22"/>
      <c r="P2957" s="20"/>
      <c r="S2957" s="22"/>
      <c r="U2957" s="20"/>
      <c r="V2957" s="20"/>
      <c r="AB2957" s="20"/>
      <c r="AG2957" s="23"/>
      <c r="AL2957" s="22"/>
      <c r="AQ2957" s="22"/>
      <c r="AT2957" s="23"/>
      <c r="AV2957" s="23"/>
    </row>
    <row r="2958" ht="15.75" customHeight="1">
      <c r="G2958" s="20"/>
      <c r="H2958" s="21"/>
      <c r="N2958" s="22"/>
      <c r="P2958" s="20"/>
      <c r="S2958" s="22"/>
      <c r="U2958" s="20"/>
      <c r="V2958" s="20"/>
      <c r="AB2958" s="20"/>
      <c r="AG2958" s="23"/>
      <c r="AL2958" s="22"/>
      <c r="AQ2958" s="22"/>
      <c r="AT2958" s="23"/>
      <c r="AV2958" s="23"/>
    </row>
    <row r="2959" ht="15.75" customHeight="1">
      <c r="G2959" s="20"/>
      <c r="H2959" s="21"/>
      <c r="N2959" s="22"/>
      <c r="P2959" s="20"/>
      <c r="S2959" s="22"/>
      <c r="U2959" s="20"/>
      <c r="V2959" s="20"/>
      <c r="AB2959" s="20"/>
      <c r="AG2959" s="23"/>
      <c r="AL2959" s="22"/>
      <c r="AQ2959" s="22"/>
      <c r="AT2959" s="23"/>
      <c r="AV2959" s="23"/>
    </row>
    <row r="2960" ht="15.75" customHeight="1">
      <c r="G2960" s="20"/>
      <c r="H2960" s="21"/>
      <c r="N2960" s="22"/>
      <c r="P2960" s="20"/>
      <c r="S2960" s="22"/>
      <c r="U2960" s="20"/>
      <c r="V2960" s="20"/>
      <c r="AB2960" s="20"/>
      <c r="AG2960" s="23"/>
      <c r="AL2960" s="22"/>
      <c r="AQ2960" s="22"/>
      <c r="AT2960" s="23"/>
      <c r="AV2960" s="23"/>
    </row>
    <row r="2961" ht="15.75" customHeight="1">
      <c r="G2961" s="20"/>
      <c r="H2961" s="21"/>
      <c r="N2961" s="22"/>
      <c r="P2961" s="20"/>
      <c r="S2961" s="22"/>
      <c r="U2961" s="20"/>
      <c r="V2961" s="20"/>
      <c r="AB2961" s="20"/>
      <c r="AG2961" s="23"/>
      <c r="AL2961" s="22"/>
      <c r="AQ2961" s="22"/>
      <c r="AT2961" s="23"/>
      <c r="AV2961" s="23"/>
    </row>
    <row r="2962" ht="15.75" customHeight="1">
      <c r="G2962" s="20"/>
      <c r="H2962" s="21"/>
      <c r="N2962" s="22"/>
      <c r="P2962" s="20"/>
      <c r="S2962" s="22"/>
      <c r="U2962" s="20"/>
      <c r="V2962" s="20"/>
      <c r="AB2962" s="20"/>
      <c r="AG2962" s="23"/>
      <c r="AL2962" s="22"/>
      <c r="AQ2962" s="22"/>
      <c r="AT2962" s="23"/>
      <c r="AV2962" s="23"/>
    </row>
    <row r="2963" ht="15.75" customHeight="1">
      <c r="G2963" s="20"/>
      <c r="H2963" s="21"/>
      <c r="N2963" s="22"/>
      <c r="P2963" s="20"/>
      <c r="S2963" s="22"/>
      <c r="U2963" s="20"/>
      <c r="V2963" s="20"/>
      <c r="AB2963" s="20"/>
      <c r="AG2963" s="23"/>
      <c r="AL2963" s="22"/>
      <c r="AQ2963" s="22"/>
      <c r="AT2963" s="23"/>
      <c r="AV2963" s="23"/>
    </row>
    <row r="2964" ht="15.75" customHeight="1">
      <c r="G2964" s="20"/>
      <c r="H2964" s="21"/>
      <c r="N2964" s="22"/>
      <c r="P2964" s="20"/>
      <c r="S2964" s="22"/>
      <c r="U2964" s="20"/>
      <c r="V2964" s="20"/>
      <c r="AB2964" s="20"/>
      <c r="AG2964" s="23"/>
      <c r="AL2964" s="22"/>
      <c r="AQ2964" s="22"/>
      <c r="AT2964" s="23"/>
      <c r="AV2964" s="23"/>
    </row>
    <row r="2965" ht="15.75" customHeight="1">
      <c r="G2965" s="20"/>
      <c r="H2965" s="21"/>
      <c r="N2965" s="22"/>
      <c r="P2965" s="20"/>
      <c r="S2965" s="22"/>
      <c r="U2965" s="20"/>
      <c r="V2965" s="20"/>
      <c r="AB2965" s="20"/>
      <c r="AG2965" s="23"/>
      <c r="AL2965" s="22"/>
      <c r="AQ2965" s="22"/>
      <c r="AT2965" s="23"/>
      <c r="AV2965" s="23"/>
    </row>
    <row r="2966" ht="15.75" customHeight="1">
      <c r="G2966" s="20"/>
      <c r="H2966" s="21"/>
      <c r="N2966" s="22"/>
      <c r="P2966" s="20"/>
      <c r="S2966" s="22"/>
      <c r="U2966" s="20"/>
      <c r="V2966" s="20"/>
      <c r="AB2966" s="20"/>
      <c r="AG2966" s="23"/>
      <c r="AL2966" s="22"/>
      <c r="AQ2966" s="22"/>
      <c r="AT2966" s="23"/>
      <c r="AV2966" s="23"/>
    </row>
    <row r="2967" ht="15.75" customHeight="1">
      <c r="G2967" s="20"/>
      <c r="H2967" s="21"/>
      <c r="N2967" s="22"/>
      <c r="P2967" s="20"/>
      <c r="S2967" s="22"/>
      <c r="U2967" s="20"/>
      <c r="V2967" s="20"/>
      <c r="AB2967" s="20"/>
      <c r="AG2967" s="23"/>
      <c r="AL2967" s="22"/>
      <c r="AQ2967" s="22"/>
      <c r="AT2967" s="23"/>
      <c r="AV2967" s="23"/>
    </row>
    <row r="2968" ht="15.75" customHeight="1">
      <c r="G2968" s="20"/>
      <c r="H2968" s="21"/>
      <c r="N2968" s="22"/>
      <c r="P2968" s="20"/>
      <c r="S2968" s="22"/>
      <c r="U2968" s="20"/>
      <c r="V2968" s="20"/>
      <c r="AB2968" s="20"/>
      <c r="AG2968" s="23"/>
      <c r="AL2968" s="22"/>
      <c r="AQ2968" s="22"/>
      <c r="AT2968" s="23"/>
      <c r="AV2968" s="23"/>
    </row>
    <row r="2969" ht="15.75" customHeight="1">
      <c r="G2969" s="20"/>
      <c r="H2969" s="21"/>
      <c r="N2969" s="22"/>
      <c r="P2969" s="20"/>
      <c r="S2969" s="22"/>
      <c r="U2969" s="20"/>
      <c r="V2969" s="20"/>
      <c r="AB2969" s="20"/>
      <c r="AG2969" s="23"/>
      <c r="AL2969" s="22"/>
      <c r="AQ2969" s="22"/>
      <c r="AT2969" s="23"/>
      <c r="AV2969" s="23"/>
    </row>
    <row r="2970" ht="15.75" customHeight="1">
      <c r="G2970" s="20"/>
      <c r="H2970" s="21"/>
      <c r="N2970" s="22"/>
      <c r="P2970" s="20"/>
      <c r="S2970" s="22"/>
      <c r="U2970" s="20"/>
      <c r="V2970" s="20"/>
      <c r="AB2970" s="20"/>
      <c r="AG2970" s="23"/>
      <c r="AL2970" s="22"/>
      <c r="AQ2970" s="22"/>
      <c r="AT2970" s="23"/>
      <c r="AV2970" s="23"/>
    </row>
    <row r="2971" ht="15.75" customHeight="1">
      <c r="G2971" s="20"/>
      <c r="H2971" s="21"/>
      <c r="N2971" s="22"/>
      <c r="P2971" s="20"/>
      <c r="S2971" s="22"/>
      <c r="U2971" s="20"/>
      <c r="V2971" s="20"/>
      <c r="AB2971" s="20"/>
      <c r="AG2971" s="23"/>
      <c r="AL2971" s="22"/>
      <c r="AQ2971" s="22"/>
      <c r="AT2971" s="23"/>
      <c r="AV2971" s="23"/>
    </row>
    <row r="2972" ht="15.75" customHeight="1">
      <c r="G2972" s="20"/>
      <c r="H2972" s="21"/>
      <c r="N2972" s="22"/>
      <c r="P2972" s="20"/>
      <c r="S2972" s="22"/>
      <c r="U2972" s="20"/>
      <c r="V2972" s="20"/>
      <c r="AB2972" s="20"/>
      <c r="AG2972" s="23"/>
      <c r="AL2972" s="22"/>
      <c r="AQ2972" s="22"/>
      <c r="AT2972" s="23"/>
      <c r="AV2972" s="23"/>
    </row>
    <row r="2973" ht="15.75" customHeight="1">
      <c r="G2973" s="20"/>
      <c r="H2973" s="21"/>
      <c r="N2973" s="22"/>
      <c r="P2973" s="20"/>
      <c r="S2973" s="22"/>
      <c r="U2973" s="20"/>
      <c r="V2973" s="20"/>
      <c r="AB2973" s="20"/>
      <c r="AG2973" s="23"/>
      <c r="AL2973" s="22"/>
      <c r="AQ2973" s="22"/>
      <c r="AT2973" s="23"/>
      <c r="AV2973" s="23"/>
    </row>
    <row r="2974" ht="15.75" customHeight="1">
      <c r="G2974" s="20"/>
      <c r="H2974" s="21"/>
      <c r="N2974" s="22"/>
      <c r="P2974" s="20"/>
      <c r="S2974" s="22"/>
      <c r="U2974" s="20"/>
      <c r="V2974" s="20"/>
      <c r="AB2974" s="20"/>
      <c r="AG2974" s="23"/>
      <c r="AL2974" s="22"/>
      <c r="AQ2974" s="22"/>
      <c r="AT2974" s="23"/>
      <c r="AV2974" s="23"/>
    </row>
    <row r="2975" ht="15.75" customHeight="1">
      <c r="G2975" s="20"/>
      <c r="H2975" s="21"/>
      <c r="N2975" s="22"/>
      <c r="P2975" s="20"/>
      <c r="S2975" s="22"/>
      <c r="U2975" s="20"/>
      <c r="V2975" s="20"/>
      <c r="AB2975" s="20"/>
      <c r="AG2975" s="23"/>
      <c r="AL2975" s="22"/>
      <c r="AQ2975" s="22"/>
      <c r="AT2975" s="23"/>
      <c r="AV2975" s="23"/>
    </row>
    <row r="2976" ht="15.75" customHeight="1">
      <c r="G2976" s="20"/>
      <c r="H2976" s="21"/>
      <c r="N2976" s="22"/>
      <c r="P2976" s="20"/>
      <c r="S2976" s="22"/>
      <c r="U2976" s="20"/>
      <c r="V2976" s="20"/>
      <c r="AB2976" s="20"/>
      <c r="AG2976" s="23"/>
      <c r="AL2976" s="22"/>
      <c r="AQ2976" s="22"/>
      <c r="AT2976" s="23"/>
      <c r="AV2976" s="23"/>
    </row>
    <row r="2977" ht="15.75" customHeight="1">
      <c r="G2977" s="20"/>
      <c r="H2977" s="21"/>
      <c r="N2977" s="22"/>
      <c r="P2977" s="20"/>
      <c r="S2977" s="22"/>
      <c r="U2977" s="20"/>
      <c r="V2977" s="20"/>
      <c r="AB2977" s="20"/>
      <c r="AG2977" s="23"/>
      <c r="AL2977" s="22"/>
      <c r="AQ2977" s="22"/>
      <c r="AT2977" s="23"/>
      <c r="AV2977" s="23"/>
    </row>
    <row r="2978" ht="15.75" customHeight="1">
      <c r="G2978" s="20"/>
      <c r="H2978" s="21"/>
      <c r="N2978" s="22"/>
      <c r="P2978" s="20"/>
      <c r="S2978" s="22"/>
      <c r="U2978" s="20"/>
      <c r="V2978" s="20"/>
      <c r="AB2978" s="20"/>
      <c r="AG2978" s="23"/>
      <c r="AL2978" s="22"/>
      <c r="AQ2978" s="22"/>
      <c r="AT2978" s="23"/>
      <c r="AV2978" s="23"/>
    </row>
    <row r="2979" ht="15.75" customHeight="1">
      <c r="G2979" s="20"/>
      <c r="H2979" s="21"/>
      <c r="N2979" s="22"/>
      <c r="P2979" s="20"/>
      <c r="S2979" s="22"/>
      <c r="U2979" s="20"/>
      <c r="V2979" s="20"/>
      <c r="AB2979" s="20"/>
      <c r="AG2979" s="23"/>
      <c r="AL2979" s="22"/>
      <c r="AQ2979" s="22"/>
      <c r="AT2979" s="23"/>
      <c r="AV2979" s="23"/>
    </row>
    <row r="2980" ht="15.75" customHeight="1">
      <c r="G2980" s="20"/>
      <c r="H2980" s="21"/>
      <c r="N2980" s="22"/>
      <c r="P2980" s="20"/>
      <c r="S2980" s="22"/>
      <c r="U2980" s="20"/>
      <c r="V2980" s="20"/>
      <c r="AB2980" s="20"/>
      <c r="AG2980" s="23"/>
      <c r="AL2980" s="22"/>
      <c r="AQ2980" s="22"/>
      <c r="AT2980" s="23"/>
      <c r="AV2980" s="23"/>
    </row>
    <row r="2981" ht="15.75" customHeight="1">
      <c r="G2981" s="20"/>
      <c r="H2981" s="21"/>
      <c r="N2981" s="22"/>
      <c r="P2981" s="20"/>
      <c r="S2981" s="22"/>
      <c r="U2981" s="20"/>
      <c r="V2981" s="20"/>
      <c r="AB2981" s="20"/>
      <c r="AG2981" s="23"/>
      <c r="AL2981" s="22"/>
      <c r="AQ2981" s="22"/>
      <c r="AT2981" s="23"/>
      <c r="AV2981" s="23"/>
    </row>
    <row r="2982" ht="15.75" customHeight="1">
      <c r="G2982" s="20"/>
      <c r="H2982" s="21"/>
      <c r="N2982" s="22"/>
      <c r="P2982" s="20"/>
      <c r="S2982" s="22"/>
      <c r="U2982" s="20"/>
      <c r="V2982" s="20"/>
      <c r="AB2982" s="20"/>
      <c r="AG2982" s="23"/>
      <c r="AL2982" s="22"/>
      <c r="AQ2982" s="22"/>
      <c r="AT2982" s="23"/>
      <c r="AV2982" s="23"/>
    </row>
    <row r="2983" ht="15.75" customHeight="1">
      <c r="G2983" s="20"/>
      <c r="H2983" s="21"/>
      <c r="N2983" s="22"/>
      <c r="P2983" s="20"/>
      <c r="S2983" s="22"/>
      <c r="U2983" s="20"/>
      <c r="V2983" s="20"/>
      <c r="AB2983" s="20"/>
      <c r="AG2983" s="23"/>
      <c r="AL2983" s="22"/>
      <c r="AQ2983" s="22"/>
      <c r="AT2983" s="23"/>
      <c r="AV2983" s="23"/>
    </row>
    <row r="2984" ht="15.75" customHeight="1">
      <c r="G2984" s="20"/>
      <c r="H2984" s="21"/>
      <c r="N2984" s="22"/>
      <c r="P2984" s="20"/>
      <c r="S2984" s="22"/>
      <c r="U2984" s="20"/>
      <c r="V2984" s="20"/>
      <c r="AB2984" s="20"/>
      <c r="AG2984" s="23"/>
      <c r="AL2984" s="22"/>
      <c r="AQ2984" s="22"/>
      <c r="AT2984" s="23"/>
      <c r="AV2984" s="23"/>
    </row>
    <row r="2985" ht="15.75" customHeight="1">
      <c r="G2985" s="20"/>
      <c r="H2985" s="21"/>
      <c r="N2985" s="22"/>
      <c r="P2985" s="20"/>
      <c r="S2985" s="22"/>
      <c r="U2985" s="20"/>
      <c r="V2985" s="20"/>
      <c r="AB2985" s="20"/>
      <c r="AG2985" s="23"/>
      <c r="AL2985" s="22"/>
      <c r="AQ2985" s="22"/>
      <c r="AT2985" s="23"/>
      <c r="AV2985" s="23"/>
    </row>
    <row r="2986" ht="15.75" customHeight="1">
      <c r="G2986" s="20"/>
      <c r="H2986" s="21"/>
      <c r="N2986" s="22"/>
      <c r="P2986" s="20"/>
      <c r="S2986" s="22"/>
      <c r="U2986" s="20"/>
      <c r="V2986" s="20"/>
      <c r="AB2986" s="20"/>
      <c r="AG2986" s="23"/>
      <c r="AL2986" s="22"/>
      <c r="AQ2986" s="22"/>
      <c r="AT2986" s="23"/>
      <c r="AV2986" s="23"/>
    </row>
    <row r="2987" ht="15.75" customHeight="1">
      <c r="G2987" s="20"/>
      <c r="H2987" s="21"/>
      <c r="N2987" s="22"/>
      <c r="P2987" s="20"/>
      <c r="S2987" s="22"/>
      <c r="U2987" s="20"/>
      <c r="V2987" s="20"/>
      <c r="AB2987" s="20"/>
      <c r="AG2987" s="23"/>
      <c r="AL2987" s="22"/>
      <c r="AQ2987" s="22"/>
      <c r="AT2987" s="23"/>
      <c r="AV2987" s="23"/>
    </row>
    <row r="2988" ht="15.75" customHeight="1">
      <c r="G2988" s="20"/>
      <c r="H2988" s="21"/>
      <c r="N2988" s="22"/>
      <c r="P2988" s="20"/>
      <c r="S2988" s="22"/>
      <c r="U2988" s="20"/>
      <c r="V2988" s="20"/>
      <c r="AB2988" s="20"/>
      <c r="AG2988" s="23"/>
      <c r="AL2988" s="22"/>
      <c r="AQ2988" s="22"/>
      <c r="AT2988" s="23"/>
      <c r="AV2988" s="23"/>
    </row>
    <row r="2989" ht="15.75" customHeight="1">
      <c r="G2989" s="20"/>
      <c r="H2989" s="21"/>
      <c r="N2989" s="22"/>
      <c r="P2989" s="20"/>
      <c r="S2989" s="22"/>
      <c r="U2989" s="20"/>
      <c r="V2989" s="20"/>
      <c r="AB2989" s="20"/>
      <c r="AG2989" s="23"/>
      <c r="AL2989" s="22"/>
      <c r="AQ2989" s="22"/>
      <c r="AT2989" s="23"/>
      <c r="AV2989" s="23"/>
    </row>
    <row r="2990" ht="15.75" customHeight="1">
      <c r="G2990" s="20"/>
      <c r="H2990" s="21"/>
      <c r="N2990" s="22"/>
      <c r="P2990" s="20"/>
      <c r="S2990" s="22"/>
      <c r="U2990" s="20"/>
      <c r="V2990" s="20"/>
      <c r="AB2990" s="20"/>
      <c r="AG2990" s="23"/>
      <c r="AL2990" s="22"/>
      <c r="AQ2990" s="22"/>
      <c r="AT2990" s="23"/>
      <c r="AV2990" s="23"/>
    </row>
    <row r="2991" ht="15.75" customHeight="1">
      <c r="G2991" s="20"/>
      <c r="H2991" s="21"/>
      <c r="N2991" s="22"/>
      <c r="P2991" s="20"/>
      <c r="S2991" s="22"/>
      <c r="U2991" s="20"/>
      <c r="V2991" s="20"/>
      <c r="AB2991" s="20"/>
      <c r="AG2991" s="23"/>
      <c r="AL2991" s="22"/>
      <c r="AQ2991" s="22"/>
      <c r="AT2991" s="23"/>
      <c r="AV2991" s="23"/>
    </row>
    <row r="2992" ht="15.75" customHeight="1">
      <c r="G2992" s="20"/>
      <c r="H2992" s="21"/>
      <c r="N2992" s="22"/>
      <c r="P2992" s="20"/>
      <c r="S2992" s="22"/>
      <c r="U2992" s="20"/>
      <c r="V2992" s="20"/>
      <c r="AB2992" s="20"/>
      <c r="AG2992" s="23"/>
      <c r="AL2992" s="22"/>
      <c r="AQ2992" s="22"/>
      <c r="AT2992" s="23"/>
      <c r="AV2992" s="23"/>
    </row>
    <row r="2993" ht="15.75" customHeight="1">
      <c r="G2993" s="20"/>
      <c r="H2993" s="21"/>
      <c r="N2993" s="22"/>
      <c r="P2993" s="20"/>
      <c r="S2993" s="22"/>
      <c r="U2993" s="20"/>
      <c r="V2993" s="20"/>
      <c r="AB2993" s="20"/>
      <c r="AG2993" s="23"/>
      <c r="AL2993" s="22"/>
      <c r="AQ2993" s="22"/>
      <c r="AT2993" s="23"/>
      <c r="AV2993" s="23"/>
    </row>
    <row r="2994" ht="15.75" customHeight="1">
      <c r="G2994" s="20"/>
      <c r="H2994" s="21"/>
      <c r="N2994" s="22"/>
      <c r="P2994" s="20"/>
      <c r="S2994" s="22"/>
      <c r="U2994" s="20"/>
      <c r="V2994" s="20"/>
      <c r="AB2994" s="20"/>
      <c r="AG2994" s="23"/>
      <c r="AL2994" s="22"/>
      <c r="AQ2994" s="22"/>
      <c r="AT2994" s="23"/>
      <c r="AV2994" s="23"/>
    </row>
    <row r="2995" ht="15.75" customHeight="1">
      <c r="G2995" s="20"/>
      <c r="H2995" s="21"/>
      <c r="N2995" s="22"/>
      <c r="P2995" s="20"/>
      <c r="S2995" s="22"/>
      <c r="U2995" s="20"/>
      <c r="V2995" s="20"/>
      <c r="AB2995" s="20"/>
      <c r="AG2995" s="23"/>
      <c r="AL2995" s="22"/>
      <c r="AQ2995" s="22"/>
      <c r="AT2995" s="23"/>
      <c r="AV2995" s="23"/>
    </row>
    <row r="2996" ht="15.75" customHeight="1">
      <c r="G2996" s="20"/>
      <c r="H2996" s="21"/>
      <c r="N2996" s="22"/>
      <c r="P2996" s="20"/>
      <c r="S2996" s="22"/>
      <c r="U2996" s="20"/>
      <c r="V2996" s="20"/>
      <c r="AB2996" s="20"/>
      <c r="AG2996" s="23"/>
      <c r="AL2996" s="22"/>
      <c r="AQ2996" s="22"/>
      <c r="AT2996" s="23"/>
      <c r="AV2996" s="23"/>
    </row>
    <row r="2997" ht="15.75" customHeight="1">
      <c r="G2997" s="20"/>
      <c r="H2997" s="21"/>
      <c r="N2997" s="22"/>
      <c r="P2997" s="20"/>
      <c r="S2997" s="22"/>
      <c r="U2997" s="20"/>
      <c r="V2997" s="20"/>
      <c r="AB2997" s="20"/>
      <c r="AG2997" s="23"/>
      <c r="AL2997" s="22"/>
      <c r="AQ2997" s="22"/>
      <c r="AT2997" s="23"/>
      <c r="AV2997" s="23"/>
    </row>
    <row r="2998" ht="15.75" customHeight="1">
      <c r="G2998" s="20"/>
      <c r="H2998" s="21"/>
      <c r="N2998" s="22"/>
      <c r="P2998" s="20"/>
      <c r="S2998" s="22"/>
      <c r="U2998" s="20"/>
      <c r="V2998" s="20"/>
      <c r="AB2998" s="20"/>
      <c r="AG2998" s="23"/>
      <c r="AL2998" s="22"/>
      <c r="AQ2998" s="22"/>
      <c r="AT2998" s="23"/>
      <c r="AV2998" s="23"/>
    </row>
    <row r="2999" ht="15.75" customHeight="1">
      <c r="G2999" s="20"/>
      <c r="H2999" s="21"/>
      <c r="N2999" s="22"/>
      <c r="P2999" s="20"/>
      <c r="S2999" s="22"/>
      <c r="U2999" s="20"/>
      <c r="V2999" s="20"/>
      <c r="AB2999" s="20"/>
      <c r="AG2999" s="23"/>
      <c r="AL2999" s="22"/>
      <c r="AQ2999" s="22"/>
      <c r="AT2999" s="23"/>
      <c r="AV2999" s="23"/>
    </row>
    <row r="3000" ht="15.75" customHeight="1">
      <c r="G3000" s="20"/>
      <c r="H3000" s="21"/>
      <c r="N3000" s="22"/>
      <c r="P3000" s="20"/>
      <c r="S3000" s="22"/>
      <c r="U3000" s="20"/>
      <c r="V3000" s="20"/>
      <c r="AB3000" s="20"/>
      <c r="AG3000" s="23"/>
      <c r="AL3000" s="22"/>
      <c r="AQ3000" s="22"/>
      <c r="AT3000" s="23"/>
      <c r="AV3000" s="23"/>
    </row>
    <row r="3001" ht="15.75" customHeight="1">
      <c r="G3001" s="20"/>
      <c r="H3001" s="21"/>
      <c r="N3001" s="22"/>
      <c r="P3001" s="20"/>
      <c r="S3001" s="22"/>
      <c r="U3001" s="20"/>
      <c r="V3001" s="20"/>
      <c r="AB3001" s="20"/>
      <c r="AG3001" s="23"/>
      <c r="AL3001" s="22"/>
      <c r="AQ3001" s="22"/>
      <c r="AT3001" s="23"/>
      <c r="AV3001" s="23"/>
    </row>
    <row r="3002" ht="15.75" customHeight="1">
      <c r="G3002" s="20"/>
      <c r="H3002" s="21"/>
      <c r="N3002" s="22"/>
      <c r="P3002" s="20"/>
      <c r="S3002" s="22"/>
      <c r="U3002" s="20"/>
      <c r="V3002" s="20"/>
      <c r="AB3002" s="20"/>
      <c r="AG3002" s="23"/>
      <c r="AL3002" s="22"/>
      <c r="AQ3002" s="22"/>
      <c r="AT3002" s="23"/>
      <c r="AV3002" s="23"/>
    </row>
    <row r="3003" ht="15.75" customHeight="1">
      <c r="G3003" s="20"/>
      <c r="H3003" s="21"/>
      <c r="N3003" s="22"/>
      <c r="P3003" s="20"/>
      <c r="S3003" s="22"/>
      <c r="U3003" s="20"/>
      <c r="V3003" s="20"/>
      <c r="AB3003" s="20"/>
      <c r="AG3003" s="23"/>
      <c r="AL3003" s="22"/>
      <c r="AQ3003" s="22"/>
      <c r="AT3003" s="23"/>
      <c r="AV3003" s="23"/>
    </row>
    <row r="3004" ht="15.75" customHeight="1">
      <c r="G3004" s="20"/>
      <c r="H3004" s="21"/>
      <c r="N3004" s="22"/>
      <c r="P3004" s="20"/>
      <c r="S3004" s="22"/>
      <c r="U3004" s="20"/>
      <c r="V3004" s="20"/>
      <c r="AB3004" s="20"/>
      <c r="AG3004" s="23"/>
      <c r="AL3004" s="22"/>
      <c r="AQ3004" s="22"/>
      <c r="AT3004" s="23"/>
      <c r="AV3004" s="23"/>
    </row>
    <row r="3005" ht="15.75" customHeight="1">
      <c r="G3005" s="20"/>
      <c r="H3005" s="21"/>
      <c r="N3005" s="22"/>
      <c r="P3005" s="20"/>
      <c r="S3005" s="22"/>
      <c r="U3005" s="20"/>
      <c r="V3005" s="20"/>
      <c r="AB3005" s="20"/>
      <c r="AG3005" s="23"/>
      <c r="AL3005" s="22"/>
      <c r="AQ3005" s="22"/>
      <c r="AT3005" s="23"/>
      <c r="AV3005" s="23"/>
    </row>
    <row r="3006" ht="15.75" customHeight="1">
      <c r="G3006" s="20"/>
      <c r="H3006" s="21"/>
      <c r="N3006" s="22"/>
      <c r="P3006" s="20"/>
      <c r="S3006" s="22"/>
      <c r="U3006" s="20"/>
      <c r="V3006" s="20"/>
      <c r="AB3006" s="20"/>
      <c r="AG3006" s="23"/>
      <c r="AL3006" s="22"/>
      <c r="AQ3006" s="22"/>
      <c r="AT3006" s="23"/>
      <c r="AV3006" s="23"/>
    </row>
    <row r="3007" ht="15.75" customHeight="1">
      <c r="G3007" s="20"/>
      <c r="H3007" s="21"/>
      <c r="N3007" s="22"/>
      <c r="P3007" s="20"/>
      <c r="S3007" s="22"/>
      <c r="U3007" s="20"/>
      <c r="V3007" s="20"/>
      <c r="AB3007" s="20"/>
      <c r="AG3007" s="23"/>
      <c r="AL3007" s="22"/>
      <c r="AQ3007" s="22"/>
      <c r="AT3007" s="23"/>
      <c r="AV3007" s="23"/>
    </row>
    <row r="3008" ht="15.75" customHeight="1">
      <c r="G3008" s="20"/>
      <c r="H3008" s="21"/>
      <c r="N3008" s="22"/>
      <c r="P3008" s="20"/>
      <c r="S3008" s="22"/>
      <c r="U3008" s="20"/>
      <c r="V3008" s="20"/>
      <c r="AB3008" s="20"/>
      <c r="AG3008" s="23"/>
      <c r="AL3008" s="22"/>
      <c r="AQ3008" s="22"/>
      <c r="AT3008" s="23"/>
      <c r="AV3008" s="23"/>
    </row>
    <row r="3009" ht="15.75" customHeight="1">
      <c r="G3009" s="20"/>
      <c r="H3009" s="21"/>
      <c r="N3009" s="22"/>
      <c r="P3009" s="20"/>
      <c r="S3009" s="22"/>
      <c r="U3009" s="20"/>
      <c r="V3009" s="20"/>
      <c r="AB3009" s="20"/>
      <c r="AG3009" s="23"/>
      <c r="AL3009" s="22"/>
      <c r="AQ3009" s="22"/>
      <c r="AT3009" s="23"/>
      <c r="AV3009" s="23"/>
    </row>
    <row r="3010" ht="15.75" customHeight="1">
      <c r="G3010" s="20"/>
      <c r="H3010" s="21"/>
      <c r="N3010" s="22"/>
      <c r="P3010" s="20"/>
      <c r="S3010" s="22"/>
      <c r="U3010" s="20"/>
      <c r="V3010" s="20"/>
      <c r="AB3010" s="20"/>
      <c r="AG3010" s="23"/>
      <c r="AL3010" s="22"/>
      <c r="AQ3010" s="22"/>
      <c r="AT3010" s="23"/>
      <c r="AV3010" s="23"/>
    </row>
    <row r="3011" ht="15.75" customHeight="1">
      <c r="G3011" s="20"/>
      <c r="H3011" s="21"/>
      <c r="N3011" s="22"/>
      <c r="P3011" s="20"/>
      <c r="S3011" s="22"/>
      <c r="U3011" s="20"/>
      <c r="V3011" s="20"/>
      <c r="AB3011" s="20"/>
      <c r="AG3011" s="23"/>
      <c r="AL3011" s="22"/>
      <c r="AQ3011" s="22"/>
      <c r="AT3011" s="23"/>
      <c r="AV3011" s="23"/>
    </row>
    <row r="3012" ht="15.75" customHeight="1">
      <c r="G3012" s="20"/>
      <c r="H3012" s="21"/>
      <c r="N3012" s="22"/>
      <c r="P3012" s="20"/>
      <c r="S3012" s="22"/>
      <c r="U3012" s="20"/>
      <c r="V3012" s="20"/>
      <c r="AB3012" s="20"/>
      <c r="AG3012" s="23"/>
      <c r="AL3012" s="22"/>
      <c r="AQ3012" s="22"/>
      <c r="AT3012" s="23"/>
      <c r="AV3012" s="23"/>
    </row>
    <row r="3013" ht="15.75" customHeight="1">
      <c r="G3013" s="20"/>
      <c r="H3013" s="21"/>
      <c r="N3013" s="22"/>
      <c r="P3013" s="20"/>
      <c r="S3013" s="22"/>
      <c r="U3013" s="20"/>
      <c r="V3013" s="20"/>
      <c r="AB3013" s="20"/>
      <c r="AG3013" s="23"/>
      <c r="AL3013" s="22"/>
      <c r="AQ3013" s="22"/>
      <c r="AT3013" s="23"/>
      <c r="AV3013" s="23"/>
    </row>
    <row r="3014" ht="15.75" customHeight="1">
      <c r="G3014" s="20"/>
      <c r="H3014" s="21"/>
      <c r="N3014" s="22"/>
      <c r="P3014" s="20"/>
      <c r="S3014" s="22"/>
      <c r="U3014" s="20"/>
      <c r="V3014" s="20"/>
      <c r="AB3014" s="20"/>
      <c r="AG3014" s="23"/>
      <c r="AL3014" s="22"/>
      <c r="AQ3014" s="22"/>
      <c r="AT3014" s="23"/>
      <c r="AV3014" s="23"/>
    </row>
    <row r="3015" ht="15.75" customHeight="1">
      <c r="G3015" s="20"/>
      <c r="H3015" s="21"/>
      <c r="N3015" s="22"/>
      <c r="P3015" s="20"/>
      <c r="S3015" s="22"/>
      <c r="U3015" s="20"/>
      <c r="V3015" s="20"/>
      <c r="AB3015" s="20"/>
      <c r="AG3015" s="23"/>
      <c r="AL3015" s="22"/>
      <c r="AQ3015" s="22"/>
      <c r="AT3015" s="23"/>
      <c r="AV3015" s="23"/>
    </row>
    <row r="3016" ht="15.75" customHeight="1">
      <c r="G3016" s="20"/>
      <c r="H3016" s="21"/>
      <c r="N3016" s="22"/>
      <c r="P3016" s="20"/>
      <c r="S3016" s="22"/>
      <c r="U3016" s="20"/>
      <c r="V3016" s="20"/>
      <c r="AB3016" s="20"/>
      <c r="AG3016" s="23"/>
      <c r="AL3016" s="22"/>
      <c r="AQ3016" s="22"/>
      <c r="AT3016" s="23"/>
      <c r="AV3016" s="23"/>
    </row>
    <row r="3017" ht="15.75" customHeight="1">
      <c r="G3017" s="20"/>
      <c r="H3017" s="21"/>
      <c r="N3017" s="22"/>
      <c r="P3017" s="20"/>
      <c r="S3017" s="22"/>
      <c r="U3017" s="20"/>
      <c r="V3017" s="20"/>
      <c r="AB3017" s="20"/>
      <c r="AG3017" s="23"/>
      <c r="AL3017" s="22"/>
      <c r="AQ3017" s="22"/>
      <c r="AT3017" s="23"/>
      <c r="AV3017" s="23"/>
    </row>
    <row r="3018" ht="15.75" customHeight="1">
      <c r="G3018" s="20"/>
      <c r="H3018" s="21"/>
      <c r="N3018" s="22"/>
      <c r="P3018" s="20"/>
      <c r="S3018" s="22"/>
      <c r="U3018" s="20"/>
      <c r="V3018" s="20"/>
      <c r="AB3018" s="20"/>
      <c r="AG3018" s="23"/>
      <c r="AL3018" s="22"/>
      <c r="AQ3018" s="22"/>
      <c r="AT3018" s="23"/>
      <c r="AV3018" s="23"/>
    </row>
    <row r="3019" ht="15.75" customHeight="1">
      <c r="G3019" s="20"/>
      <c r="H3019" s="21"/>
      <c r="N3019" s="22"/>
      <c r="P3019" s="20"/>
      <c r="S3019" s="22"/>
      <c r="U3019" s="20"/>
      <c r="V3019" s="20"/>
      <c r="AB3019" s="20"/>
      <c r="AG3019" s="23"/>
      <c r="AL3019" s="22"/>
      <c r="AQ3019" s="22"/>
      <c r="AT3019" s="23"/>
      <c r="AV3019" s="23"/>
    </row>
    <row r="3020" ht="15.75" customHeight="1">
      <c r="G3020" s="20"/>
      <c r="H3020" s="21"/>
      <c r="N3020" s="22"/>
      <c r="P3020" s="20"/>
      <c r="S3020" s="22"/>
      <c r="U3020" s="20"/>
      <c r="V3020" s="20"/>
      <c r="AB3020" s="20"/>
      <c r="AG3020" s="23"/>
      <c r="AL3020" s="22"/>
      <c r="AQ3020" s="22"/>
      <c r="AT3020" s="23"/>
      <c r="AV3020" s="23"/>
    </row>
    <row r="3021" ht="15.75" customHeight="1">
      <c r="G3021" s="20"/>
      <c r="H3021" s="21"/>
      <c r="N3021" s="22"/>
      <c r="P3021" s="20"/>
      <c r="S3021" s="22"/>
      <c r="U3021" s="20"/>
      <c r="V3021" s="20"/>
      <c r="AB3021" s="20"/>
      <c r="AG3021" s="23"/>
      <c r="AL3021" s="22"/>
      <c r="AQ3021" s="22"/>
      <c r="AT3021" s="23"/>
      <c r="AV3021" s="23"/>
    </row>
    <row r="3022" ht="15.75" customHeight="1">
      <c r="G3022" s="20"/>
      <c r="H3022" s="21"/>
      <c r="N3022" s="22"/>
      <c r="P3022" s="20"/>
      <c r="S3022" s="22"/>
      <c r="U3022" s="20"/>
      <c r="V3022" s="20"/>
      <c r="AB3022" s="20"/>
      <c r="AG3022" s="23"/>
      <c r="AL3022" s="22"/>
      <c r="AQ3022" s="22"/>
      <c r="AT3022" s="23"/>
      <c r="AV3022" s="23"/>
    </row>
    <row r="3023" ht="15.75" customHeight="1">
      <c r="G3023" s="20"/>
      <c r="H3023" s="21"/>
      <c r="N3023" s="22"/>
      <c r="P3023" s="20"/>
      <c r="S3023" s="22"/>
      <c r="U3023" s="20"/>
      <c r="V3023" s="20"/>
      <c r="AB3023" s="20"/>
      <c r="AG3023" s="23"/>
      <c r="AL3023" s="22"/>
      <c r="AQ3023" s="22"/>
      <c r="AT3023" s="23"/>
      <c r="AV3023" s="23"/>
    </row>
    <row r="3024" ht="15.75" customHeight="1">
      <c r="G3024" s="20"/>
      <c r="H3024" s="21"/>
      <c r="N3024" s="22"/>
      <c r="P3024" s="20"/>
      <c r="S3024" s="22"/>
      <c r="U3024" s="20"/>
      <c r="V3024" s="20"/>
      <c r="AB3024" s="20"/>
      <c r="AG3024" s="23"/>
      <c r="AL3024" s="22"/>
      <c r="AQ3024" s="22"/>
      <c r="AT3024" s="23"/>
      <c r="AV3024" s="23"/>
    </row>
    <row r="3025" ht="15.75" customHeight="1">
      <c r="G3025" s="20"/>
      <c r="H3025" s="21"/>
      <c r="N3025" s="22"/>
      <c r="P3025" s="20"/>
      <c r="S3025" s="22"/>
      <c r="U3025" s="20"/>
      <c r="V3025" s="20"/>
      <c r="AB3025" s="20"/>
      <c r="AG3025" s="23"/>
      <c r="AL3025" s="22"/>
      <c r="AQ3025" s="22"/>
      <c r="AT3025" s="23"/>
      <c r="AV3025" s="23"/>
    </row>
    <row r="3026" ht="15.75" customHeight="1">
      <c r="G3026" s="20"/>
      <c r="H3026" s="21"/>
      <c r="N3026" s="22"/>
      <c r="P3026" s="20"/>
      <c r="S3026" s="22"/>
      <c r="U3026" s="20"/>
      <c r="V3026" s="20"/>
      <c r="AB3026" s="20"/>
      <c r="AG3026" s="23"/>
      <c r="AL3026" s="22"/>
      <c r="AQ3026" s="22"/>
      <c r="AT3026" s="23"/>
      <c r="AV3026" s="23"/>
    </row>
    <row r="3027" ht="15.75" customHeight="1">
      <c r="G3027" s="20"/>
      <c r="H3027" s="21"/>
      <c r="N3027" s="22"/>
      <c r="P3027" s="20"/>
      <c r="S3027" s="22"/>
      <c r="U3027" s="20"/>
      <c r="V3027" s="20"/>
      <c r="AB3027" s="20"/>
      <c r="AG3027" s="23"/>
      <c r="AL3027" s="22"/>
      <c r="AQ3027" s="22"/>
      <c r="AT3027" s="23"/>
      <c r="AV3027" s="23"/>
    </row>
    <row r="3028" ht="15.75" customHeight="1">
      <c r="G3028" s="20"/>
      <c r="H3028" s="21"/>
      <c r="N3028" s="22"/>
      <c r="P3028" s="20"/>
      <c r="S3028" s="22"/>
      <c r="U3028" s="20"/>
      <c r="V3028" s="20"/>
      <c r="AB3028" s="20"/>
      <c r="AG3028" s="23"/>
      <c r="AL3028" s="22"/>
      <c r="AQ3028" s="22"/>
      <c r="AT3028" s="23"/>
      <c r="AV3028" s="23"/>
    </row>
    <row r="3029" ht="15.75" customHeight="1">
      <c r="G3029" s="20"/>
      <c r="H3029" s="21"/>
      <c r="N3029" s="22"/>
      <c r="P3029" s="20"/>
      <c r="S3029" s="22"/>
      <c r="U3029" s="20"/>
      <c r="V3029" s="20"/>
      <c r="AB3029" s="20"/>
      <c r="AG3029" s="23"/>
      <c r="AL3029" s="22"/>
      <c r="AQ3029" s="22"/>
      <c r="AT3029" s="23"/>
      <c r="AV3029" s="23"/>
    </row>
    <row r="3030" ht="15.75" customHeight="1">
      <c r="G3030" s="20"/>
      <c r="H3030" s="21"/>
      <c r="N3030" s="22"/>
      <c r="P3030" s="20"/>
      <c r="S3030" s="22"/>
      <c r="U3030" s="20"/>
      <c r="V3030" s="20"/>
      <c r="AB3030" s="20"/>
      <c r="AG3030" s="23"/>
      <c r="AL3030" s="22"/>
      <c r="AQ3030" s="22"/>
      <c r="AT3030" s="23"/>
      <c r="AV3030" s="23"/>
    </row>
    <row r="3031" ht="15.75" customHeight="1">
      <c r="G3031" s="20"/>
      <c r="H3031" s="21"/>
      <c r="N3031" s="22"/>
      <c r="P3031" s="20"/>
      <c r="S3031" s="22"/>
      <c r="U3031" s="20"/>
      <c r="V3031" s="20"/>
      <c r="AB3031" s="20"/>
      <c r="AG3031" s="23"/>
      <c r="AL3031" s="22"/>
      <c r="AQ3031" s="22"/>
      <c r="AT3031" s="23"/>
      <c r="AV3031" s="23"/>
    </row>
    <row r="3032" ht="15.75" customHeight="1">
      <c r="G3032" s="20"/>
      <c r="H3032" s="21"/>
      <c r="N3032" s="22"/>
      <c r="P3032" s="20"/>
      <c r="S3032" s="22"/>
      <c r="U3032" s="20"/>
      <c r="V3032" s="20"/>
      <c r="AB3032" s="20"/>
      <c r="AG3032" s="23"/>
      <c r="AL3032" s="22"/>
      <c r="AQ3032" s="22"/>
      <c r="AT3032" s="23"/>
      <c r="AV3032" s="23"/>
    </row>
    <row r="3033" ht="15.75" customHeight="1">
      <c r="G3033" s="20"/>
      <c r="H3033" s="21"/>
      <c r="N3033" s="22"/>
      <c r="P3033" s="20"/>
      <c r="S3033" s="22"/>
      <c r="U3033" s="20"/>
      <c r="V3033" s="20"/>
      <c r="AB3033" s="20"/>
      <c r="AG3033" s="23"/>
      <c r="AL3033" s="22"/>
      <c r="AQ3033" s="22"/>
      <c r="AT3033" s="23"/>
      <c r="AV3033" s="23"/>
    </row>
    <row r="3034" ht="15.75" customHeight="1">
      <c r="G3034" s="20"/>
      <c r="H3034" s="21"/>
      <c r="N3034" s="22"/>
      <c r="P3034" s="20"/>
      <c r="S3034" s="22"/>
      <c r="U3034" s="20"/>
      <c r="V3034" s="20"/>
      <c r="AB3034" s="20"/>
      <c r="AG3034" s="23"/>
      <c r="AL3034" s="22"/>
      <c r="AQ3034" s="22"/>
      <c r="AT3034" s="23"/>
      <c r="AV3034" s="23"/>
    </row>
    <row r="3035" ht="15.75" customHeight="1">
      <c r="G3035" s="20"/>
      <c r="H3035" s="21"/>
      <c r="N3035" s="22"/>
      <c r="P3035" s="20"/>
      <c r="S3035" s="22"/>
      <c r="U3035" s="20"/>
      <c r="V3035" s="20"/>
      <c r="AB3035" s="20"/>
      <c r="AG3035" s="23"/>
      <c r="AL3035" s="22"/>
      <c r="AQ3035" s="22"/>
      <c r="AT3035" s="23"/>
      <c r="AV3035" s="23"/>
    </row>
    <row r="3036" ht="15.75" customHeight="1">
      <c r="G3036" s="20"/>
      <c r="H3036" s="21"/>
      <c r="N3036" s="22"/>
      <c r="P3036" s="20"/>
      <c r="S3036" s="22"/>
      <c r="U3036" s="20"/>
      <c r="V3036" s="20"/>
      <c r="AB3036" s="20"/>
      <c r="AG3036" s="23"/>
      <c r="AL3036" s="22"/>
      <c r="AQ3036" s="22"/>
      <c r="AT3036" s="23"/>
      <c r="AV3036" s="23"/>
    </row>
    <row r="3037" ht="15.75" customHeight="1">
      <c r="G3037" s="20"/>
      <c r="H3037" s="21"/>
      <c r="N3037" s="22"/>
      <c r="P3037" s="20"/>
      <c r="S3037" s="22"/>
      <c r="U3037" s="20"/>
      <c r="V3037" s="20"/>
      <c r="AB3037" s="20"/>
      <c r="AG3037" s="23"/>
      <c r="AL3037" s="22"/>
      <c r="AQ3037" s="22"/>
      <c r="AT3037" s="23"/>
      <c r="AV3037" s="23"/>
    </row>
    <row r="3038" ht="15.75" customHeight="1">
      <c r="G3038" s="20"/>
      <c r="H3038" s="21"/>
      <c r="N3038" s="22"/>
      <c r="P3038" s="20"/>
      <c r="S3038" s="22"/>
      <c r="U3038" s="20"/>
      <c r="V3038" s="20"/>
      <c r="AB3038" s="20"/>
      <c r="AG3038" s="23"/>
      <c r="AL3038" s="22"/>
      <c r="AQ3038" s="22"/>
      <c r="AT3038" s="23"/>
      <c r="AV3038" s="23"/>
    </row>
    <row r="3039" ht="15.75" customHeight="1">
      <c r="G3039" s="20"/>
      <c r="H3039" s="21"/>
      <c r="N3039" s="22"/>
      <c r="P3039" s="20"/>
      <c r="S3039" s="22"/>
      <c r="U3039" s="20"/>
      <c r="V3039" s="20"/>
      <c r="AB3039" s="20"/>
      <c r="AG3039" s="23"/>
      <c r="AL3039" s="22"/>
      <c r="AQ3039" s="22"/>
      <c r="AT3039" s="23"/>
      <c r="AV3039" s="23"/>
    </row>
    <row r="3040" ht="15.75" customHeight="1">
      <c r="G3040" s="20"/>
      <c r="H3040" s="21"/>
      <c r="N3040" s="22"/>
      <c r="P3040" s="20"/>
      <c r="S3040" s="22"/>
      <c r="U3040" s="20"/>
      <c r="V3040" s="20"/>
      <c r="AB3040" s="20"/>
      <c r="AG3040" s="23"/>
      <c r="AL3040" s="22"/>
      <c r="AQ3040" s="22"/>
      <c r="AT3040" s="23"/>
      <c r="AV3040" s="23"/>
    </row>
    <row r="3041" ht="15.75" customHeight="1">
      <c r="G3041" s="20"/>
      <c r="H3041" s="21"/>
      <c r="N3041" s="22"/>
      <c r="P3041" s="20"/>
      <c r="S3041" s="22"/>
      <c r="U3041" s="20"/>
      <c r="V3041" s="20"/>
      <c r="AB3041" s="20"/>
      <c r="AG3041" s="23"/>
      <c r="AL3041" s="22"/>
      <c r="AQ3041" s="22"/>
      <c r="AT3041" s="23"/>
      <c r="AV3041" s="23"/>
    </row>
    <row r="3042" ht="15.75" customHeight="1">
      <c r="G3042" s="20"/>
      <c r="H3042" s="21"/>
      <c r="N3042" s="22"/>
      <c r="P3042" s="20"/>
      <c r="S3042" s="22"/>
      <c r="U3042" s="20"/>
      <c r="V3042" s="20"/>
      <c r="AB3042" s="20"/>
      <c r="AG3042" s="23"/>
      <c r="AL3042" s="22"/>
      <c r="AQ3042" s="22"/>
      <c r="AT3042" s="23"/>
      <c r="AV3042" s="23"/>
    </row>
    <row r="3043" ht="15.75" customHeight="1">
      <c r="G3043" s="20"/>
      <c r="H3043" s="21"/>
      <c r="N3043" s="22"/>
      <c r="P3043" s="20"/>
      <c r="S3043" s="22"/>
      <c r="U3043" s="20"/>
      <c r="V3043" s="20"/>
      <c r="AB3043" s="20"/>
      <c r="AG3043" s="23"/>
      <c r="AL3043" s="22"/>
      <c r="AQ3043" s="22"/>
      <c r="AT3043" s="23"/>
      <c r="AV3043" s="23"/>
    </row>
    <row r="3044" ht="15.75" customHeight="1">
      <c r="G3044" s="20"/>
      <c r="H3044" s="21"/>
      <c r="N3044" s="22"/>
      <c r="P3044" s="20"/>
      <c r="S3044" s="22"/>
      <c r="U3044" s="20"/>
      <c r="V3044" s="20"/>
      <c r="AB3044" s="20"/>
      <c r="AG3044" s="23"/>
      <c r="AL3044" s="22"/>
      <c r="AQ3044" s="22"/>
      <c r="AT3044" s="23"/>
      <c r="AV3044" s="23"/>
    </row>
    <row r="3045" ht="15.75" customHeight="1">
      <c r="G3045" s="20"/>
      <c r="H3045" s="21"/>
      <c r="N3045" s="22"/>
      <c r="P3045" s="20"/>
      <c r="S3045" s="22"/>
      <c r="U3045" s="20"/>
      <c r="V3045" s="20"/>
      <c r="AB3045" s="20"/>
      <c r="AG3045" s="23"/>
      <c r="AL3045" s="22"/>
      <c r="AQ3045" s="22"/>
      <c r="AT3045" s="23"/>
      <c r="AV3045" s="23"/>
    </row>
    <row r="3046" ht="15.75" customHeight="1">
      <c r="G3046" s="20"/>
      <c r="H3046" s="21"/>
      <c r="N3046" s="22"/>
      <c r="P3046" s="20"/>
      <c r="S3046" s="22"/>
      <c r="U3046" s="20"/>
      <c r="V3046" s="20"/>
      <c r="AB3046" s="20"/>
      <c r="AG3046" s="23"/>
      <c r="AL3046" s="22"/>
      <c r="AQ3046" s="22"/>
      <c r="AT3046" s="23"/>
      <c r="AV3046" s="23"/>
    </row>
    <row r="3047" ht="15.75" customHeight="1">
      <c r="G3047" s="20"/>
      <c r="H3047" s="21"/>
      <c r="N3047" s="22"/>
      <c r="P3047" s="20"/>
      <c r="S3047" s="22"/>
      <c r="U3047" s="20"/>
      <c r="V3047" s="20"/>
      <c r="AB3047" s="20"/>
      <c r="AG3047" s="23"/>
      <c r="AL3047" s="22"/>
      <c r="AQ3047" s="22"/>
      <c r="AT3047" s="23"/>
      <c r="AV3047" s="23"/>
    </row>
    <row r="3048" ht="15.75" customHeight="1">
      <c r="G3048" s="20"/>
      <c r="H3048" s="21"/>
      <c r="N3048" s="22"/>
      <c r="P3048" s="20"/>
      <c r="S3048" s="22"/>
      <c r="U3048" s="20"/>
      <c r="V3048" s="20"/>
      <c r="AB3048" s="20"/>
      <c r="AG3048" s="23"/>
      <c r="AL3048" s="22"/>
      <c r="AQ3048" s="22"/>
      <c r="AT3048" s="23"/>
      <c r="AV3048" s="23"/>
    </row>
    <row r="3049" ht="15.75" customHeight="1">
      <c r="G3049" s="20"/>
      <c r="H3049" s="21"/>
      <c r="N3049" s="22"/>
      <c r="P3049" s="20"/>
      <c r="S3049" s="22"/>
      <c r="U3049" s="20"/>
      <c r="V3049" s="20"/>
      <c r="AB3049" s="20"/>
      <c r="AG3049" s="23"/>
      <c r="AL3049" s="22"/>
      <c r="AQ3049" s="22"/>
      <c r="AT3049" s="23"/>
      <c r="AV3049" s="23"/>
    </row>
    <row r="3050" ht="15.75" customHeight="1">
      <c r="G3050" s="20"/>
      <c r="H3050" s="21"/>
      <c r="N3050" s="22"/>
      <c r="P3050" s="20"/>
      <c r="S3050" s="22"/>
      <c r="U3050" s="20"/>
      <c r="V3050" s="20"/>
      <c r="AB3050" s="20"/>
      <c r="AG3050" s="23"/>
      <c r="AL3050" s="22"/>
      <c r="AQ3050" s="22"/>
      <c r="AT3050" s="23"/>
      <c r="AV3050" s="23"/>
    </row>
    <row r="3051" ht="15.75" customHeight="1">
      <c r="G3051" s="20"/>
      <c r="H3051" s="21"/>
      <c r="N3051" s="22"/>
      <c r="P3051" s="20"/>
      <c r="S3051" s="22"/>
      <c r="U3051" s="20"/>
      <c r="V3051" s="20"/>
      <c r="AB3051" s="20"/>
      <c r="AG3051" s="23"/>
      <c r="AL3051" s="22"/>
      <c r="AQ3051" s="22"/>
      <c r="AT3051" s="23"/>
      <c r="AV3051" s="23"/>
    </row>
    <row r="3052" ht="15.75" customHeight="1">
      <c r="G3052" s="20"/>
      <c r="H3052" s="21"/>
      <c r="N3052" s="22"/>
      <c r="P3052" s="20"/>
      <c r="S3052" s="22"/>
      <c r="U3052" s="20"/>
      <c r="V3052" s="20"/>
      <c r="AB3052" s="20"/>
      <c r="AG3052" s="23"/>
      <c r="AL3052" s="22"/>
      <c r="AQ3052" s="22"/>
      <c r="AT3052" s="23"/>
      <c r="AV3052" s="23"/>
    </row>
    <row r="3053" ht="15.75" customHeight="1">
      <c r="G3053" s="20"/>
      <c r="H3053" s="21"/>
      <c r="N3053" s="22"/>
      <c r="P3053" s="20"/>
      <c r="S3053" s="22"/>
      <c r="U3053" s="20"/>
      <c r="V3053" s="20"/>
      <c r="AB3053" s="20"/>
      <c r="AG3053" s="23"/>
      <c r="AL3053" s="22"/>
      <c r="AQ3053" s="22"/>
      <c r="AT3053" s="23"/>
      <c r="AV3053" s="23"/>
    </row>
    <row r="3054" ht="15.75" customHeight="1">
      <c r="G3054" s="20"/>
      <c r="H3054" s="21"/>
      <c r="N3054" s="22"/>
      <c r="P3054" s="20"/>
      <c r="S3054" s="22"/>
      <c r="U3054" s="20"/>
      <c r="V3054" s="20"/>
      <c r="AB3054" s="20"/>
      <c r="AG3054" s="23"/>
      <c r="AL3054" s="22"/>
      <c r="AQ3054" s="22"/>
      <c r="AT3054" s="23"/>
      <c r="AV3054" s="23"/>
    </row>
    <row r="3055" ht="15.75" customHeight="1">
      <c r="G3055" s="20"/>
      <c r="H3055" s="21"/>
      <c r="N3055" s="22"/>
      <c r="P3055" s="20"/>
      <c r="S3055" s="22"/>
      <c r="U3055" s="20"/>
      <c r="V3055" s="20"/>
      <c r="AB3055" s="20"/>
      <c r="AG3055" s="23"/>
      <c r="AL3055" s="22"/>
      <c r="AQ3055" s="22"/>
      <c r="AT3055" s="23"/>
      <c r="AV3055" s="23"/>
    </row>
    <row r="3056" ht="15.75" customHeight="1">
      <c r="G3056" s="20"/>
      <c r="H3056" s="21"/>
      <c r="N3056" s="22"/>
      <c r="P3056" s="20"/>
      <c r="S3056" s="22"/>
      <c r="U3056" s="20"/>
      <c r="V3056" s="20"/>
      <c r="AB3056" s="20"/>
      <c r="AG3056" s="23"/>
      <c r="AL3056" s="22"/>
      <c r="AQ3056" s="22"/>
      <c r="AT3056" s="23"/>
      <c r="AV3056" s="23"/>
    </row>
    <row r="3057" ht="15.75" customHeight="1">
      <c r="G3057" s="20"/>
      <c r="H3057" s="21"/>
      <c r="N3057" s="22"/>
      <c r="P3057" s="20"/>
      <c r="S3057" s="22"/>
      <c r="U3057" s="20"/>
      <c r="V3057" s="20"/>
      <c r="AB3057" s="20"/>
      <c r="AG3057" s="23"/>
      <c r="AL3057" s="22"/>
      <c r="AQ3057" s="22"/>
      <c r="AT3057" s="23"/>
      <c r="AV3057" s="23"/>
    </row>
    <row r="3058" ht="15.75" customHeight="1">
      <c r="G3058" s="20"/>
      <c r="H3058" s="21"/>
      <c r="N3058" s="22"/>
      <c r="P3058" s="20"/>
      <c r="S3058" s="22"/>
      <c r="U3058" s="20"/>
      <c r="V3058" s="20"/>
      <c r="AB3058" s="20"/>
      <c r="AG3058" s="23"/>
      <c r="AL3058" s="22"/>
      <c r="AQ3058" s="22"/>
      <c r="AT3058" s="23"/>
      <c r="AV3058" s="23"/>
    </row>
    <row r="3059" ht="15.75" customHeight="1">
      <c r="G3059" s="20"/>
      <c r="H3059" s="21"/>
      <c r="N3059" s="22"/>
      <c r="P3059" s="20"/>
      <c r="S3059" s="22"/>
      <c r="U3059" s="20"/>
      <c r="V3059" s="20"/>
      <c r="AB3059" s="20"/>
      <c r="AG3059" s="23"/>
      <c r="AL3059" s="22"/>
      <c r="AQ3059" s="22"/>
      <c r="AT3059" s="23"/>
      <c r="AV3059" s="23"/>
    </row>
    <row r="3060" ht="15.75" customHeight="1">
      <c r="G3060" s="20"/>
      <c r="H3060" s="21"/>
      <c r="N3060" s="22"/>
      <c r="P3060" s="20"/>
      <c r="S3060" s="22"/>
      <c r="U3060" s="20"/>
      <c r="V3060" s="20"/>
      <c r="AB3060" s="20"/>
      <c r="AG3060" s="23"/>
      <c r="AL3060" s="22"/>
      <c r="AQ3060" s="22"/>
      <c r="AT3060" s="23"/>
      <c r="AV3060" s="23"/>
    </row>
    <row r="3061" ht="15.75" customHeight="1">
      <c r="G3061" s="20"/>
      <c r="H3061" s="21"/>
      <c r="N3061" s="22"/>
      <c r="P3061" s="20"/>
      <c r="S3061" s="22"/>
      <c r="U3061" s="20"/>
      <c r="V3061" s="20"/>
      <c r="AB3061" s="20"/>
      <c r="AG3061" s="23"/>
      <c r="AL3061" s="22"/>
      <c r="AQ3061" s="22"/>
      <c r="AT3061" s="23"/>
      <c r="AV3061" s="23"/>
    </row>
    <row r="3062" ht="15.75" customHeight="1">
      <c r="G3062" s="20"/>
      <c r="H3062" s="21"/>
      <c r="N3062" s="22"/>
      <c r="P3062" s="20"/>
      <c r="S3062" s="22"/>
      <c r="U3062" s="20"/>
      <c r="V3062" s="20"/>
      <c r="AB3062" s="20"/>
      <c r="AG3062" s="23"/>
      <c r="AL3062" s="22"/>
      <c r="AQ3062" s="22"/>
      <c r="AT3062" s="23"/>
      <c r="AV3062" s="23"/>
    </row>
    <row r="3063" ht="15.75" customHeight="1">
      <c r="G3063" s="20"/>
      <c r="H3063" s="21"/>
      <c r="N3063" s="22"/>
      <c r="P3063" s="20"/>
      <c r="S3063" s="22"/>
      <c r="U3063" s="20"/>
      <c r="V3063" s="20"/>
      <c r="AB3063" s="20"/>
      <c r="AG3063" s="23"/>
      <c r="AL3063" s="22"/>
      <c r="AQ3063" s="22"/>
      <c r="AT3063" s="23"/>
      <c r="AV3063" s="23"/>
    </row>
    <row r="3064" ht="15.75" customHeight="1">
      <c r="G3064" s="20"/>
      <c r="H3064" s="21"/>
      <c r="N3064" s="22"/>
      <c r="P3064" s="20"/>
      <c r="S3064" s="22"/>
      <c r="U3064" s="20"/>
      <c r="V3064" s="20"/>
      <c r="AB3064" s="20"/>
      <c r="AG3064" s="23"/>
      <c r="AL3064" s="22"/>
      <c r="AQ3064" s="22"/>
      <c r="AT3064" s="23"/>
      <c r="AV3064" s="23"/>
    </row>
    <row r="3065" ht="15.75" customHeight="1">
      <c r="G3065" s="20"/>
      <c r="H3065" s="21"/>
      <c r="N3065" s="22"/>
      <c r="P3065" s="20"/>
      <c r="S3065" s="22"/>
      <c r="U3065" s="20"/>
      <c r="V3065" s="20"/>
      <c r="AB3065" s="20"/>
      <c r="AG3065" s="23"/>
      <c r="AL3065" s="22"/>
      <c r="AQ3065" s="22"/>
      <c r="AT3065" s="23"/>
      <c r="AV3065" s="23"/>
    </row>
    <row r="3066" ht="15.75" customHeight="1">
      <c r="G3066" s="20"/>
      <c r="H3066" s="21"/>
      <c r="N3066" s="22"/>
      <c r="P3066" s="20"/>
      <c r="S3066" s="22"/>
      <c r="U3066" s="20"/>
      <c r="V3066" s="20"/>
      <c r="AB3066" s="20"/>
      <c r="AG3066" s="23"/>
      <c r="AL3066" s="22"/>
      <c r="AQ3066" s="22"/>
      <c r="AT3066" s="23"/>
      <c r="AV3066" s="23"/>
    </row>
    <row r="3067" ht="15.75" customHeight="1">
      <c r="G3067" s="20"/>
      <c r="H3067" s="21"/>
      <c r="N3067" s="22"/>
      <c r="P3067" s="20"/>
      <c r="S3067" s="22"/>
      <c r="U3067" s="20"/>
      <c r="V3067" s="20"/>
      <c r="AB3067" s="20"/>
      <c r="AG3067" s="23"/>
      <c r="AL3067" s="22"/>
      <c r="AQ3067" s="22"/>
      <c r="AT3067" s="23"/>
      <c r="AV3067" s="23"/>
    </row>
    <row r="3068" ht="15.75" customHeight="1">
      <c r="G3068" s="20"/>
      <c r="H3068" s="21"/>
      <c r="N3068" s="22"/>
      <c r="P3068" s="20"/>
      <c r="S3068" s="22"/>
      <c r="U3068" s="20"/>
      <c r="V3068" s="20"/>
      <c r="AB3068" s="20"/>
      <c r="AG3068" s="23"/>
      <c r="AL3068" s="22"/>
      <c r="AQ3068" s="22"/>
      <c r="AT3068" s="23"/>
      <c r="AV3068" s="23"/>
    </row>
    <row r="3069" ht="15.75" customHeight="1">
      <c r="G3069" s="20"/>
      <c r="H3069" s="21"/>
      <c r="N3069" s="22"/>
      <c r="P3069" s="20"/>
      <c r="S3069" s="22"/>
      <c r="U3069" s="20"/>
      <c r="V3069" s="20"/>
      <c r="AB3069" s="20"/>
      <c r="AG3069" s="23"/>
      <c r="AL3069" s="22"/>
      <c r="AQ3069" s="22"/>
      <c r="AT3069" s="23"/>
      <c r="AV3069" s="23"/>
    </row>
    <row r="3070" ht="15.75" customHeight="1">
      <c r="G3070" s="20"/>
      <c r="H3070" s="21"/>
      <c r="N3070" s="22"/>
      <c r="P3070" s="20"/>
      <c r="S3070" s="22"/>
      <c r="U3070" s="20"/>
      <c r="V3070" s="20"/>
      <c r="AB3070" s="20"/>
      <c r="AG3070" s="23"/>
      <c r="AL3070" s="22"/>
      <c r="AQ3070" s="22"/>
      <c r="AT3070" s="23"/>
      <c r="AV3070" s="23"/>
    </row>
    <row r="3071" ht="15.75" customHeight="1">
      <c r="G3071" s="20"/>
      <c r="H3071" s="21"/>
      <c r="N3071" s="22"/>
      <c r="P3071" s="20"/>
      <c r="S3071" s="22"/>
      <c r="U3071" s="20"/>
      <c r="V3071" s="20"/>
      <c r="AB3071" s="20"/>
      <c r="AG3071" s="23"/>
      <c r="AL3071" s="22"/>
      <c r="AQ3071" s="22"/>
      <c r="AT3071" s="23"/>
      <c r="AV3071" s="23"/>
    </row>
    <row r="3072" ht="15.75" customHeight="1">
      <c r="G3072" s="20"/>
      <c r="H3072" s="21"/>
      <c r="N3072" s="22"/>
      <c r="P3072" s="20"/>
      <c r="S3072" s="22"/>
      <c r="U3072" s="20"/>
      <c r="V3072" s="20"/>
      <c r="AB3072" s="20"/>
      <c r="AG3072" s="23"/>
      <c r="AL3072" s="22"/>
      <c r="AQ3072" s="22"/>
      <c r="AT3072" s="23"/>
      <c r="AV3072" s="23"/>
    </row>
    <row r="3073" ht="15.75" customHeight="1">
      <c r="G3073" s="20"/>
      <c r="H3073" s="21"/>
      <c r="N3073" s="22"/>
      <c r="P3073" s="20"/>
      <c r="S3073" s="22"/>
      <c r="U3073" s="20"/>
      <c r="V3073" s="20"/>
      <c r="AB3073" s="20"/>
      <c r="AG3073" s="23"/>
      <c r="AL3073" s="22"/>
      <c r="AQ3073" s="22"/>
      <c r="AT3073" s="23"/>
      <c r="AV3073" s="23"/>
    </row>
    <row r="3074" ht="15.75" customHeight="1">
      <c r="G3074" s="20"/>
      <c r="H3074" s="21"/>
      <c r="N3074" s="22"/>
      <c r="P3074" s="20"/>
      <c r="S3074" s="22"/>
      <c r="U3074" s="20"/>
      <c r="V3074" s="20"/>
      <c r="AB3074" s="20"/>
      <c r="AG3074" s="23"/>
      <c r="AL3074" s="22"/>
      <c r="AQ3074" s="22"/>
      <c r="AT3074" s="23"/>
      <c r="AV3074" s="23"/>
    </row>
    <row r="3075" ht="15.75" customHeight="1">
      <c r="G3075" s="20"/>
      <c r="H3075" s="21"/>
      <c r="N3075" s="22"/>
      <c r="P3075" s="20"/>
      <c r="S3075" s="22"/>
      <c r="U3075" s="20"/>
      <c r="V3075" s="20"/>
      <c r="AB3075" s="20"/>
      <c r="AG3075" s="23"/>
      <c r="AL3075" s="22"/>
      <c r="AQ3075" s="22"/>
      <c r="AT3075" s="23"/>
      <c r="AV3075" s="23"/>
    </row>
    <row r="3076" ht="15.75" customHeight="1">
      <c r="G3076" s="20"/>
      <c r="H3076" s="21"/>
      <c r="N3076" s="22"/>
      <c r="P3076" s="20"/>
      <c r="S3076" s="22"/>
      <c r="U3076" s="20"/>
      <c r="V3076" s="20"/>
      <c r="AB3076" s="20"/>
      <c r="AG3076" s="23"/>
      <c r="AL3076" s="22"/>
      <c r="AQ3076" s="22"/>
      <c r="AT3076" s="23"/>
      <c r="AV3076" s="23"/>
    </row>
    <row r="3077" ht="15.75" customHeight="1">
      <c r="G3077" s="20"/>
      <c r="H3077" s="21"/>
      <c r="N3077" s="22"/>
      <c r="P3077" s="20"/>
      <c r="S3077" s="22"/>
      <c r="U3077" s="20"/>
      <c r="V3077" s="20"/>
      <c r="AB3077" s="20"/>
      <c r="AG3077" s="23"/>
      <c r="AL3077" s="22"/>
      <c r="AQ3077" s="22"/>
      <c r="AT3077" s="23"/>
      <c r="AV3077" s="23"/>
    </row>
    <row r="3078" ht="15.75" customHeight="1">
      <c r="G3078" s="20"/>
      <c r="H3078" s="21"/>
      <c r="N3078" s="22"/>
      <c r="P3078" s="20"/>
      <c r="S3078" s="22"/>
      <c r="U3078" s="20"/>
      <c r="V3078" s="20"/>
      <c r="AB3078" s="20"/>
      <c r="AG3078" s="23"/>
      <c r="AL3078" s="22"/>
      <c r="AQ3078" s="22"/>
      <c r="AT3078" s="23"/>
      <c r="AV3078" s="23"/>
    </row>
    <row r="3079" ht="15.75" customHeight="1">
      <c r="G3079" s="20"/>
      <c r="H3079" s="21"/>
      <c r="N3079" s="22"/>
      <c r="P3079" s="20"/>
      <c r="S3079" s="22"/>
      <c r="U3079" s="20"/>
      <c r="V3079" s="20"/>
      <c r="AB3079" s="20"/>
      <c r="AG3079" s="23"/>
      <c r="AL3079" s="22"/>
      <c r="AQ3079" s="22"/>
      <c r="AT3079" s="23"/>
      <c r="AV3079" s="23"/>
    </row>
    <row r="3080" ht="15.75" customHeight="1">
      <c r="G3080" s="20"/>
      <c r="H3080" s="21"/>
      <c r="N3080" s="22"/>
      <c r="P3080" s="20"/>
      <c r="S3080" s="22"/>
      <c r="U3080" s="20"/>
      <c r="V3080" s="20"/>
      <c r="AB3080" s="20"/>
      <c r="AG3080" s="23"/>
      <c r="AL3080" s="22"/>
      <c r="AQ3080" s="22"/>
      <c r="AT3080" s="23"/>
      <c r="AV3080" s="23"/>
    </row>
    <row r="3081" ht="15.75" customHeight="1">
      <c r="G3081" s="20"/>
      <c r="H3081" s="21"/>
      <c r="N3081" s="22"/>
      <c r="P3081" s="20"/>
      <c r="S3081" s="22"/>
      <c r="U3081" s="20"/>
      <c r="V3081" s="20"/>
      <c r="AB3081" s="20"/>
      <c r="AG3081" s="23"/>
      <c r="AL3081" s="22"/>
      <c r="AQ3081" s="22"/>
      <c r="AT3081" s="23"/>
      <c r="AV3081" s="23"/>
    </row>
    <row r="3082" ht="15.75" customHeight="1">
      <c r="G3082" s="20"/>
      <c r="H3082" s="21"/>
      <c r="N3082" s="22"/>
      <c r="P3082" s="20"/>
      <c r="S3082" s="22"/>
      <c r="U3082" s="20"/>
      <c r="V3082" s="20"/>
      <c r="AB3082" s="20"/>
      <c r="AG3082" s="23"/>
      <c r="AL3082" s="22"/>
      <c r="AQ3082" s="22"/>
      <c r="AT3082" s="23"/>
      <c r="AV3082" s="23"/>
    </row>
    <row r="3083" ht="15.75" customHeight="1">
      <c r="G3083" s="20"/>
      <c r="H3083" s="21"/>
      <c r="N3083" s="22"/>
      <c r="P3083" s="20"/>
      <c r="S3083" s="22"/>
      <c r="U3083" s="20"/>
      <c r="V3083" s="20"/>
      <c r="AB3083" s="20"/>
      <c r="AG3083" s="23"/>
      <c r="AL3083" s="22"/>
      <c r="AQ3083" s="22"/>
      <c r="AT3083" s="23"/>
      <c r="AV3083" s="23"/>
    </row>
    <row r="3084" ht="15.75" customHeight="1">
      <c r="G3084" s="20"/>
      <c r="H3084" s="21"/>
      <c r="N3084" s="22"/>
      <c r="P3084" s="20"/>
      <c r="S3084" s="22"/>
      <c r="U3084" s="20"/>
      <c r="V3084" s="20"/>
      <c r="AB3084" s="20"/>
      <c r="AG3084" s="23"/>
      <c r="AL3084" s="22"/>
      <c r="AQ3084" s="22"/>
      <c r="AT3084" s="23"/>
      <c r="AV3084" s="23"/>
    </row>
    <row r="3085" ht="15.75" customHeight="1">
      <c r="G3085" s="20"/>
      <c r="H3085" s="21"/>
      <c r="N3085" s="22"/>
      <c r="P3085" s="20"/>
      <c r="S3085" s="22"/>
      <c r="U3085" s="20"/>
      <c r="V3085" s="20"/>
      <c r="AB3085" s="20"/>
      <c r="AG3085" s="23"/>
      <c r="AL3085" s="22"/>
      <c r="AQ3085" s="22"/>
      <c r="AT3085" s="23"/>
      <c r="AV3085" s="23"/>
    </row>
    <row r="3086" ht="15.75" customHeight="1">
      <c r="G3086" s="20"/>
      <c r="H3086" s="21"/>
      <c r="N3086" s="22"/>
      <c r="P3086" s="20"/>
      <c r="S3086" s="22"/>
      <c r="U3086" s="20"/>
      <c r="V3086" s="20"/>
      <c r="AB3086" s="20"/>
      <c r="AG3086" s="23"/>
      <c r="AL3086" s="22"/>
      <c r="AQ3086" s="22"/>
      <c r="AT3086" s="23"/>
      <c r="AV3086" s="23"/>
    </row>
    <row r="3087" ht="15.75" customHeight="1">
      <c r="G3087" s="20"/>
      <c r="H3087" s="21"/>
      <c r="N3087" s="22"/>
      <c r="P3087" s="20"/>
      <c r="S3087" s="22"/>
      <c r="U3087" s="20"/>
      <c r="V3087" s="20"/>
      <c r="AB3087" s="20"/>
      <c r="AG3087" s="23"/>
      <c r="AL3087" s="22"/>
      <c r="AQ3087" s="22"/>
      <c r="AT3087" s="23"/>
      <c r="AV3087" s="23"/>
    </row>
    <row r="3088" ht="15.75" customHeight="1">
      <c r="G3088" s="20"/>
      <c r="H3088" s="21"/>
      <c r="N3088" s="22"/>
      <c r="P3088" s="20"/>
      <c r="S3088" s="22"/>
      <c r="U3088" s="20"/>
      <c r="V3088" s="20"/>
      <c r="AB3088" s="20"/>
      <c r="AG3088" s="23"/>
      <c r="AL3088" s="22"/>
      <c r="AQ3088" s="22"/>
      <c r="AT3088" s="23"/>
      <c r="AV3088" s="23"/>
    </row>
    <row r="3089" ht="15.75" customHeight="1">
      <c r="G3089" s="20"/>
      <c r="H3089" s="21"/>
      <c r="N3089" s="22"/>
      <c r="P3089" s="20"/>
      <c r="S3089" s="22"/>
      <c r="U3089" s="20"/>
      <c r="V3089" s="20"/>
      <c r="AB3089" s="20"/>
      <c r="AG3089" s="23"/>
      <c r="AL3089" s="22"/>
      <c r="AQ3089" s="22"/>
      <c r="AT3089" s="23"/>
      <c r="AV3089" s="23"/>
    </row>
    <row r="3090" ht="15.75" customHeight="1">
      <c r="G3090" s="20"/>
      <c r="H3090" s="21"/>
      <c r="N3090" s="22"/>
      <c r="P3090" s="20"/>
      <c r="S3090" s="22"/>
      <c r="U3090" s="20"/>
      <c r="V3090" s="20"/>
      <c r="AB3090" s="20"/>
      <c r="AG3090" s="23"/>
      <c r="AL3090" s="22"/>
      <c r="AQ3090" s="22"/>
      <c r="AT3090" s="23"/>
      <c r="AV3090" s="23"/>
    </row>
    <row r="3091" ht="15.75" customHeight="1">
      <c r="G3091" s="20"/>
      <c r="H3091" s="21"/>
      <c r="N3091" s="22"/>
      <c r="P3091" s="20"/>
      <c r="S3091" s="22"/>
      <c r="U3091" s="20"/>
      <c r="V3091" s="20"/>
      <c r="AB3091" s="20"/>
      <c r="AG3091" s="23"/>
      <c r="AL3091" s="22"/>
      <c r="AQ3091" s="22"/>
      <c r="AT3091" s="23"/>
      <c r="AV3091" s="23"/>
    </row>
    <row r="3092" ht="15.75" customHeight="1">
      <c r="G3092" s="20"/>
      <c r="H3092" s="21"/>
      <c r="N3092" s="22"/>
      <c r="P3092" s="20"/>
      <c r="S3092" s="22"/>
      <c r="U3092" s="20"/>
      <c r="V3092" s="20"/>
      <c r="AB3092" s="20"/>
      <c r="AG3092" s="23"/>
      <c r="AL3092" s="22"/>
      <c r="AQ3092" s="22"/>
      <c r="AT3092" s="23"/>
      <c r="AV3092" s="23"/>
    </row>
    <row r="3093" ht="15.75" customHeight="1">
      <c r="G3093" s="20"/>
      <c r="H3093" s="21"/>
      <c r="N3093" s="22"/>
      <c r="P3093" s="20"/>
      <c r="S3093" s="22"/>
      <c r="U3093" s="20"/>
      <c r="V3093" s="20"/>
      <c r="AB3093" s="20"/>
      <c r="AG3093" s="23"/>
      <c r="AL3093" s="22"/>
      <c r="AQ3093" s="22"/>
      <c r="AT3093" s="23"/>
      <c r="AV3093" s="23"/>
    </row>
    <row r="3094" ht="15.75" customHeight="1">
      <c r="G3094" s="20"/>
      <c r="H3094" s="21"/>
      <c r="N3094" s="22"/>
      <c r="P3094" s="20"/>
      <c r="S3094" s="22"/>
      <c r="U3094" s="20"/>
      <c r="V3094" s="20"/>
      <c r="AB3094" s="20"/>
      <c r="AG3094" s="23"/>
      <c r="AL3094" s="22"/>
      <c r="AQ3094" s="22"/>
      <c r="AT3094" s="23"/>
      <c r="AV3094" s="23"/>
    </row>
    <row r="3095" ht="15.75" customHeight="1">
      <c r="G3095" s="20"/>
      <c r="H3095" s="21"/>
      <c r="N3095" s="22"/>
      <c r="P3095" s="20"/>
      <c r="S3095" s="22"/>
      <c r="U3095" s="20"/>
      <c r="V3095" s="20"/>
      <c r="AB3095" s="20"/>
      <c r="AG3095" s="23"/>
      <c r="AL3095" s="22"/>
      <c r="AQ3095" s="22"/>
      <c r="AT3095" s="23"/>
      <c r="AV3095" s="23"/>
    </row>
    <row r="3096" ht="15.75" customHeight="1">
      <c r="G3096" s="20"/>
      <c r="H3096" s="21"/>
      <c r="N3096" s="22"/>
      <c r="P3096" s="20"/>
      <c r="S3096" s="22"/>
      <c r="U3096" s="20"/>
      <c r="V3096" s="20"/>
      <c r="AB3096" s="20"/>
      <c r="AG3096" s="23"/>
      <c r="AL3096" s="22"/>
      <c r="AQ3096" s="22"/>
      <c r="AT3096" s="23"/>
      <c r="AV3096" s="23"/>
    </row>
    <row r="3097" ht="15.75" customHeight="1">
      <c r="G3097" s="20"/>
      <c r="H3097" s="21"/>
      <c r="N3097" s="22"/>
      <c r="P3097" s="20"/>
      <c r="S3097" s="22"/>
      <c r="U3097" s="20"/>
      <c r="V3097" s="20"/>
      <c r="AB3097" s="20"/>
      <c r="AG3097" s="23"/>
      <c r="AL3097" s="22"/>
      <c r="AQ3097" s="22"/>
      <c r="AT3097" s="23"/>
      <c r="AV3097" s="23"/>
    </row>
    <row r="3098" ht="15.75" customHeight="1">
      <c r="G3098" s="20"/>
      <c r="H3098" s="21"/>
      <c r="N3098" s="22"/>
      <c r="P3098" s="20"/>
      <c r="S3098" s="22"/>
      <c r="U3098" s="20"/>
      <c r="V3098" s="20"/>
      <c r="AB3098" s="20"/>
      <c r="AG3098" s="23"/>
      <c r="AL3098" s="22"/>
      <c r="AQ3098" s="22"/>
      <c r="AT3098" s="23"/>
      <c r="AV3098" s="23"/>
    </row>
    <row r="3099" ht="15.75" customHeight="1">
      <c r="G3099" s="20"/>
      <c r="H3099" s="21"/>
      <c r="N3099" s="22"/>
      <c r="P3099" s="20"/>
      <c r="S3099" s="22"/>
      <c r="U3099" s="20"/>
      <c r="V3099" s="20"/>
      <c r="AB3099" s="20"/>
      <c r="AG3099" s="23"/>
      <c r="AL3099" s="22"/>
      <c r="AQ3099" s="22"/>
      <c r="AT3099" s="23"/>
      <c r="AV3099" s="23"/>
    </row>
    <row r="3100" ht="15.75" customHeight="1">
      <c r="G3100" s="20"/>
      <c r="H3100" s="21"/>
      <c r="N3100" s="22"/>
      <c r="P3100" s="20"/>
      <c r="S3100" s="22"/>
      <c r="U3100" s="20"/>
      <c r="V3100" s="20"/>
      <c r="AB3100" s="20"/>
      <c r="AG3100" s="23"/>
      <c r="AL3100" s="22"/>
      <c r="AQ3100" s="22"/>
      <c r="AT3100" s="23"/>
      <c r="AV3100" s="23"/>
    </row>
    <row r="3101" ht="15.75" customHeight="1">
      <c r="G3101" s="20"/>
      <c r="H3101" s="21"/>
      <c r="N3101" s="22"/>
      <c r="P3101" s="20"/>
      <c r="S3101" s="22"/>
      <c r="U3101" s="20"/>
      <c r="V3101" s="20"/>
      <c r="AB3101" s="20"/>
      <c r="AG3101" s="23"/>
      <c r="AL3101" s="22"/>
      <c r="AQ3101" s="22"/>
      <c r="AT3101" s="23"/>
      <c r="AV3101" s="23"/>
    </row>
    <row r="3102" ht="15.75" customHeight="1">
      <c r="G3102" s="20"/>
      <c r="H3102" s="21"/>
      <c r="N3102" s="22"/>
      <c r="P3102" s="20"/>
      <c r="S3102" s="22"/>
      <c r="U3102" s="20"/>
      <c r="V3102" s="20"/>
      <c r="AB3102" s="20"/>
      <c r="AG3102" s="23"/>
      <c r="AL3102" s="22"/>
      <c r="AQ3102" s="22"/>
      <c r="AT3102" s="23"/>
      <c r="AV3102" s="23"/>
    </row>
    <row r="3103" ht="15.75" customHeight="1">
      <c r="G3103" s="20"/>
      <c r="H3103" s="21"/>
      <c r="N3103" s="22"/>
      <c r="P3103" s="20"/>
      <c r="S3103" s="22"/>
      <c r="U3103" s="20"/>
      <c r="V3103" s="20"/>
      <c r="AB3103" s="20"/>
      <c r="AG3103" s="23"/>
      <c r="AL3103" s="22"/>
      <c r="AQ3103" s="22"/>
      <c r="AT3103" s="23"/>
      <c r="AV3103" s="23"/>
    </row>
    <row r="3104" ht="15.75" customHeight="1">
      <c r="G3104" s="20"/>
      <c r="H3104" s="21"/>
      <c r="N3104" s="22"/>
      <c r="P3104" s="20"/>
      <c r="S3104" s="22"/>
      <c r="U3104" s="20"/>
      <c r="V3104" s="20"/>
      <c r="AB3104" s="20"/>
      <c r="AG3104" s="23"/>
      <c r="AL3104" s="22"/>
      <c r="AQ3104" s="22"/>
      <c r="AT3104" s="23"/>
      <c r="AV3104" s="23"/>
    </row>
    <row r="3105" ht="15.75" customHeight="1">
      <c r="G3105" s="20"/>
      <c r="H3105" s="21"/>
      <c r="N3105" s="22"/>
      <c r="P3105" s="20"/>
      <c r="S3105" s="22"/>
      <c r="U3105" s="20"/>
      <c r="V3105" s="20"/>
      <c r="AB3105" s="20"/>
      <c r="AG3105" s="23"/>
      <c r="AL3105" s="22"/>
      <c r="AQ3105" s="22"/>
      <c r="AT3105" s="23"/>
      <c r="AV3105" s="23"/>
    </row>
    <row r="3106" ht="15.75" customHeight="1">
      <c r="G3106" s="20"/>
      <c r="H3106" s="21"/>
      <c r="N3106" s="22"/>
      <c r="P3106" s="20"/>
      <c r="S3106" s="22"/>
      <c r="U3106" s="20"/>
      <c r="V3106" s="20"/>
      <c r="AB3106" s="20"/>
      <c r="AG3106" s="23"/>
      <c r="AL3106" s="22"/>
      <c r="AQ3106" s="22"/>
      <c r="AT3106" s="23"/>
      <c r="AV3106" s="23"/>
    </row>
    <row r="3107" ht="15.75" customHeight="1">
      <c r="G3107" s="20"/>
      <c r="H3107" s="21"/>
      <c r="N3107" s="22"/>
      <c r="P3107" s="20"/>
      <c r="S3107" s="22"/>
      <c r="U3107" s="20"/>
      <c r="V3107" s="20"/>
      <c r="AB3107" s="20"/>
      <c r="AG3107" s="23"/>
      <c r="AL3107" s="22"/>
      <c r="AQ3107" s="22"/>
      <c r="AT3107" s="23"/>
      <c r="AV3107" s="23"/>
    </row>
    <row r="3108" ht="15.75" customHeight="1">
      <c r="G3108" s="20"/>
      <c r="H3108" s="21"/>
      <c r="N3108" s="22"/>
      <c r="P3108" s="20"/>
      <c r="S3108" s="22"/>
      <c r="U3108" s="20"/>
      <c r="V3108" s="20"/>
      <c r="AB3108" s="20"/>
      <c r="AG3108" s="23"/>
      <c r="AL3108" s="22"/>
      <c r="AQ3108" s="22"/>
      <c r="AT3108" s="23"/>
      <c r="AV3108" s="23"/>
    </row>
    <row r="3109" ht="15.75" customHeight="1">
      <c r="G3109" s="20"/>
      <c r="H3109" s="21"/>
      <c r="N3109" s="22"/>
      <c r="P3109" s="20"/>
      <c r="S3109" s="22"/>
      <c r="U3109" s="20"/>
      <c r="V3109" s="20"/>
      <c r="AB3109" s="20"/>
      <c r="AG3109" s="23"/>
      <c r="AL3109" s="22"/>
      <c r="AQ3109" s="22"/>
      <c r="AT3109" s="23"/>
      <c r="AV3109" s="23"/>
    </row>
    <row r="3110" ht="15.75" customHeight="1">
      <c r="G3110" s="20"/>
      <c r="H3110" s="21"/>
      <c r="N3110" s="22"/>
      <c r="P3110" s="20"/>
      <c r="S3110" s="22"/>
      <c r="U3110" s="20"/>
      <c r="V3110" s="20"/>
      <c r="AB3110" s="20"/>
      <c r="AG3110" s="23"/>
      <c r="AL3110" s="22"/>
      <c r="AQ3110" s="22"/>
      <c r="AT3110" s="23"/>
      <c r="AV3110" s="23"/>
    </row>
    <row r="3111" ht="15.75" customHeight="1">
      <c r="G3111" s="20"/>
      <c r="H3111" s="21"/>
      <c r="N3111" s="22"/>
      <c r="P3111" s="20"/>
      <c r="S3111" s="22"/>
      <c r="U3111" s="20"/>
      <c r="V3111" s="20"/>
      <c r="AB3111" s="20"/>
      <c r="AG3111" s="23"/>
      <c r="AL3111" s="22"/>
      <c r="AQ3111" s="22"/>
      <c r="AT3111" s="23"/>
      <c r="AV3111" s="23"/>
    </row>
    <row r="3112" ht="15.75" customHeight="1">
      <c r="G3112" s="20"/>
      <c r="H3112" s="21"/>
      <c r="N3112" s="22"/>
      <c r="P3112" s="20"/>
      <c r="S3112" s="22"/>
      <c r="U3112" s="20"/>
      <c r="V3112" s="20"/>
      <c r="AB3112" s="20"/>
      <c r="AG3112" s="23"/>
      <c r="AL3112" s="22"/>
      <c r="AQ3112" s="22"/>
      <c r="AT3112" s="23"/>
      <c r="AV3112" s="23"/>
    </row>
    <row r="3113" ht="15.75" customHeight="1">
      <c r="G3113" s="20"/>
      <c r="H3113" s="21"/>
      <c r="N3113" s="22"/>
      <c r="P3113" s="20"/>
      <c r="S3113" s="22"/>
      <c r="U3113" s="20"/>
      <c r="V3113" s="20"/>
      <c r="AB3113" s="20"/>
      <c r="AG3113" s="23"/>
      <c r="AL3113" s="22"/>
      <c r="AQ3113" s="22"/>
      <c r="AT3113" s="23"/>
      <c r="AV3113" s="23"/>
    </row>
    <row r="3114" ht="15.75" customHeight="1">
      <c r="G3114" s="20"/>
      <c r="H3114" s="21"/>
      <c r="N3114" s="22"/>
      <c r="P3114" s="20"/>
      <c r="S3114" s="22"/>
      <c r="U3114" s="20"/>
      <c r="V3114" s="20"/>
      <c r="AB3114" s="20"/>
      <c r="AG3114" s="23"/>
      <c r="AL3114" s="22"/>
      <c r="AQ3114" s="22"/>
      <c r="AT3114" s="23"/>
      <c r="AV3114" s="23"/>
    </row>
    <row r="3115" ht="15.75" customHeight="1">
      <c r="G3115" s="20"/>
      <c r="H3115" s="21"/>
      <c r="N3115" s="22"/>
      <c r="P3115" s="20"/>
      <c r="S3115" s="22"/>
      <c r="U3115" s="20"/>
      <c r="V3115" s="20"/>
      <c r="AB3115" s="20"/>
      <c r="AG3115" s="23"/>
      <c r="AL3115" s="22"/>
      <c r="AQ3115" s="22"/>
      <c r="AT3115" s="23"/>
      <c r="AV3115" s="23"/>
    </row>
    <row r="3116" ht="15.75" customHeight="1">
      <c r="G3116" s="20"/>
      <c r="H3116" s="21"/>
      <c r="N3116" s="22"/>
      <c r="P3116" s="20"/>
      <c r="S3116" s="22"/>
      <c r="U3116" s="20"/>
      <c r="V3116" s="20"/>
      <c r="AB3116" s="20"/>
      <c r="AG3116" s="23"/>
      <c r="AL3116" s="22"/>
      <c r="AQ3116" s="22"/>
      <c r="AT3116" s="23"/>
      <c r="AV3116" s="23"/>
    </row>
    <row r="3117" ht="15.75" customHeight="1">
      <c r="G3117" s="20"/>
      <c r="H3117" s="21"/>
      <c r="N3117" s="22"/>
      <c r="P3117" s="20"/>
      <c r="S3117" s="22"/>
      <c r="U3117" s="20"/>
      <c r="V3117" s="20"/>
      <c r="AB3117" s="20"/>
      <c r="AG3117" s="23"/>
      <c r="AL3117" s="22"/>
      <c r="AQ3117" s="22"/>
      <c r="AT3117" s="23"/>
      <c r="AV3117" s="23"/>
    </row>
    <row r="3118" ht="15.75" customHeight="1">
      <c r="G3118" s="20"/>
      <c r="H3118" s="21"/>
      <c r="N3118" s="22"/>
      <c r="P3118" s="20"/>
      <c r="S3118" s="22"/>
      <c r="U3118" s="20"/>
      <c r="V3118" s="20"/>
      <c r="AB3118" s="20"/>
      <c r="AG3118" s="23"/>
      <c r="AL3118" s="22"/>
      <c r="AQ3118" s="22"/>
      <c r="AT3118" s="23"/>
      <c r="AV3118" s="23"/>
    </row>
    <row r="3119" ht="15.75" customHeight="1">
      <c r="G3119" s="20"/>
      <c r="H3119" s="21"/>
      <c r="N3119" s="22"/>
      <c r="P3119" s="20"/>
      <c r="S3119" s="22"/>
      <c r="U3119" s="20"/>
      <c r="V3119" s="20"/>
      <c r="AB3119" s="20"/>
      <c r="AG3119" s="23"/>
      <c r="AL3119" s="22"/>
      <c r="AQ3119" s="22"/>
      <c r="AT3119" s="23"/>
      <c r="AV3119" s="23"/>
    </row>
    <row r="3120" ht="15.75" customHeight="1">
      <c r="G3120" s="20"/>
      <c r="H3120" s="21"/>
      <c r="N3120" s="22"/>
      <c r="P3120" s="20"/>
      <c r="S3120" s="22"/>
      <c r="U3120" s="20"/>
      <c r="V3120" s="20"/>
      <c r="AB3120" s="20"/>
      <c r="AG3120" s="23"/>
      <c r="AL3120" s="22"/>
      <c r="AQ3120" s="22"/>
      <c r="AT3120" s="23"/>
      <c r="AV3120" s="23"/>
    </row>
    <row r="3121" ht="15.75" customHeight="1">
      <c r="G3121" s="20"/>
      <c r="H3121" s="21"/>
      <c r="N3121" s="22"/>
      <c r="P3121" s="20"/>
      <c r="S3121" s="22"/>
      <c r="U3121" s="20"/>
      <c r="V3121" s="20"/>
      <c r="AB3121" s="20"/>
      <c r="AG3121" s="23"/>
      <c r="AL3121" s="22"/>
      <c r="AQ3121" s="22"/>
      <c r="AT3121" s="23"/>
      <c r="AV3121" s="23"/>
    </row>
    <row r="3122" ht="15.75" customHeight="1">
      <c r="G3122" s="20"/>
      <c r="H3122" s="21"/>
      <c r="N3122" s="22"/>
      <c r="P3122" s="20"/>
      <c r="S3122" s="22"/>
      <c r="U3122" s="20"/>
      <c r="V3122" s="20"/>
      <c r="AB3122" s="20"/>
      <c r="AG3122" s="23"/>
      <c r="AL3122" s="22"/>
      <c r="AQ3122" s="22"/>
      <c r="AT3122" s="23"/>
      <c r="AV3122" s="23"/>
    </row>
    <row r="3123" ht="15.75" customHeight="1">
      <c r="G3123" s="20"/>
      <c r="H3123" s="21"/>
      <c r="N3123" s="22"/>
      <c r="P3123" s="20"/>
      <c r="S3123" s="22"/>
      <c r="U3123" s="20"/>
      <c r="V3123" s="20"/>
      <c r="AB3123" s="20"/>
      <c r="AG3123" s="23"/>
      <c r="AL3123" s="22"/>
      <c r="AQ3123" s="22"/>
      <c r="AT3123" s="23"/>
      <c r="AV3123" s="23"/>
    </row>
    <row r="3124" ht="15.75" customHeight="1">
      <c r="G3124" s="20"/>
      <c r="H3124" s="21"/>
      <c r="N3124" s="22"/>
      <c r="P3124" s="20"/>
      <c r="S3124" s="22"/>
      <c r="U3124" s="20"/>
      <c r="V3124" s="20"/>
      <c r="AB3124" s="20"/>
      <c r="AG3124" s="23"/>
      <c r="AL3124" s="22"/>
      <c r="AQ3124" s="22"/>
      <c r="AT3124" s="23"/>
      <c r="AV3124" s="23"/>
    </row>
    <row r="3125" ht="15.75" customHeight="1">
      <c r="G3125" s="20"/>
      <c r="H3125" s="21"/>
      <c r="N3125" s="22"/>
      <c r="P3125" s="20"/>
      <c r="S3125" s="22"/>
      <c r="U3125" s="20"/>
      <c r="V3125" s="20"/>
      <c r="AB3125" s="20"/>
      <c r="AG3125" s="23"/>
      <c r="AL3125" s="22"/>
      <c r="AQ3125" s="22"/>
      <c r="AT3125" s="23"/>
      <c r="AV3125" s="23"/>
    </row>
    <row r="3126" ht="15.75" customHeight="1">
      <c r="G3126" s="20"/>
      <c r="H3126" s="21"/>
      <c r="N3126" s="22"/>
      <c r="P3126" s="20"/>
      <c r="S3126" s="22"/>
      <c r="U3126" s="20"/>
      <c r="V3126" s="20"/>
      <c r="AB3126" s="20"/>
      <c r="AG3126" s="23"/>
      <c r="AL3126" s="22"/>
      <c r="AQ3126" s="22"/>
      <c r="AT3126" s="23"/>
      <c r="AV3126" s="23"/>
    </row>
    <row r="3127" ht="15.75" customHeight="1">
      <c r="G3127" s="20"/>
      <c r="H3127" s="21"/>
      <c r="N3127" s="22"/>
      <c r="P3127" s="20"/>
      <c r="S3127" s="22"/>
      <c r="U3127" s="20"/>
      <c r="V3127" s="20"/>
      <c r="AB3127" s="20"/>
      <c r="AG3127" s="23"/>
      <c r="AL3127" s="22"/>
      <c r="AQ3127" s="22"/>
      <c r="AT3127" s="23"/>
      <c r="AV3127" s="23"/>
    </row>
    <row r="3128" ht="15.75" customHeight="1">
      <c r="G3128" s="20"/>
      <c r="H3128" s="21"/>
      <c r="N3128" s="22"/>
      <c r="P3128" s="20"/>
      <c r="S3128" s="22"/>
      <c r="U3128" s="20"/>
      <c r="V3128" s="20"/>
      <c r="AB3128" s="20"/>
      <c r="AG3128" s="23"/>
      <c r="AL3128" s="22"/>
      <c r="AQ3128" s="22"/>
      <c r="AT3128" s="23"/>
      <c r="AV3128" s="23"/>
    </row>
    <row r="3129" ht="15.75" customHeight="1">
      <c r="G3129" s="20"/>
      <c r="H3129" s="21"/>
      <c r="N3129" s="22"/>
      <c r="P3129" s="20"/>
      <c r="S3129" s="22"/>
      <c r="U3129" s="20"/>
      <c r="V3129" s="20"/>
      <c r="AB3129" s="20"/>
      <c r="AG3129" s="23"/>
      <c r="AL3129" s="22"/>
      <c r="AQ3129" s="22"/>
      <c r="AT3129" s="23"/>
      <c r="AV3129" s="23"/>
    </row>
    <row r="3130" ht="15.75" customHeight="1">
      <c r="G3130" s="20"/>
      <c r="H3130" s="21"/>
      <c r="N3130" s="22"/>
      <c r="P3130" s="20"/>
      <c r="S3130" s="22"/>
      <c r="U3130" s="20"/>
      <c r="V3130" s="20"/>
      <c r="AB3130" s="20"/>
      <c r="AG3130" s="23"/>
      <c r="AL3130" s="22"/>
      <c r="AQ3130" s="22"/>
      <c r="AT3130" s="23"/>
      <c r="AV3130" s="23"/>
    </row>
    <row r="3131" ht="15.75" customHeight="1">
      <c r="G3131" s="20"/>
      <c r="H3131" s="21"/>
      <c r="N3131" s="22"/>
      <c r="P3131" s="20"/>
      <c r="S3131" s="22"/>
      <c r="U3131" s="20"/>
      <c r="V3131" s="20"/>
      <c r="AB3131" s="20"/>
      <c r="AG3131" s="23"/>
      <c r="AL3131" s="22"/>
      <c r="AQ3131" s="22"/>
      <c r="AT3131" s="23"/>
      <c r="AV3131" s="23"/>
    </row>
    <row r="3132" ht="15.75" customHeight="1">
      <c r="G3132" s="20"/>
      <c r="H3132" s="21"/>
      <c r="N3132" s="22"/>
      <c r="P3132" s="20"/>
      <c r="S3132" s="22"/>
      <c r="U3132" s="20"/>
      <c r="V3132" s="20"/>
      <c r="AB3132" s="20"/>
      <c r="AG3132" s="23"/>
      <c r="AL3132" s="22"/>
      <c r="AQ3132" s="22"/>
      <c r="AT3132" s="23"/>
      <c r="AV3132" s="23"/>
    </row>
    <row r="3133" ht="15.75" customHeight="1">
      <c r="G3133" s="20"/>
      <c r="H3133" s="21"/>
      <c r="N3133" s="22"/>
      <c r="P3133" s="20"/>
      <c r="S3133" s="22"/>
      <c r="U3133" s="20"/>
      <c r="V3133" s="20"/>
      <c r="AB3133" s="20"/>
      <c r="AG3133" s="23"/>
      <c r="AL3133" s="22"/>
      <c r="AQ3133" s="22"/>
      <c r="AT3133" s="23"/>
      <c r="AV3133" s="23"/>
    </row>
    <row r="3134" ht="15.75" customHeight="1">
      <c r="G3134" s="20"/>
      <c r="H3134" s="21"/>
      <c r="N3134" s="22"/>
      <c r="P3134" s="20"/>
      <c r="S3134" s="22"/>
      <c r="U3134" s="20"/>
      <c r="V3134" s="20"/>
      <c r="AB3134" s="20"/>
      <c r="AG3134" s="23"/>
      <c r="AL3134" s="22"/>
      <c r="AQ3134" s="22"/>
      <c r="AT3134" s="23"/>
      <c r="AV3134" s="23"/>
    </row>
    <row r="3135" ht="15.75" customHeight="1">
      <c r="G3135" s="20"/>
      <c r="H3135" s="21"/>
      <c r="N3135" s="22"/>
      <c r="P3135" s="20"/>
      <c r="S3135" s="22"/>
      <c r="U3135" s="20"/>
      <c r="V3135" s="20"/>
      <c r="AB3135" s="20"/>
      <c r="AG3135" s="23"/>
      <c r="AL3135" s="22"/>
      <c r="AQ3135" s="22"/>
      <c r="AT3135" s="23"/>
      <c r="AV3135" s="23"/>
    </row>
    <row r="3136" ht="15.75" customHeight="1">
      <c r="G3136" s="20"/>
      <c r="H3136" s="21"/>
      <c r="N3136" s="22"/>
      <c r="P3136" s="20"/>
      <c r="S3136" s="22"/>
      <c r="U3136" s="20"/>
      <c r="V3136" s="20"/>
      <c r="AB3136" s="20"/>
      <c r="AG3136" s="23"/>
      <c r="AL3136" s="22"/>
      <c r="AQ3136" s="22"/>
      <c r="AT3136" s="23"/>
      <c r="AV3136" s="23"/>
    </row>
    <row r="3137" ht="15.75" customHeight="1">
      <c r="G3137" s="20"/>
      <c r="H3137" s="21"/>
      <c r="N3137" s="22"/>
      <c r="P3137" s="20"/>
      <c r="S3137" s="22"/>
      <c r="U3137" s="20"/>
      <c r="V3137" s="20"/>
      <c r="AB3137" s="20"/>
      <c r="AG3137" s="23"/>
      <c r="AL3137" s="22"/>
      <c r="AQ3137" s="22"/>
      <c r="AT3137" s="23"/>
      <c r="AV3137" s="23"/>
    </row>
    <row r="3138" ht="15.75" customHeight="1">
      <c r="G3138" s="20"/>
      <c r="H3138" s="21"/>
      <c r="N3138" s="22"/>
      <c r="P3138" s="20"/>
      <c r="S3138" s="22"/>
      <c r="U3138" s="20"/>
      <c r="V3138" s="20"/>
      <c r="AB3138" s="20"/>
      <c r="AG3138" s="23"/>
      <c r="AL3138" s="22"/>
      <c r="AQ3138" s="22"/>
      <c r="AT3138" s="23"/>
      <c r="AV3138" s="23"/>
    </row>
    <row r="3139" ht="15.75" customHeight="1">
      <c r="G3139" s="20"/>
      <c r="H3139" s="21"/>
      <c r="N3139" s="22"/>
      <c r="P3139" s="20"/>
      <c r="S3139" s="22"/>
      <c r="U3139" s="20"/>
      <c r="V3139" s="20"/>
      <c r="AB3139" s="20"/>
      <c r="AG3139" s="23"/>
      <c r="AL3139" s="22"/>
      <c r="AQ3139" s="22"/>
      <c r="AT3139" s="23"/>
      <c r="AV3139" s="23"/>
    </row>
    <row r="3140" ht="15.75" customHeight="1">
      <c r="G3140" s="20"/>
      <c r="H3140" s="21"/>
      <c r="N3140" s="22"/>
      <c r="P3140" s="20"/>
      <c r="S3140" s="22"/>
      <c r="U3140" s="20"/>
      <c r="V3140" s="20"/>
      <c r="AB3140" s="20"/>
      <c r="AG3140" s="23"/>
      <c r="AL3140" s="22"/>
      <c r="AQ3140" s="22"/>
      <c r="AT3140" s="23"/>
      <c r="AV3140" s="23"/>
    </row>
    <row r="3141" ht="15.75" customHeight="1">
      <c r="G3141" s="20"/>
      <c r="H3141" s="21"/>
      <c r="N3141" s="22"/>
      <c r="P3141" s="20"/>
      <c r="S3141" s="22"/>
      <c r="U3141" s="20"/>
      <c r="V3141" s="20"/>
      <c r="AB3141" s="20"/>
      <c r="AG3141" s="23"/>
      <c r="AL3141" s="22"/>
      <c r="AQ3141" s="22"/>
      <c r="AT3141" s="23"/>
      <c r="AV3141" s="23"/>
    </row>
    <row r="3142" ht="15.75" customHeight="1">
      <c r="G3142" s="20"/>
      <c r="H3142" s="21"/>
      <c r="N3142" s="22"/>
      <c r="P3142" s="20"/>
      <c r="S3142" s="22"/>
      <c r="U3142" s="20"/>
      <c r="V3142" s="20"/>
      <c r="AB3142" s="20"/>
      <c r="AG3142" s="23"/>
      <c r="AL3142" s="22"/>
      <c r="AQ3142" s="22"/>
      <c r="AT3142" s="23"/>
      <c r="AV3142" s="23"/>
    </row>
    <row r="3143" ht="15.75" customHeight="1">
      <c r="G3143" s="20"/>
      <c r="H3143" s="21"/>
      <c r="N3143" s="22"/>
      <c r="P3143" s="20"/>
      <c r="S3143" s="22"/>
      <c r="U3143" s="20"/>
      <c r="V3143" s="20"/>
      <c r="AB3143" s="20"/>
      <c r="AG3143" s="23"/>
      <c r="AL3143" s="22"/>
      <c r="AQ3143" s="22"/>
      <c r="AT3143" s="23"/>
      <c r="AV3143" s="23"/>
    </row>
    <row r="3144" ht="15.75" customHeight="1">
      <c r="G3144" s="20"/>
      <c r="H3144" s="21"/>
      <c r="N3144" s="22"/>
      <c r="P3144" s="20"/>
      <c r="S3144" s="22"/>
      <c r="U3144" s="20"/>
      <c r="V3144" s="20"/>
      <c r="AB3144" s="20"/>
      <c r="AG3144" s="23"/>
      <c r="AL3144" s="22"/>
      <c r="AQ3144" s="22"/>
      <c r="AT3144" s="23"/>
      <c r="AV3144" s="23"/>
    </row>
    <row r="3145" ht="15.75" customHeight="1">
      <c r="G3145" s="20"/>
      <c r="H3145" s="21"/>
      <c r="N3145" s="22"/>
      <c r="P3145" s="20"/>
      <c r="S3145" s="22"/>
      <c r="U3145" s="20"/>
      <c r="V3145" s="20"/>
      <c r="AB3145" s="20"/>
      <c r="AG3145" s="23"/>
      <c r="AL3145" s="22"/>
      <c r="AQ3145" s="22"/>
      <c r="AT3145" s="23"/>
      <c r="AV3145" s="23"/>
    </row>
    <row r="3146" ht="15.75" customHeight="1">
      <c r="G3146" s="20"/>
      <c r="H3146" s="21"/>
      <c r="N3146" s="22"/>
      <c r="P3146" s="20"/>
      <c r="S3146" s="22"/>
      <c r="U3146" s="20"/>
      <c r="V3146" s="20"/>
      <c r="AB3146" s="20"/>
      <c r="AG3146" s="23"/>
      <c r="AL3146" s="22"/>
      <c r="AQ3146" s="22"/>
      <c r="AT3146" s="23"/>
      <c r="AV3146" s="23"/>
    </row>
    <row r="3147" ht="15.75" customHeight="1">
      <c r="G3147" s="20"/>
      <c r="H3147" s="21"/>
      <c r="N3147" s="22"/>
      <c r="P3147" s="20"/>
      <c r="S3147" s="22"/>
      <c r="U3147" s="20"/>
      <c r="V3147" s="20"/>
      <c r="AB3147" s="20"/>
      <c r="AG3147" s="23"/>
      <c r="AL3147" s="22"/>
      <c r="AQ3147" s="22"/>
      <c r="AT3147" s="23"/>
      <c r="AV3147" s="23"/>
    </row>
    <row r="3148" ht="15.75" customHeight="1">
      <c r="G3148" s="20"/>
      <c r="H3148" s="21"/>
      <c r="N3148" s="22"/>
      <c r="P3148" s="20"/>
      <c r="S3148" s="22"/>
      <c r="U3148" s="20"/>
      <c r="V3148" s="20"/>
      <c r="AB3148" s="20"/>
      <c r="AG3148" s="23"/>
      <c r="AL3148" s="22"/>
      <c r="AQ3148" s="22"/>
      <c r="AT3148" s="23"/>
      <c r="AV3148" s="23"/>
    </row>
    <row r="3149" ht="15.75" customHeight="1">
      <c r="G3149" s="20"/>
      <c r="H3149" s="21"/>
      <c r="N3149" s="22"/>
      <c r="P3149" s="20"/>
      <c r="S3149" s="22"/>
      <c r="U3149" s="20"/>
      <c r="V3149" s="20"/>
      <c r="AB3149" s="20"/>
      <c r="AG3149" s="23"/>
      <c r="AL3149" s="22"/>
      <c r="AQ3149" s="22"/>
      <c r="AT3149" s="23"/>
      <c r="AV3149" s="23"/>
    </row>
    <row r="3150" ht="15.75" customHeight="1">
      <c r="G3150" s="20"/>
      <c r="H3150" s="21"/>
      <c r="N3150" s="22"/>
      <c r="P3150" s="20"/>
      <c r="S3150" s="22"/>
      <c r="U3150" s="20"/>
      <c r="V3150" s="20"/>
      <c r="AB3150" s="20"/>
      <c r="AG3150" s="23"/>
      <c r="AL3150" s="22"/>
      <c r="AQ3150" s="22"/>
      <c r="AT3150" s="23"/>
      <c r="AV3150" s="23"/>
    </row>
    <row r="3151" ht="15.75" customHeight="1">
      <c r="G3151" s="20"/>
      <c r="H3151" s="21"/>
      <c r="N3151" s="22"/>
      <c r="P3151" s="20"/>
      <c r="S3151" s="22"/>
      <c r="U3151" s="20"/>
      <c r="V3151" s="20"/>
      <c r="AB3151" s="20"/>
      <c r="AG3151" s="23"/>
      <c r="AL3151" s="22"/>
      <c r="AQ3151" s="22"/>
      <c r="AT3151" s="23"/>
      <c r="AV3151" s="23"/>
    </row>
    <row r="3152" ht="15.75" customHeight="1">
      <c r="G3152" s="20"/>
      <c r="H3152" s="21"/>
      <c r="N3152" s="22"/>
      <c r="P3152" s="20"/>
      <c r="S3152" s="22"/>
      <c r="U3152" s="20"/>
      <c r="V3152" s="20"/>
      <c r="AB3152" s="20"/>
      <c r="AG3152" s="23"/>
      <c r="AL3152" s="22"/>
      <c r="AQ3152" s="22"/>
      <c r="AT3152" s="23"/>
      <c r="AV3152" s="23"/>
    </row>
    <row r="3153" ht="15.75" customHeight="1">
      <c r="G3153" s="20"/>
      <c r="H3153" s="21"/>
      <c r="N3153" s="22"/>
      <c r="P3153" s="20"/>
      <c r="S3153" s="22"/>
      <c r="U3153" s="20"/>
      <c r="V3153" s="20"/>
      <c r="AB3153" s="20"/>
      <c r="AG3153" s="23"/>
      <c r="AL3153" s="22"/>
      <c r="AQ3153" s="22"/>
      <c r="AT3153" s="23"/>
      <c r="AV3153" s="23"/>
    </row>
    <row r="3154" ht="15.75" customHeight="1">
      <c r="G3154" s="20"/>
      <c r="H3154" s="21"/>
      <c r="N3154" s="22"/>
      <c r="P3154" s="20"/>
      <c r="S3154" s="22"/>
      <c r="U3154" s="20"/>
      <c r="V3154" s="20"/>
      <c r="AB3154" s="20"/>
      <c r="AG3154" s="23"/>
      <c r="AL3154" s="22"/>
      <c r="AQ3154" s="22"/>
      <c r="AT3154" s="23"/>
      <c r="AV3154" s="23"/>
    </row>
    <row r="3155" ht="15.75" customHeight="1">
      <c r="G3155" s="20"/>
      <c r="H3155" s="21"/>
      <c r="N3155" s="22"/>
      <c r="P3155" s="20"/>
      <c r="S3155" s="22"/>
      <c r="U3155" s="20"/>
      <c r="V3155" s="20"/>
      <c r="AB3155" s="20"/>
      <c r="AG3155" s="23"/>
      <c r="AL3155" s="22"/>
      <c r="AQ3155" s="22"/>
      <c r="AT3155" s="23"/>
      <c r="AV3155" s="23"/>
    </row>
    <row r="3156" ht="15.75" customHeight="1">
      <c r="G3156" s="20"/>
      <c r="H3156" s="21"/>
      <c r="N3156" s="22"/>
      <c r="P3156" s="20"/>
      <c r="S3156" s="22"/>
      <c r="U3156" s="20"/>
      <c r="V3156" s="20"/>
      <c r="AB3156" s="20"/>
      <c r="AG3156" s="23"/>
      <c r="AL3156" s="22"/>
      <c r="AQ3156" s="22"/>
      <c r="AT3156" s="23"/>
      <c r="AV3156" s="23"/>
    </row>
    <row r="3157" ht="15.75" customHeight="1">
      <c r="G3157" s="20"/>
      <c r="H3157" s="21"/>
      <c r="N3157" s="22"/>
      <c r="P3157" s="20"/>
      <c r="S3157" s="22"/>
      <c r="U3157" s="20"/>
      <c r="V3157" s="20"/>
      <c r="AB3157" s="20"/>
      <c r="AG3157" s="23"/>
      <c r="AL3157" s="22"/>
      <c r="AQ3157" s="22"/>
      <c r="AT3157" s="23"/>
      <c r="AV3157" s="23"/>
    </row>
    <row r="3158" ht="15.75" customHeight="1">
      <c r="G3158" s="20"/>
      <c r="H3158" s="21"/>
      <c r="N3158" s="22"/>
      <c r="P3158" s="20"/>
      <c r="S3158" s="22"/>
      <c r="U3158" s="20"/>
      <c r="V3158" s="20"/>
      <c r="AB3158" s="20"/>
      <c r="AG3158" s="23"/>
      <c r="AL3158" s="22"/>
      <c r="AQ3158" s="22"/>
      <c r="AT3158" s="23"/>
      <c r="AV3158" s="23"/>
    </row>
    <row r="3159" ht="15.75" customHeight="1">
      <c r="G3159" s="20"/>
      <c r="H3159" s="21"/>
      <c r="N3159" s="22"/>
      <c r="P3159" s="20"/>
      <c r="S3159" s="22"/>
      <c r="U3159" s="20"/>
      <c r="V3159" s="20"/>
      <c r="AB3159" s="20"/>
      <c r="AG3159" s="23"/>
      <c r="AL3159" s="22"/>
      <c r="AQ3159" s="22"/>
      <c r="AT3159" s="23"/>
      <c r="AV3159" s="23"/>
    </row>
    <row r="3160" ht="15.75" customHeight="1">
      <c r="G3160" s="20"/>
      <c r="H3160" s="21"/>
      <c r="N3160" s="22"/>
      <c r="P3160" s="20"/>
      <c r="S3160" s="22"/>
      <c r="U3160" s="20"/>
      <c r="V3160" s="20"/>
      <c r="AB3160" s="20"/>
      <c r="AG3160" s="23"/>
      <c r="AL3160" s="22"/>
      <c r="AQ3160" s="22"/>
      <c r="AT3160" s="23"/>
      <c r="AV3160" s="23"/>
    </row>
    <row r="3161" ht="15.75" customHeight="1">
      <c r="G3161" s="20"/>
      <c r="H3161" s="21"/>
      <c r="N3161" s="22"/>
      <c r="P3161" s="20"/>
      <c r="S3161" s="22"/>
      <c r="U3161" s="20"/>
      <c r="V3161" s="20"/>
      <c r="AB3161" s="20"/>
      <c r="AG3161" s="23"/>
      <c r="AL3161" s="22"/>
      <c r="AQ3161" s="22"/>
      <c r="AT3161" s="23"/>
      <c r="AV3161" s="23"/>
    </row>
    <row r="3162" ht="15.75" customHeight="1">
      <c r="G3162" s="20"/>
      <c r="H3162" s="21"/>
      <c r="N3162" s="22"/>
      <c r="P3162" s="20"/>
      <c r="S3162" s="22"/>
      <c r="U3162" s="20"/>
      <c r="V3162" s="20"/>
      <c r="AB3162" s="20"/>
      <c r="AG3162" s="23"/>
      <c r="AL3162" s="22"/>
      <c r="AQ3162" s="22"/>
      <c r="AT3162" s="23"/>
      <c r="AV3162" s="23"/>
    </row>
    <row r="3163" ht="15.75" customHeight="1">
      <c r="G3163" s="20"/>
      <c r="H3163" s="21"/>
      <c r="N3163" s="22"/>
      <c r="P3163" s="20"/>
      <c r="S3163" s="22"/>
      <c r="U3163" s="20"/>
      <c r="V3163" s="20"/>
      <c r="AB3163" s="20"/>
      <c r="AG3163" s="23"/>
      <c r="AL3163" s="22"/>
      <c r="AQ3163" s="22"/>
      <c r="AT3163" s="23"/>
      <c r="AV3163" s="23"/>
    </row>
    <row r="3164" ht="15.75" customHeight="1">
      <c r="G3164" s="20"/>
      <c r="H3164" s="21"/>
      <c r="N3164" s="22"/>
      <c r="P3164" s="20"/>
      <c r="S3164" s="22"/>
      <c r="U3164" s="20"/>
      <c r="V3164" s="20"/>
      <c r="AB3164" s="20"/>
      <c r="AG3164" s="23"/>
      <c r="AL3164" s="22"/>
      <c r="AQ3164" s="22"/>
      <c r="AT3164" s="23"/>
      <c r="AV3164" s="23"/>
    </row>
    <row r="3165" ht="15.75" customHeight="1">
      <c r="G3165" s="20"/>
      <c r="H3165" s="21"/>
      <c r="N3165" s="22"/>
      <c r="P3165" s="20"/>
      <c r="S3165" s="22"/>
      <c r="U3165" s="20"/>
      <c r="V3165" s="20"/>
      <c r="AB3165" s="20"/>
      <c r="AG3165" s="23"/>
      <c r="AL3165" s="22"/>
      <c r="AQ3165" s="22"/>
      <c r="AT3165" s="23"/>
      <c r="AV3165" s="23"/>
    </row>
    <row r="3166" ht="15.75" customHeight="1">
      <c r="G3166" s="20"/>
      <c r="H3166" s="21"/>
      <c r="N3166" s="22"/>
      <c r="P3166" s="20"/>
      <c r="S3166" s="22"/>
      <c r="U3166" s="20"/>
      <c r="V3166" s="20"/>
      <c r="AB3166" s="20"/>
      <c r="AG3166" s="23"/>
      <c r="AL3166" s="22"/>
      <c r="AQ3166" s="22"/>
      <c r="AT3166" s="23"/>
      <c r="AV3166" s="23"/>
    </row>
    <row r="3167" ht="15.75" customHeight="1">
      <c r="G3167" s="20"/>
      <c r="H3167" s="21"/>
      <c r="N3167" s="22"/>
      <c r="P3167" s="20"/>
      <c r="S3167" s="22"/>
      <c r="U3167" s="20"/>
      <c r="V3167" s="20"/>
      <c r="AB3167" s="20"/>
      <c r="AG3167" s="23"/>
      <c r="AL3167" s="22"/>
      <c r="AQ3167" s="22"/>
      <c r="AT3167" s="23"/>
      <c r="AV3167" s="23"/>
    </row>
    <row r="3168" ht="15.75" customHeight="1">
      <c r="G3168" s="20"/>
      <c r="H3168" s="21"/>
      <c r="N3168" s="22"/>
      <c r="P3168" s="20"/>
      <c r="S3168" s="22"/>
      <c r="U3168" s="20"/>
      <c r="V3168" s="20"/>
      <c r="AB3168" s="20"/>
      <c r="AG3168" s="23"/>
      <c r="AL3168" s="22"/>
      <c r="AQ3168" s="22"/>
      <c r="AT3168" s="23"/>
      <c r="AV3168" s="23"/>
    </row>
    <row r="3169" ht="15.75" customHeight="1">
      <c r="G3169" s="20"/>
      <c r="H3169" s="21"/>
      <c r="N3169" s="22"/>
      <c r="P3169" s="20"/>
      <c r="S3169" s="22"/>
      <c r="U3169" s="20"/>
      <c r="V3169" s="20"/>
      <c r="AB3169" s="20"/>
      <c r="AG3169" s="23"/>
      <c r="AL3169" s="22"/>
      <c r="AQ3169" s="22"/>
      <c r="AT3169" s="23"/>
      <c r="AV3169" s="23"/>
    </row>
    <row r="3170" ht="15.75" customHeight="1">
      <c r="G3170" s="20"/>
      <c r="H3170" s="21"/>
      <c r="N3170" s="22"/>
      <c r="P3170" s="20"/>
      <c r="S3170" s="22"/>
      <c r="U3170" s="20"/>
      <c r="V3170" s="20"/>
      <c r="AB3170" s="20"/>
      <c r="AG3170" s="23"/>
      <c r="AL3170" s="22"/>
      <c r="AQ3170" s="22"/>
      <c r="AT3170" s="23"/>
      <c r="AV3170" s="23"/>
    </row>
    <row r="3171" ht="15.75" customHeight="1">
      <c r="G3171" s="20"/>
      <c r="H3171" s="21"/>
      <c r="N3171" s="22"/>
      <c r="P3171" s="20"/>
      <c r="S3171" s="22"/>
      <c r="U3171" s="20"/>
      <c r="V3171" s="20"/>
      <c r="AB3171" s="20"/>
      <c r="AG3171" s="23"/>
      <c r="AL3171" s="22"/>
      <c r="AQ3171" s="22"/>
      <c r="AT3171" s="23"/>
      <c r="AV3171" s="23"/>
    </row>
    <row r="3172" ht="15.75" customHeight="1">
      <c r="G3172" s="20"/>
      <c r="H3172" s="21"/>
      <c r="N3172" s="22"/>
      <c r="P3172" s="20"/>
      <c r="S3172" s="22"/>
      <c r="U3172" s="20"/>
      <c r="V3172" s="20"/>
      <c r="AB3172" s="20"/>
      <c r="AG3172" s="23"/>
      <c r="AL3172" s="22"/>
      <c r="AQ3172" s="22"/>
      <c r="AT3172" s="23"/>
      <c r="AV3172" s="23"/>
    </row>
    <row r="3173" ht="15.75" customHeight="1">
      <c r="G3173" s="20"/>
      <c r="H3173" s="21"/>
      <c r="N3173" s="22"/>
      <c r="P3173" s="20"/>
      <c r="S3173" s="22"/>
      <c r="U3173" s="20"/>
      <c r="V3173" s="20"/>
      <c r="AB3173" s="20"/>
      <c r="AG3173" s="23"/>
      <c r="AL3173" s="22"/>
      <c r="AQ3173" s="22"/>
      <c r="AT3173" s="23"/>
      <c r="AV3173" s="23"/>
    </row>
    <row r="3174" ht="15.75" customHeight="1">
      <c r="G3174" s="20"/>
      <c r="H3174" s="21"/>
      <c r="N3174" s="22"/>
      <c r="P3174" s="20"/>
      <c r="S3174" s="22"/>
      <c r="U3174" s="20"/>
      <c r="V3174" s="20"/>
      <c r="AB3174" s="20"/>
      <c r="AG3174" s="23"/>
      <c r="AL3174" s="22"/>
      <c r="AQ3174" s="22"/>
      <c r="AT3174" s="23"/>
      <c r="AV3174" s="23"/>
    </row>
    <row r="3175" ht="15.75" customHeight="1">
      <c r="G3175" s="20"/>
      <c r="H3175" s="21"/>
      <c r="N3175" s="22"/>
      <c r="P3175" s="20"/>
      <c r="S3175" s="22"/>
      <c r="U3175" s="20"/>
      <c r="V3175" s="20"/>
      <c r="AB3175" s="20"/>
      <c r="AG3175" s="23"/>
      <c r="AL3175" s="22"/>
      <c r="AQ3175" s="22"/>
      <c r="AT3175" s="23"/>
      <c r="AV3175" s="23"/>
    </row>
    <row r="3176" ht="15.75" customHeight="1">
      <c r="G3176" s="20"/>
      <c r="H3176" s="21"/>
      <c r="N3176" s="22"/>
      <c r="P3176" s="20"/>
      <c r="S3176" s="22"/>
      <c r="U3176" s="20"/>
      <c r="V3176" s="20"/>
      <c r="AB3176" s="20"/>
      <c r="AG3176" s="23"/>
      <c r="AL3176" s="22"/>
      <c r="AQ3176" s="22"/>
      <c r="AT3176" s="23"/>
      <c r="AV3176" s="23"/>
    </row>
    <row r="3177" ht="15.75" customHeight="1">
      <c r="G3177" s="20"/>
      <c r="H3177" s="21"/>
      <c r="N3177" s="22"/>
      <c r="P3177" s="20"/>
      <c r="S3177" s="22"/>
      <c r="U3177" s="20"/>
      <c r="V3177" s="20"/>
      <c r="AB3177" s="20"/>
      <c r="AG3177" s="23"/>
      <c r="AL3177" s="22"/>
      <c r="AQ3177" s="22"/>
      <c r="AT3177" s="23"/>
      <c r="AV3177" s="23"/>
    </row>
    <row r="3178" ht="15.75" customHeight="1">
      <c r="G3178" s="20"/>
      <c r="H3178" s="21"/>
      <c r="N3178" s="22"/>
      <c r="P3178" s="20"/>
      <c r="S3178" s="22"/>
      <c r="U3178" s="20"/>
      <c r="V3178" s="20"/>
      <c r="AB3178" s="20"/>
      <c r="AG3178" s="23"/>
      <c r="AL3178" s="22"/>
      <c r="AQ3178" s="22"/>
      <c r="AT3178" s="23"/>
      <c r="AV3178" s="23"/>
    </row>
    <row r="3179" ht="15.75" customHeight="1">
      <c r="G3179" s="20"/>
      <c r="H3179" s="21"/>
      <c r="N3179" s="22"/>
      <c r="P3179" s="20"/>
      <c r="S3179" s="22"/>
      <c r="U3179" s="20"/>
      <c r="V3179" s="20"/>
      <c r="AB3179" s="20"/>
      <c r="AG3179" s="23"/>
      <c r="AL3179" s="22"/>
      <c r="AQ3179" s="22"/>
      <c r="AT3179" s="23"/>
      <c r="AV3179" s="23"/>
    </row>
    <row r="3180" ht="15.75" customHeight="1">
      <c r="G3180" s="20"/>
      <c r="H3180" s="21"/>
      <c r="N3180" s="22"/>
      <c r="P3180" s="20"/>
      <c r="S3180" s="22"/>
      <c r="U3180" s="20"/>
      <c r="V3180" s="20"/>
      <c r="AB3180" s="20"/>
      <c r="AG3180" s="23"/>
      <c r="AL3180" s="22"/>
      <c r="AQ3180" s="22"/>
      <c r="AT3180" s="23"/>
      <c r="AV3180" s="23"/>
    </row>
    <row r="3181" ht="15.75" customHeight="1">
      <c r="G3181" s="20"/>
      <c r="H3181" s="21"/>
      <c r="N3181" s="22"/>
      <c r="P3181" s="20"/>
      <c r="S3181" s="22"/>
      <c r="U3181" s="20"/>
      <c r="V3181" s="20"/>
      <c r="AB3181" s="20"/>
      <c r="AG3181" s="23"/>
      <c r="AL3181" s="22"/>
      <c r="AQ3181" s="22"/>
      <c r="AT3181" s="23"/>
      <c r="AV3181" s="23"/>
    </row>
    <row r="3182" ht="15.75" customHeight="1">
      <c r="G3182" s="20"/>
      <c r="H3182" s="21"/>
      <c r="N3182" s="22"/>
      <c r="P3182" s="20"/>
      <c r="S3182" s="22"/>
      <c r="U3182" s="20"/>
      <c r="V3182" s="20"/>
      <c r="AB3182" s="20"/>
      <c r="AG3182" s="23"/>
      <c r="AL3182" s="22"/>
      <c r="AQ3182" s="22"/>
      <c r="AT3182" s="23"/>
      <c r="AV3182" s="23"/>
    </row>
    <row r="3183" ht="15.75" customHeight="1">
      <c r="G3183" s="20"/>
      <c r="H3183" s="21"/>
      <c r="N3183" s="22"/>
      <c r="P3183" s="20"/>
      <c r="S3183" s="22"/>
      <c r="U3183" s="20"/>
      <c r="V3183" s="20"/>
      <c r="AB3183" s="20"/>
      <c r="AG3183" s="23"/>
      <c r="AL3183" s="22"/>
      <c r="AQ3183" s="22"/>
      <c r="AT3183" s="23"/>
      <c r="AV3183" s="23"/>
    </row>
    <row r="3184" ht="15.75" customHeight="1">
      <c r="G3184" s="20"/>
      <c r="H3184" s="21"/>
      <c r="N3184" s="22"/>
      <c r="P3184" s="20"/>
      <c r="S3184" s="22"/>
      <c r="U3184" s="20"/>
      <c r="V3184" s="20"/>
      <c r="AB3184" s="20"/>
      <c r="AG3184" s="23"/>
      <c r="AL3184" s="22"/>
      <c r="AQ3184" s="22"/>
      <c r="AT3184" s="23"/>
      <c r="AV3184" s="23"/>
    </row>
    <row r="3185" ht="15.75" customHeight="1">
      <c r="G3185" s="20"/>
      <c r="H3185" s="21"/>
      <c r="N3185" s="22"/>
      <c r="P3185" s="20"/>
      <c r="S3185" s="22"/>
      <c r="U3185" s="20"/>
      <c r="V3185" s="20"/>
      <c r="AB3185" s="20"/>
      <c r="AG3185" s="23"/>
      <c r="AL3185" s="22"/>
      <c r="AQ3185" s="22"/>
      <c r="AT3185" s="23"/>
      <c r="AV3185" s="23"/>
    </row>
    <row r="3186" ht="15.75" customHeight="1">
      <c r="G3186" s="20"/>
      <c r="H3186" s="21"/>
      <c r="N3186" s="22"/>
      <c r="P3186" s="20"/>
      <c r="S3186" s="22"/>
      <c r="U3186" s="20"/>
      <c r="V3186" s="20"/>
      <c r="AB3186" s="20"/>
      <c r="AG3186" s="23"/>
      <c r="AL3186" s="22"/>
      <c r="AQ3186" s="22"/>
      <c r="AT3186" s="23"/>
      <c r="AV3186" s="23"/>
    </row>
    <row r="3187" ht="15.75" customHeight="1">
      <c r="G3187" s="20"/>
      <c r="H3187" s="21"/>
      <c r="N3187" s="22"/>
      <c r="P3187" s="20"/>
      <c r="S3187" s="22"/>
      <c r="U3187" s="20"/>
      <c r="V3187" s="20"/>
      <c r="AB3187" s="20"/>
      <c r="AG3187" s="23"/>
      <c r="AL3187" s="22"/>
      <c r="AQ3187" s="22"/>
      <c r="AT3187" s="23"/>
      <c r="AV3187" s="23"/>
    </row>
    <row r="3188" ht="15.75" customHeight="1">
      <c r="G3188" s="20"/>
      <c r="H3188" s="21"/>
      <c r="N3188" s="22"/>
      <c r="P3188" s="20"/>
      <c r="S3188" s="22"/>
      <c r="U3188" s="20"/>
      <c r="V3188" s="20"/>
      <c r="AB3188" s="20"/>
      <c r="AG3188" s="23"/>
      <c r="AL3188" s="22"/>
      <c r="AQ3188" s="22"/>
      <c r="AT3188" s="23"/>
      <c r="AV3188" s="23"/>
    </row>
    <row r="3189" ht="15.75" customHeight="1">
      <c r="G3189" s="20"/>
      <c r="H3189" s="21"/>
      <c r="N3189" s="22"/>
      <c r="P3189" s="20"/>
      <c r="S3189" s="22"/>
      <c r="U3189" s="20"/>
      <c r="V3189" s="20"/>
      <c r="AB3189" s="20"/>
      <c r="AG3189" s="23"/>
      <c r="AL3189" s="22"/>
      <c r="AQ3189" s="22"/>
      <c r="AT3189" s="23"/>
      <c r="AV3189" s="23"/>
    </row>
    <row r="3190" ht="15.75" customHeight="1">
      <c r="G3190" s="20"/>
      <c r="H3190" s="21"/>
      <c r="N3190" s="22"/>
      <c r="P3190" s="20"/>
      <c r="S3190" s="22"/>
      <c r="U3190" s="20"/>
      <c r="V3190" s="20"/>
      <c r="AB3190" s="20"/>
      <c r="AG3190" s="23"/>
      <c r="AL3190" s="22"/>
      <c r="AQ3190" s="22"/>
      <c r="AT3190" s="23"/>
      <c r="AV3190" s="23"/>
    </row>
    <row r="3191" ht="15.75" customHeight="1">
      <c r="G3191" s="20"/>
      <c r="H3191" s="21"/>
      <c r="N3191" s="22"/>
      <c r="P3191" s="20"/>
      <c r="S3191" s="22"/>
      <c r="U3191" s="20"/>
      <c r="V3191" s="20"/>
      <c r="AB3191" s="20"/>
      <c r="AG3191" s="23"/>
      <c r="AL3191" s="22"/>
      <c r="AQ3191" s="22"/>
      <c r="AT3191" s="23"/>
      <c r="AV3191" s="23"/>
    </row>
    <row r="3192" ht="15.75" customHeight="1">
      <c r="G3192" s="20"/>
      <c r="H3192" s="21"/>
      <c r="N3192" s="22"/>
      <c r="P3192" s="20"/>
      <c r="S3192" s="22"/>
      <c r="U3192" s="20"/>
      <c r="V3192" s="20"/>
      <c r="AB3192" s="20"/>
      <c r="AG3192" s="23"/>
      <c r="AL3192" s="22"/>
      <c r="AQ3192" s="22"/>
      <c r="AT3192" s="23"/>
      <c r="AV3192" s="23"/>
    </row>
    <row r="3193" ht="15.75" customHeight="1">
      <c r="G3193" s="20"/>
      <c r="H3193" s="21"/>
      <c r="N3193" s="22"/>
      <c r="P3193" s="20"/>
      <c r="S3193" s="22"/>
      <c r="U3193" s="20"/>
      <c r="V3193" s="20"/>
      <c r="AB3193" s="20"/>
      <c r="AG3193" s="23"/>
      <c r="AL3193" s="22"/>
      <c r="AQ3193" s="22"/>
      <c r="AT3193" s="23"/>
      <c r="AV3193" s="23"/>
    </row>
    <row r="3194" ht="15.75" customHeight="1">
      <c r="G3194" s="20"/>
      <c r="H3194" s="21"/>
      <c r="N3194" s="22"/>
      <c r="P3194" s="20"/>
      <c r="S3194" s="22"/>
      <c r="U3194" s="20"/>
      <c r="V3194" s="20"/>
      <c r="AB3194" s="20"/>
      <c r="AG3194" s="23"/>
      <c r="AL3194" s="22"/>
      <c r="AQ3194" s="22"/>
      <c r="AT3194" s="23"/>
      <c r="AV3194" s="23"/>
    </row>
    <row r="3195" ht="15.75" customHeight="1">
      <c r="G3195" s="20"/>
      <c r="H3195" s="21"/>
      <c r="N3195" s="22"/>
      <c r="P3195" s="20"/>
      <c r="S3195" s="22"/>
      <c r="U3195" s="20"/>
      <c r="V3195" s="20"/>
      <c r="AB3195" s="20"/>
      <c r="AG3195" s="23"/>
      <c r="AL3195" s="22"/>
      <c r="AQ3195" s="22"/>
      <c r="AT3195" s="23"/>
      <c r="AV3195" s="23"/>
    </row>
    <row r="3196" ht="15.75" customHeight="1">
      <c r="G3196" s="20"/>
      <c r="H3196" s="21"/>
      <c r="N3196" s="22"/>
      <c r="P3196" s="20"/>
      <c r="S3196" s="22"/>
      <c r="U3196" s="20"/>
      <c r="V3196" s="20"/>
      <c r="AB3196" s="20"/>
      <c r="AG3196" s="23"/>
      <c r="AL3196" s="22"/>
      <c r="AQ3196" s="22"/>
      <c r="AT3196" s="23"/>
      <c r="AV3196" s="23"/>
    </row>
    <row r="3197" ht="15.75" customHeight="1">
      <c r="G3197" s="20"/>
      <c r="H3197" s="21"/>
      <c r="N3197" s="22"/>
      <c r="P3197" s="20"/>
      <c r="S3197" s="22"/>
      <c r="U3197" s="20"/>
      <c r="V3197" s="20"/>
      <c r="AB3197" s="20"/>
      <c r="AG3197" s="23"/>
      <c r="AL3197" s="22"/>
      <c r="AQ3197" s="22"/>
      <c r="AT3197" s="23"/>
      <c r="AV3197" s="23"/>
    </row>
    <row r="3198" ht="15.75" customHeight="1">
      <c r="G3198" s="20"/>
      <c r="H3198" s="21"/>
      <c r="N3198" s="22"/>
      <c r="P3198" s="20"/>
      <c r="S3198" s="22"/>
      <c r="U3198" s="20"/>
      <c r="V3198" s="20"/>
      <c r="AB3198" s="20"/>
      <c r="AG3198" s="23"/>
      <c r="AL3198" s="22"/>
      <c r="AQ3198" s="22"/>
      <c r="AT3198" s="23"/>
      <c r="AV3198" s="23"/>
    </row>
    <row r="3199" ht="15.75" customHeight="1">
      <c r="G3199" s="20"/>
      <c r="H3199" s="21"/>
      <c r="N3199" s="22"/>
      <c r="P3199" s="20"/>
      <c r="S3199" s="22"/>
      <c r="U3199" s="20"/>
      <c r="V3199" s="20"/>
      <c r="AB3199" s="20"/>
      <c r="AG3199" s="23"/>
      <c r="AL3199" s="22"/>
      <c r="AQ3199" s="22"/>
      <c r="AT3199" s="23"/>
      <c r="AV3199" s="23"/>
    </row>
    <row r="3200" ht="15.75" customHeight="1">
      <c r="G3200" s="20"/>
      <c r="H3200" s="21"/>
      <c r="N3200" s="22"/>
      <c r="P3200" s="20"/>
      <c r="S3200" s="22"/>
      <c r="U3200" s="20"/>
      <c r="V3200" s="20"/>
      <c r="AB3200" s="20"/>
      <c r="AG3200" s="23"/>
      <c r="AL3200" s="22"/>
      <c r="AQ3200" s="22"/>
      <c r="AT3200" s="23"/>
      <c r="AV3200" s="23"/>
    </row>
    <row r="3201" ht="15.75" customHeight="1">
      <c r="G3201" s="20"/>
      <c r="H3201" s="21"/>
      <c r="N3201" s="22"/>
      <c r="P3201" s="20"/>
      <c r="S3201" s="22"/>
      <c r="U3201" s="20"/>
      <c r="V3201" s="20"/>
      <c r="AB3201" s="20"/>
      <c r="AG3201" s="23"/>
      <c r="AL3201" s="22"/>
      <c r="AQ3201" s="22"/>
      <c r="AT3201" s="23"/>
      <c r="AV3201" s="23"/>
    </row>
    <row r="3202" ht="15.75" customHeight="1">
      <c r="G3202" s="20"/>
      <c r="H3202" s="21"/>
      <c r="N3202" s="22"/>
      <c r="P3202" s="20"/>
      <c r="S3202" s="22"/>
      <c r="U3202" s="20"/>
      <c r="V3202" s="20"/>
      <c r="AB3202" s="20"/>
      <c r="AG3202" s="23"/>
      <c r="AL3202" s="22"/>
      <c r="AQ3202" s="22"/>
      <c r="AT3202" s="23"/>
      <c r="AV3202" s="23"/>
    </row>
    <row r="3203" ht="15.75" customHeight="1">
      <c r="G3203" s="20"/>
      <c r="H3203" s="21"/>
      <c r="N3203" s="22"/>
      <c r="P3203" s="20"/>
      <c r="S3203" s="22"/>
      <c r="U3203" s="20"/>
      <c r="V3203" s="20"/>
      <c r="AB3203" s="20"/>
      <c r="AG3203" s="23"/>
      <c r="AL3203" s="22"/>
      <c r="AQ3203" s="22"/>
      <c r="AT3203" s="23"/>
      <c r="AV3203" s="23"/>
    </row>
    <row r="3204" ht="15.75" customHeight="1">
      <c r="G3204" s="20"/>
      <c r="H3204" s="21"/>
      <c r="N3204" s="22"/>
      <c r="P3204" s="20"/>
      <c r="S3204" s="22"/>
      <c r="U3204" s="20"/>
      <c r="V3204" s="20"/>
      <c r="AB3204" s="20"/>
      <c r="AG3204" s="23"/>
      <c r="AL3204" s="22"/>
      <c r="AQ3204" s="22"/>
      <c r="AT3204" s="23"/>
      <c r="AV3204" s="23"/>
    </row>
    <row r="3205" ht="15.75" customHeight="1">
      <c r="G3205" s="20"/>
      <c r="H3205" s="21"/>
      <c r="N3205" s="22"/>
      <c r="P3205" s="20"/>
      <c r="S3205" s="22"/>
      <c r="U3205" s="20"/>
      <c r="V3205" s="20"/>
      <c r="AB3205" s="20"/>
      <c r="AG3205" s="23"/>
      <c r="AL3205" s="22"/>
      <c r="AQ3205" s="22"/>
      <c r="AT3205" s="23"/>
      <c r="AV3205" s="23"/>
    </row>
    <row r="3206" ht="15.75" customHeight="1">
      <c r="G3206" s="20"/>
      <c r="H3206" s="21"/>
      <c r="N3206" s="22"/>
      <c r="P3206" s="20"/>
      <c r="S3206" s="22"/>
      <c r="U3206" s="20"/>
      <c r="V3206" s="20"/>
      <c r="AB3206" s="20"/>
      <c r="AG3206" s="23"/>
      <c r="AL3206" s="22"/>
      <c r="AQ3206" s="22"/>
      <c r="AT3206" s="23"/>
      <c r="AV3206" s="23"/>
    </row>
    <row r="3207" ht="15.75" customHeight="1">
      <c r="G3207" s="20"/>
      <c r="H3207" s="21"/>
      <c r="N3207" s="22"/>
      <c r="P3207" s="20"/>
      <c r="S3207" s="22"/>
      <c r="U3207" s="20"/>
      <c r="V3207" s="20"/>
      <c r="AB3207" s="20"/>
      <c r="AG3207" s="23"/>
      <c r="AL3207" s="22"/>
      <c r="AQ3207" s="22"/>
      <c r="AT3207" s="23"/>
      <c r="AV3207" s="23"/>
    </row>
    <row r="3208" ht="15.75" customHeight="1">
      <c r="G3208" s="20"/>
      <c r="H3208" s="21"/>
      <c r="N3208" s="22"/>
      <c r="P3208" s="20"/>
      <c r="S3208" s="22"/>
      <c r="U3208" s="20"/>
      <c r="V3208" s="20"/>
      <c r="AB3208" s="20"/>
      <c r="AG3208" s="23"/>
      <c r="AL3208" s="22"/>
      <c r="AQ3208" s="22"/>
      <c r="AT3208" s="23"/>
      <c r="AV3208" s="23"/>
    </row>
    <row r="3209" ht="15.75" customHeight="1">
      <c r="G3209" s="20"/>
      <c r="H3209" s="21"/>
      <c r="N3209" s="22"/>
      <c r="P3209" s="20"/>
      <c r="S3209" s="22"/>
      <c r="U3209" s="20"/>
      <c r="V3209" s="20"/>
      <c r="AB3209" s="20"/>
      <c r="AG3209" s="23"/>
      <c r="AL3209" s="22"/>
      <c r="AQ3209" s="22"/>
      <c r="AT3209" s="23"/>
      <c r="AV3209" s="23"/>
    </row>
    <row r="3210" ht="15.75" customHeight="1">
      <c r="G3210" s="20"/>
      <c r="H3210" s="21"/>
      <c r="N3210" s="22"/>
      <c r="P3210" s="20"/>
      <c r="S3210" s="22"/>
      <c r="U3210" s="20"/>
      <c r="V3210" s="20"/>
      <c r="AB3210" s="20"/>
      <c r="AG3210" s="23"/>
      <c r="AL3210" s="22"/>
      <c r="AQ3210" s="22"/>
      <c r="AT3210" s="23"/>
      <c r="AV3210" s="23"/>
    </row>
    <row r="3211" ht="15.75" customHeight="1">
      <c r="G3211" s="20"/>
      <c r="H3211" s="21"/>
      <c r="N3211" s="22"/>
      <c r="P3211" s="20"/>
      <c r="S3211" s="22"/>
      <c r="U3211" s="20"/>
      <c r="V3211" s="20"/>
      <c r="AB3211" s="20"/>
      <c r="AG3211" s="23"/>
      <c r="AL3211" s="22"/>
      <c r="AQ3211" s="22"/>
      <c r="AT3211" s="23"/>
      <c r="AV3211" s="23"/>
    </row>
    <row r="3212" ht="15.75" customHeight="1">
      <c r="G3212" s="20"/>
      <c r="H3212" s="21"/>
      <c r="N3212" s="22"/>
      <c r="P3212" s="20"/>
      <c r="S3212" s="22"/>
      <c r="U3212" s="20"/>
      <c r="V3212" s="20"/>
      <c r="AB3212" s="20"/>
      <c r="AG3212" s="23"/>
      <c r="AL3212" s="22"/>
      <c r="AQ3212" s="22"/>
      <c r="AT3212" s="23"/>
      <c r="AV3212" s="23"/>
    </row>
    <row r="3213" ht="15.75" customHeight="1">
      <c r="G3213" s="20"/>
      <c r="H3213" s="21"/>
      <c r="N3213" s="22"/>
      <c r="P3213" s="20"/>
      <c r="S3213" s="22"/>
      <c r="U3213" s="20"/>
      <c r="V3213" s="20"/>
      <c r="AB3213" s="20"/>
      <c r="AG3213" s="23"/>
      <c r="AL3213" s="22"/>
      <c r="AQ3213" s="22"/>
      <c r="AT3213" s="23"/>
      <c r="AV3213" s="23"/>
    </row>
    <row r="3214" ht="15.75" customHeight="1">
      <c r="G3214" s="20"/>
      <c r="H3214" s="21"/>
      <c r="N3214" s="22"/>
      <c r="P3214" s="20"/>
      <c r="S3214" s="22"/>
      <c r="U3214" s="20"/>
      <c r="V3214" s="20"/>
      <c r="AB3214" s="20"/>
      <c r="AG3214" s="23"/>
      <c r="AL3214" s="22"/>
      <c r="AQ3214" s="22"/>
      <c r="AT3214" s="23"/>
      <c r="AV3214" s="23"/>
    </row>
    <row r="3215" ht="15.75" customHeight="1">
      <c r="G3215" s="20"/>
      <c r="H3215" s="21"/>
      <c r="N3215" s="22"/>
      <c r="P3215" s="20"/>
      <c r="S3215" s="22"/>
      <c r="U3215" s="20"/>
      <c r="V3215" s="20"/>
      <c r="AB3215" s="20"/>
      <c r="AG3215" s="23"/>
      <c r="AL3215" s="22"/>
      <c r="AQ3215" s="22"/>
      <c r="AT3215" s="23"/>
      <c r="AV3215" s="23"/>
    </row>
    <row r="3216" ht="15.75" customHeight="1">
      <c r="G3216" s="20"/>
      <c r="H3216" s="21"/>
      <c r="N3216" s="22"/>
      <c r="P3216" s="20"/>
      <c r="S3216" s="22"/>
      <c r="U3216" s="20"/>
      <c r="V3216" s="20"/>
      <c r="AB3216" s="20"/>
      <c r="AG3216" s="23"/>
      <c r="AL3216" s="22"/>
      <c r="AQ3216" s="22"/>
      <c r="AT3216" s="23"/>
      <c r="AV3216" s="23"/>
    </row>
    <row r="3217" ht="15.75" customHeight="1">
      <c r="G3217" s="20"/>
      <c r="H3217" s="21"/>
      <c r="N3217" s="22"/>
      <c r="P3217" s="20"/>
      <c r="S3217" s="22"/>
      <c r="U3217" s="20"/>
      <c r="V3217" s="20"/>
      <c r="AB3217" s="20"/>
      <c r="AG3217" s="23"/>
      <c r="AL3217" s="22"/>
      <c r="AQ3217" s="22"/>
      <c r="AT3217" s="23"/>
      <c r="AV3217" s="23"/>
    </row>
    <row r="3218" ht="15.75" customHeight="1">
      <c r="G3218" s="20"/>
      <c r="H3218" s="21"/>
      <c r="N3218" s="22"/>
      <c r="P3218" s="20"/>
      <c r="S3218" s="22"/>
      <c r="U3218" s="20"/>
      <c r="V3218" s="20"/>
      <c r="AB3218" s="20"/>
      <c r="AG3218" s="23"/>
      <c r="AL3218" s="22"/>
      <c r="AQ3218" s="22"/>
      <c r="AT3218" s="23"/>
      <c r="AV3218" s="23"/>
    </row>
    <row r="3219" ht="15.75" customHeight="1">
      <c r="G3219" s="20"/>
      <c r="H3219" s="21"/>
      <c r="N3219" s="22"/>
      <c r="P3219" s="20"/>
      <c r="S3219" s="22"/>
      <c r="U3219" s="20"/>
      <c r="V3219" s="20"/>
      <c r="AB3219" s="20"/>
      <c r="AG3219" s="23"/>
      <c r="AL3219" s="22"/>
      <c r="AQ3219" s="22"/>
      <c r="AT3219" s="23"/>
      <c r="AV3219" s="23"/>
    </row>
    <row r="3220" ht="15.75" customHeight="1">
      <c r="G3220" s="20"/>
      <c r="H3220" s="21"/>
      <c r="N3220" s="22"/>
      <c r="P3220" s="20"/>
      <c r="S3220" s="22"/>
      <c r="U3220" s="20"/>
      <c r="V3220" s="20"/>
      <c r="AB3220" s="20"/>
      <c r="AG3220" s="23"/>
      <c r="AL3220" s="22"/>
      <c r="AQ3220" s="22"/>
      <c r="AT3220" s="23"/>
      <c r="AV3220" s="23"/>
    </row>
    <row r="3221" ht="15.75" customHeight="1">
      <c r="G3221" s="20"/>
      <c r="H3221" s="21"/>
      <c r="N3221" s="22"/>
      <c r="P3221" s="20"/>
      <c r="S3221" s="22"/>
      <c r="U3221" s="20"/>
      <c r="V3221" s="20"/>
      <c r="AB3221" s="20"/>
      <c r="AG3221" s="23"/>
      <c r="AL3221" s="22"/>
      <c r="AQ3221" s="22"/>
      <c r="AT3221" s="23"/>
      <c r="AV3221" s="23"/>
    </row>
    <row r="3222" ht="15.75" customHeight="1">
      <c r="G3222" s="20"/>
      <c r="H3222" s="21"/>
      <c r="N3222" s="22"/>
      <c r="P3222" s="20"/>
      <c r="S3222" s="22"/>
      <c r="U3222" s="20"/>
      <c r="V3222" s="20"/>
      <c r="AB3222" s="20"/>
      <c r="AG3222" s="23"/>
      <c r="AL3222" s="22"/>
      <c r="AQ3222" s="22"/>
      <c r="AT3222" s="23"/>
      <c r="AV3222" s="23"/>
    </row>
    <row r="3223" ht="15.75" customHeight="1">
      <c r="G3223" s="20"/>
      <c r="H3223" s="21"/>
      <c r="N3223" s="22"/>
      <c r="P3223" s="20"/>
      <c r="S3223" s="22"/>
      <c r="U3223" s="20"/>
      <c r="V3223" s="20"/>
      <c r="AB3223" s="20"/>
      <c r="AG3223" s="23"/>
      <c r="AL3223" s="22"/>
      <c r="AQ3223" s="22"/>
      <c r="AT3223" s="23"/>
      <c r="AV3223" s="23"/>
    </row>
    <row r="3224" ht="15.75" customHeight="1">
      <c r="G3224" s="20"/>
      <c r="H3224" s="21"/>
      <c r="N3224" s="22"/>
      <c r="P3224" s="20"/>
      <c r="S3224" s="22"/>
      <c r="U3224" s="20"/>
      <c r="V3224" s="20"/>
      <c r="AB3224" s="20"/>
      <c r="AG3224" s="23"/>
      <c r="AL3224" s="22"/>
      <c r="AQ3224" s="22"/>
      <c r="AT3224" s="23"/>
      <c r="AV3224" s="23"/>
    </row>
    <row r="3225" ht="15.75" customHeight="1">
      <c r="G3225" s="20"/>
      <c r="H3225" s="21"/>
      <c r="N3225" s="22"/>
      <c r="P3225" s="20"/>
      <c r="S3225" s="22"/>
      <c r="U3225" s="20"/>
      <c r="V3225" s="20"/>
      <c r="AB3225" s="20"/>
      <c r="AG3225" s="23"/>
      <c r="AL3225" s="22"/>
      <c r="AQ3225" s="22"/>
      <c r="AT3225" s="23"/>
      <c r="AV3225" s="23"/>
    </row>
    <row r="3226" ht="15.75" customHeight="1">
      <c r="G3226" s="20"/>
      <c r="H3226" s="21"/>
      <c r="N3226" s="22"/>
      <c r="P3226" s="20"/>
      <c r="S3226" s="22"/>
      <c r="U3226" s="20"/>
      <c r="V3226" s="20"/>
      <c r="AB3226" s="20"/>
      <c r="AG3226" s="23"/>
      <c r="AL3226" s="22"/>
      <c r="AQ3226" s="22"/>
      <c r="AT3226" s="23"/>
      <c r="AV3226" s="23"/>
    </row>
    <row r="3227" ht="15.75" customHeight="1">
      <c r="G3227" s="20"/>
      <c r="H3227" s="21"/>
      <c r="N3227" s="22"/>
      <c r="P3227" s="20"/>
      <c r="S3227" s="22"/>
      <c r="U3227" s="20"/>
      <c r="V3227" s="20"/>
      <c r="AB3227" s="20"/>
      <c r="AG3227" s="23"/>
      <c r="AL3227" s="22"/>
      <c r="AQ3227" s="22"/>
      <c r="AT3227" s="23"/>
      <c r="AV3227" s="23"/>
    </row>
    <row r="3228" ht="15.75" customHeight="1">
      <c r="G3228" s="20"/>
      <c r="H3228" s="21"/>
      <c r="N3228" s="22"/>
      <c r="P3228" s="20"/>
      <c r="S3228" s="22"/>
      <c r="U3228" s="20"/>
      <c r="V3228" s="20"/>
      <c r="AB3228" s="20"/>
      <c r="AG3228" s="23"/>
      <c r="AL3228" s="22"/>
      <c r="AQ3228" s="22"/>
      <c r="AT3228" s="23"/>
      <c r="AV3228" s="23"/>
    </row>
    <row r="3229" ht="15.75" customHeight="1">
      <c r="G3229" s="20"/>
      <c r="H3229" s="21"/>
      <c r="N3229" s="22"/>
      <c r="P3229" s="20"/>
      <c r="S3229" s="22"/>
      <c r="U3229" s="20"/>
      <c r="V3229" s="20"/>
      <c r="AB3229" s="20"/>
      <c r="AG3229" s="23"/>
      <c r="AL3229" s="22"/>
      <c r="AQ3229" s="22"/>
      <c r="AT3229" s="23"/>
      <c r="AV3229" s="23"/>
    </row>
    <row r="3230" ht="15.75" customHeight="1">
      <c r="G3230" s="20"/>
      <c r="H3230" s="21"/>
      <c r="N3230" s="22"/>
      <c r="P3230" s="20"/>
      <c r="S3230" s="22"/>
      <c r="U3230" s="20"/>
      <c r="V3230" s="20"/>
      <c r="AB3230" s="20"/>
      <c r="AG3230" s="23"/>
      <c r="AL3230" s="22"/>
      <c r="AQ3230" s="22"/>
      <c r="AT3230" s="23"/>
      <c r="AV3230" s="23"/>
    </row>
    <row r="3231" ht="15.75" customHeight="1">
      <c r="G3231" s="20"/>
      <c r="H3231" s="21"/>
      <c r="N3231" s="22"/>
      <c r="P3231" s="20"/>
      <c r="S3231" s="22"/>
      <c r="U3231" s="20"/>
      <c r="V3231" s="20"/>
      <c r="AB3231" s="20"/>
      <c r="AG3231" s="23"/>
      <c r="AL3231" s="22"/>
      <c r="AQ3231" s="22"/>
      <c r="AT3231" s="23"/>
      <c r="AV3231" s="23"/>
    </row>
    <row r="3232" ht="15.75" customHeight="1">
      <c r="G3232" s="20"/>
      <c r="H3232" s="21"/>
      <c r="N3232" s="22"/>
      <c r="P3232" s="20"/>
      <c r="S3232" s="22"/>
      <c r="U3232" s="20"/>
      <c r="V3232" s="20"/>
      <c r="AB3232" s="20"/>
      <c r="AG3232" s="23"/>
      <c r="AL3232" s="22"/>
      <c r="AQ3232" s="22"/>
      <c r="AT3232" s="23"/>
      <c r="AV3232" s="23"/>
    </row>
    <row r="3233" ht="15.75" customHeight="1">
      <c r="G3233" s="20"/>
      <c r="H3233" s="21"/>
      <c r="N3233" s="22"/>
      <c r="P3233" s="20"/>
      <c r="S3233" s="22"/>
      <c r="U3233" s="20"/>
      <c r="V3233" s="20"/>
      <c r="AB3233" s="20"/>
      <c r="AG3233" s="23"/>
      <c r="AL3233" s="22"/>
      <c r="AQ3233" s="22"/>
      <c r="AT3233" s="23"/>
      <c r="AV3233" s="23"/>
    </row>
    <row r="3234" ht="15.75" customHeight="1">
      <c r="G3234" s="20"/>
      <c r="H3234" s="21"/>
      <c r="N3234" s="22"/>
      <c r="P3234" s="20"/>
      <c r="S3234" s="22"/>
      <c r="U3234" s="20"/>
      <c r="V3234" s="20"/>
      <c r="AB3234" s="20"/>
      <c r="AG3234" s="23"/>
      <c r="AL3234" s="22"/>
      <c r="AQ3234" s="22"/>
      <c r="AT3234" s="23"/>
      <c r="AV3234" s="23"/>
    </row>
    <row r="3235" ht="15.75" customHeight="1">
      <c r="G3235" s="20"/>
      <c r="H3235" s="21"/>
      <c r="N3235" s="22"/>
      <c r="P3235" s="20"/>
      <c r="S3235" s="22"/>
      <c r="U3235" s="20"/>
      <c r="V3235" s="20"/>
      <c r="AB3235" s="20"/>
      <c r="AG3235" s="23"/>
      <c r="AL3235" s="22"/>
      <c r="AQ3235" s="22"/>
      <c r="AT3235" s="23"/>
      <c r="AV3235" s="23"/>
    </row>
    <row r="3236" ht="15.75" customHeight="1">
      <c r="G3236" s="20"/>
      <c r="H3236" s="21"/>
      <c r="N3236" s="22"/>
      <c r="P3236" s="20"/>
      <c r="S3236" s="22"/>
      <c r="U3236" s="20"/>
      <c r="V3236" s="20"/>
      <c r="AB3236" s="20"/>
      <c r="AG3236" s="23"/>
      <c r="AL3236" s="22"/>
      <c r="AQ3236" s="22"/>
      <c r="AT3236" s="23"/>
      <c r="AV3236" s="23"/>
    </row>
    <row r="3237" ht="15.75" customHeight="1">
      <c r="G3237" s="20"/>
      <c r="H3237" s="21"/>
      <c r="N3237" s="22"/>
      <c r="P3237" s="20"/>
      <c r="S3237" s="22"/>
      <c r="U3237" s="20"/>
      <c r="V3237" s="20"/>
      <c r="AB3237" s="20"/>
      <c r="AG3237" s="23"/>
      <c r="AL3237" s="22"/>
      <c r="AQ3237" s="22"/>
      <c r="AT3237" s="23"/>
      <c r="AV3237" s="23"/>
    </row>
    <row r="3238" ht="15.75" customHeight="1">
      <c r="G3238" s="20"/>
      <c r="H3238" s="21"/>
      <c r="N3238" s="22"/>
      <c r="P3238" s="20"/>
      <c r="S3238" s="22"/>
      <c r="U3238" s="20"/>
      <c r="V3238" s="20"/>
      <c r="AB3238" s="20"/>
      <c r="AG3238" s="23"/>
      <c r="AL3238" s="22"/>
      <c r="AQ3238" s="22"/>
      <c r="AT3238" s="23"/>
      <c r="AV3238" s="23"/>
    </row>
    <row r="3239" ht="15.75" customHeight="1">
      <c r="G3239" s="20"/>
      <c r="H3239" s="21"/>
      <c r="N3239" s="22"/>
      <c r="P3239" s="20"/>
      <c r="S3239" s="22"/>
      <c r="U3239" s="20"/>
      <c r="V3239" s="20"/>
      <c r="AB3239" s="20"/>
      <c r="AG3239" s="23"/>
      <c r="AL3239" s="22"/>
      <c r="AQ3239" s="22"/>
      <c r="AT3239" s="23"/>
      <c r="AV3239" s="23"/>
    </row>
    <row r="3240" ht="15.75" customHeight="1">
      <c r="G3240" s="20"/>
      <c r="H3240" s="21"/>
      <c r="N3240" s="22"/>
      <c r="P3240" s="20"/>
      <c r="S3240" s="22"/>
      <c r="U3240" s="20"/>
      <c r="V3240" s="20"/>
      <c r="AB3240" s="20"/>
      <c r="AG3240" s="23"/>
      <c r="AL3240" s="22"/>
      <c r="AQ3240" s="22"/>
      <c r="AT3240" s="23"/>
      <c r="AV3240" s="23"/>
    </row>
    <row r="3241" ht="15.75" customHeight="1">
      <c r="G3241" s="20"/>
      <c r="H3241" s="21"/>
      <c r="N3241" s="22"/>
      <c r="P3241" s="20"/>
      <c r="S3241" s="22"/>
      <c r="U3241" s="20"/>
      <c r="V3241" s="20"/>
      <c r="AB3241" s="20"/>
      <c r="AG3241" s="23"/>
      <c r="AL3241" s="22"/>
      <c r="AQ3241" s="22"/>
      <c r="AT3241" s="23"/>
      <c r="AV3241" s="23"/>
    </row>
    <row r="3242" ht="15.75" customHeight="1">
      <c r="G3242" s="20"/>
      <c r="H3242" s="21"/>
      <c r="N3242" s="22"/>
      <c r="P3242" s="20"/>
      <c r="S3242" s="22"/>
      <c r="U3242" s="20"/>
      <c r="V3242" s="20"/>
      <c r="AB3242" s="20"/>
      <c r="AG3242" s="23"/>
      <c r="AL3242" s="22"/>
      <c r="AQ3242" s="22"/>
      <c r="AT3242" s="23"/>
      <c r="AV3242" s="23"/>
    </row>
    <row r="3243" ht="15.75" customHeight="1">
      <c r="G3243" s="20"/>
      <c r="H3243" s="21"/>
      <c r="N3243" s="22"/>
      <c r="P3243" s="20"/>
      <c r="S3243" s="22"/>
      <c r="U3243" s="20"/>
      <c r="V3243" s="20"/>
      <c r="AB3243" s="20"/>
      <c r="AG3243" s="23"/>
      <c r="AL3243" s="22"/>
      <c r="AQ3243" s="22"/>
      <c r="AT3243" s="23"/>
      <c r="AV3243" s="23"/>
    </row>
    <row r="3244" ht="15.75" customHeight="1">
      <c r="G3244" s="20"/>
      <c r="H3244" s="21"/>
      <c r="N3244" s="22"/>
      <c r="P3244" s="20"/>
      <c r="S3244" s="22"/>
      <c r="U3244" s="20"/>
      <c r="V3244" s="20"/>
      <c r="AB3244" s="20"/>
      <c r="AG3244" s="23"/>
      <c r="AL3244" s="22"/>
      <c r="AQ3244" s="22"/>
      <c r="AT3244" s="23"/>
      <c r="AV3244" s="23"/>
    </row>
    <row r="3245" ht="15.75" customHeight="1">
      <c r="G3245" s="20"/>
      <c r="H3245" s="21"/>
      <c r="N3245" s="22"/>
      <c r="P3245" s="20"/>
      <c r="S3245" s="22"/>
      <c r="U3245" s="20"/>
      <c r="V3245" s="20"/>
      <c r="AB3245" s="20"/>
      <c r="AG3245" s="23"/>
      <c r="AL3245" s="22"/>
      <c r="AQ3245" s="22"/>
      <c r="AT3245" s="23"/>
      <c r="AV3245" s="23"/>
    </row>
    <row r="3246" ht="15.75" customHeight="1">
      <c r="G3246" s="20"/>
      <c r="H3246" s="21"/>
      <c r="N3246" s="22"/>
      <c r="P3246" s="20"/>
      <c r="S3246" s="22"/>
      <c r="U3246" s="20"/>
      <c r="V3246" s="20"/>
      <c r="AB3246" s="20"/>
      <c r="AG3246" s="23"/>
      <c r="AL3246" s="22"/>
      <c r="AQ3246" s="22"/>
      <c r="AT3246" s="23"/>
      <c r="AV3246" s="23"/>
    </row>
    <row r="3247" ht="15.75" customHeight="1">
      <c r="G3247" s="20"/>
      <c r="H3247" s="21"/>
      <c r="N3247" s="22"/>
      <c r="P3247" s="20"/>
      <c r="S3247" s="22"/>
      <c r="U3247" s="20"/>
      <c r="V3247" s="20"/>
      <c r="AB3247" s="20"/>
      <c r="AG3247" s="23"/>
      <c r="AL3247" s="22"/>
      <c r="AQ3247" s="22"/>
      <c r="AT3247" s="23"/>
      <c r="AV3247" s="23"/>
    </row>
    <row r="3248" ht="15.75" customHeight="1">
      <c r="G3248" s="20"/>
      <c r="H3248" s="21"/>
      <c r="N3248" s="22"/>
      <c r="P3248" s="20"/>
      <c r="S3248" s="22"/>
      <c r="U3248" s="20"/>
      <c r="V3248" s="20"/>
      <c r="AB3248" s="20"/>
      <c r="AG3248" s="23"/>
      <c r="AL3248" s="22"/>
      <c r="AQ3248" s="22"/>
      <c r="AT3248" s="23"/>
      <c r="AV3248" s="23"/>
    </row>
    <row r="3249" ht="15.75" customHeight="1">
      <c r="G3249" s="20"/>
      <c r="H3249" s="21"/>
      <c r="N3249" s="22"/>
      <c r="P3249" s="20"/>
      <c r="S3249" s="22"/>
      <c r="U3249" s="20"/>
      <c r="V3249" s="20"/>
      <c r="AB3249" s="20"/>
      <c r="AG3249" s="23"/>
      <c r="AL3249" s="22"/>
      <c r="AQ3249" s="22"/>
      <c r="AT3249" s="23"/>
      <c r="AV3249" s="23"/>
    </row>
    <row r="3250" ht="15.75" customHeight="1">
      <c r="G3250" s="20"/>
      <c r="H3250" s="21"/>
      <c r="N3250" s="22"/>
      <c r="P3250" s="20"/>
      <c r="S3250" s="22"/>
      <c r="U3250" s="20"/>
      <c r="V3250" s="20"/>
      <c r="AB3250" s="20"/>
      <c r="AG3250" s="23"/>
      <c r="AL3250" s="22"/>
      <c r="AQ3250" s="22"/>
      <c r="AT3250" s="23"/>
      <c r="AV3250" s="23"/>
    </row>
    <row r="3251" ht="15.75" customHeight="1">
      <c r="G3251" s="20"/>
      <c r="H3251" s="21"/>
      <c r="N3251" s="22"/>
      <c r="P3251" s="20"/>
      <c r="S3251" s="22"/>
      <c r="U3251" s="20"/>
      <c r="V3251" s="20"/>
      <c r="AB3251" s="20"/>
      <c r="AG3251" s="23"/>
      <c r="AL3251" s="22"/>
      <c r="AQ3251" s="22"/>
      <c r="AT3251" s="23"/>
      <c r="AV3251" s="23"/>
    </row>
    <row r="3252" ht="15.75" customHeight="1">
      <c r="G3252" s="20"/>
      <c r="H3252" s="21"/>
      <c r="N3252" s="22"/>
      <c r="P3252" s="20"/>
      <c r="S3252" s="22"/>
      <c r="U3252" s="20"/>
      <c r="V3252" s="20"/>
      <c r="AB3252" s="20"/>
      <c r="AG3252" s="23"/>
      <c r="AL3252" s="22"/>
      <c r="AQ3252" s="22"/>
      <c r="AT3252" s="23"/>
      <c r="AV3252" s="23"/>
    </row>
    <row r="3253" ht="15.75" customHeight="1">
      <c r="G3253" s="20"/>
      <c r="H3253" s="21"/>
      <c r="N3253" s="22"/>
      <c r="P3253" s="20"/>
      <c r="S3253" s="22"/>
      <c r="U3253" s="20"/>
      <c r="V3253" s="20"/>
      <c r="AB3253" s="20"/>
      <c r="AG3253" s="23"/>
      <c r="AL3253" s="22"/>
      <c r="AQ3253" s="22"/>
      <c r="AT3253" s="23"/>
      <c r="AV3253" s="23"/>
    </row>
    <row r="3254" ht="15.75" customHeight="1">
      <c r="G3254" s="20"/>
      <c r="H3254" s="21"/>
      <c r="N3254" s="22"/>
      <c r="P3254" s="20"/>
      <c r="S3254" s="22"/>
      <c r="U3254" s="20"/>
      <c r="V3254" s="20"/>
      <c r="AB3254" s="20"/>
      <c r="AG3254" s="23"/>
      <c r="AL3254" s="22"/>
      <c r="AQ3254" s="22"/>
      <c r="AT3254" s="23"/>
      <c r="AV3254" s="23"/>
    </row>
    <row r="3255" ht="15.75" customHeight="1">
      <c r="G3255" s="20"/>
      <c r="H3255" s="21"/>
      <c r="N3255" s="22"/>
      <c r="P3255" s="20"/>
      <c r="S3255" s="22"/>
      <c r="U3255" s="20"/>
      <c r="V3255" s="20"/>
      <c r="AB3255" s="20"/>
      <c r="AG3255" s="23"/>
      <c r="AL3255" s="22"/>
      <c r="AQ3255" s="22"/>
      <c r="AT3255" s="23"/>
      <c r="AV3255" s="23"/>
    </row>
    <row r="3256" ht="15.75" customHeight="1">
      <c r="G3256" s="20"/>
      <c r="H3256" s="21"/>
      <c r="N3256" s="22"/>
      <c r="P3256" s="20"/>
      <c r="S3256" s="22"/>
      <c r="U3256" s="20"/>
      <c r="V3256" s="20"/>
      <c r="AB3256" s="20"/>
      <c r="AG3256" s="23"/>
      <c r="AL3256" s="22"/>
      <c r="AQ3256" s="22"/>
      <c r="AT3256" s="23"/>
      <c r="AV3256" s="23"/>
    </row>
    <row r="3257" ht="15.75" customHeight="1">
      <c r="G3257" s="20"/>
      <c r="H3257" s="21"/>
      <c r="N3257" s="22"/>
      <c r="P3257" s="20"/>
      <c r="S3257" s="22"/>
      <c r="U3257" s="20"/>
      <c r="V3257" s="20"/>
      <c r="AB3257" s="20"/>
      <c r="AG3257" s="23"/>
      <c r="AL3257" s="22"/>
      <c r="AQ3257" s="22"/>
      <c r="AT3257" s="23"/>
      <c r="AV3257" s="23"/>
    </row>
    <row r="3258" ht="15.75" customHeight="1">
      <c r="G3258" s="20"/>
      <c r="H3258" s="21"/>
      <c r="N3258" s="22"/>
      <c r="P3258" s="20"/>
      <c r="S3258" s="22"/>
      <c r="U3258" s="20"/>
      <c r="V3258" s="20"/>
      <c r="AB3258" s="20"/>
      <c r="AG3258" s="23"/>
      <c r="AL3258" s="22"/>
      <c r="AQ3258" s="22"/>
      <c r="AT3258" s="23"/>
      <c r="AV3258" s="23"/>
    </row>
    <row r="3259" ht="15.75" customHeight="1">
      <c r="G3259" s="20"/>
      <c r="H3259" s="21"/>
      <c r="N3259" s="22"/>
      <c r="P3259" s="20"/>
      <c r="S3259" s="22"/>
      <c r="U3259" s="20"/>
      <c r="V3259" s="20"/>
      <c r="AB3259" s="20"/>
      <c r="AG3259" s="23"/>
      <c r="AL3259" s="22"/>
      <c r="AQ3259" s="22"/>
      <c r="AT3259" s="23"/>
      <c r="AV3259" s="23"/>
    </row>
    <row r="3260" ht="15.75" customHeight="1">
      <c r="G3260" s="20"/>
      <c r="H3260" s="21"/>
      <c r="N3260" s="22"/>
      <c r="P3260" s="20"/>
      <c r="S3260" s="22"/>
      <c r="U3260" s="20"/>
      <c r="V3260" s="20"/>
      <c r="AB3260" s="20"/>
      <c r="AG3260" s="23"/>
      <c r="AL3260" s="22"/>
      <c r="AQ3260" s="22"/>
      <c r="AT3260" s="23"/>
      <c r="AV3260" s="23"/>
    </row>
    <row r="3261" ht="15.75" customHeight="1">
      <c r="G3261" s="20"/>
      <c r="H3261" s="21"/>
      <c r="N3261" s="22"/>
      <c r="P3261" s="20"/>
      <c r="S3261" s="22"/>
      <c r="U3261" s="20"/>
      <c r="V3261" s="20"/>
      <c r="AB3261" s="20"/>
      <c r="AG3261" s="23"/>
      <c r="AL3261" s="22"/>
      <c r="AQ3261" s="22"/>
      <c r="AT3261" s="23"/>
      <c r="AV3261" s="23"/>
    </row>
    <row r="3262" ht="15.75" customHeight="1">
      <c r="G3262" s="20"/>
      <c r="H3262" s="21"/>
      <c r="N3262" s="22"/>
      <c r="P3262" s="20"/>
      <c r="S3262" s="22"/>
      <c r="U3262" s="20"/>
      <c r="V3262" s="20"/>
      <c r="AB3262" s="20"/>
      <c r="AG3262" s="23"/>
      <c r="AL3262" s="22"/>
      <c r="AQ3262" s="22"/>
      <c r="AT3262" s="23"/>
      <c r="AV3262" s="23"/>
    </row>
    <row r="3263" ht="15.75" customHeight="1">
      <c r="G3263" s="20"/>
      <c r="H3263" s="21"/>
      <c r="N3263" s="22"/>
      <c r="P3263" s="20"/>
      <c r="S3263" s="22"/>
      <c r="U3263" s="20"/>
      <c r="V3263" s="20"/>
      <c r="AB3263" s="20"/>
      <c r="AG3263" s="23"/>
      <c r="AL3263" s="22"/>
      <c r="AQ3263" s="22"/>
      <c r="AT3263" s="23"/>
      <c r="AV3263" s="23"/>
    </row>
    <row r="3264" ht="15.75" customHeight="1">
      <c r="G3264" s="20"/>
      <c r="H3264" s="21"/>
      <c r="N3264" s="22"/>
      <c r="P3264" s="20"/>
      <c r="S3264" s="22"/>
      <c r="U3264" s="20"/>
      <c r="V3264" s="20"/>
      <c r="AB3264" s="20"/>
      <c r="AG3264" s="23"/>
      <c r="AL3264" s="22"/>
      <c r="AQ3264" s="22"/>
      <c r="AT3264" s="23"/>
      <c r="AV3264" s="23"/>
    </row>
    <row r="3265" ht="15.75" customHeight="1">
      <c r="G3265" s="20"/>
      <c r="H3265" s="21"/>
      <c r="N3265" s="22"/>
      <c r="P3265" s="20"/>
      <c r="S3265" s="22"/>
      <c r="U3265" s="20"/>
      <c r="V3265" s="20"/>
      <c r="AB3265" s="20"/>
      <c r="AG3265" s="23"/>
      <c r="AL3265" s="22"/>
      <c r="AQ3265" s="22"/>
      <c r="AT3265" s="23"/>
      <c r="AV3265" s="23"/>
    </row>
    <row r="3266" ht="15.75" customHeight="1">
      <c r="G3266" s="20"/>
      <c r="H3266" s="21"/>
      <c r="N3266" s="22"/>
      <c r="P3266" s="20"/>
      <c r="S3266" s="22"/>
      <c r="U3266" s="20"/>
      <c r="V3266" s="20"/>
      <c r="AB3266" s="20"/>
      <c r="AG3266" s="23"/>
      <c r="AL3266" s="22"/>
      <c r="AQ3266" s="22"/>
      <c r="AT3266" s="23"/>
      <c r="AV3266" s="23"/>
    </row>
    <row r="3267" ht="15.75" customHeight="1">
      <c r="G3267" s="20"/>
      <c r="H3267" s="21"/>
      <c r="N3267" s="22"/>
      <c r="P3267" s="20"/>
      <c r="S3267" s="22"/>
      <c r="U3267" s="20"/>
      <c r="V3267" s="20"/>
      <c r="AB3267" s="20"/>
      <c r="AG3267" s="23"/>
      <c r="AL3267" s="22"/>
      <c r="AQ3267" s="22"/>
      <c r="AT3267" s="23"/>
      <c r="AV3267" s="23"/>
    </row>
    <row r="3268" ht="15.75" customHeight="1">
      <c r="G3268" s="20"/>
      <c r="H3268" s="21"/>
      <c r="N3268" s="22"/>
      <c r="P3268" s="20"/>
      <c r="S3268" s="22"/>
      <c r="U3268" s="20"/>
      <c r="V3268" s="20"/>
      <c r="AB3268" s="20"/>
      <c r="AG3268" s="23"/>
      <c r="AL3268" s="22"/>
      <c r="AQ3268" s="22"/>
      <c r="AT3268" s="23"/>
      <c r="AV3268" s="23"/>
    </row>
    <row r="3269" ht="15.75" customHeight="1">
      <c r="G3269" s="20"/>
      <c r="H3269" s="21"/>
      <c r="N3269" s="22"/>
      <c r="P3269" s="20"/>
      <c r="S3269" s="22"/>
      <c r="U3269" s="20"/>
      <c r="V3269" s="20"/>
      <c r="AB3269" s="20"/>
      <c r="AG3269" s="23"/>
      <c r="AL3269" s="22"/>
      <c r="AQ3269" s="22"/>
      <c r="AT3269" s="23"/>
      <c r="AV3269" s="23"/>
    </row>
    <row r="3270" ht="15.75" customHeight="1">
      <c r="G3270" s="20"/>
      <c r="H3270" s="21"/>
      <c r="N3270" s="22"/>
      <c r="P3270" s="20"/>
      <c r="S3270" s="22"/>
      <c r="U3270" s="20"/>
      <c r="V3270" s="20"/>
      <c r="AB3270" s="20"/>
      <c r="AG3270" s="23"/>
      <c r="AL3270" s="22"/>
      <c r="AQ3270" s="22"/>
      <c r="AT3270" s="23"/>
      <c r="AV3270" s="23"/>
    </row>
    <row r="3271" ht="15.75" customHeight="1">
      <c r="G3271" s="20"/>
      <c r="H3271" s="21"/>
      <c r="N3271" s="22"/>
      <c r="P3271" s="20"/>
      <c r="S3271" s="22"/>
      <c r="U3271" s="20"/>
      <c r="V3271" s="20"/>
      <c r="AB3271" s="20"/>
      <c r="AG3271" s="23"/>
      <c r="AL3271" s="22"/>
      <c r="AQ3271" s="22"/>
      <c r="AT3271" s="23"/>
      <c r="AV3271" s="23"/>
    </row>
    <row r="3272" ht="15.75" customHeight="1">
      <c r="G3272" s="20"/>
      <c r="H3272" s="21"/>
      <c r="N3272" s="22"/>
      <c r="P3272" s="20"/>
      <c r="S3272" s="22"/>
      <c r="U3272" s="20"/>
      <c r="V3272" s="20"/>
      <c r="AB3272" s="20"/>
      <c r="AG3272" s="23"/>
      <c r="AL3272" s="22"/>
      <c r="AQ3272" s="22"/>
      <c r="AT3272" s="23"/>
      <c r="AV3272" s="23"/>
    </row>
    <row r="3273" ht="15.75" customHeight="1">
      <c r="G3273" s="20"/>
      <c r="H3273" s="21"/>
      <c r="N3273" s="22"/>
      <c r="P3273" s="20"/>
      <c r="S3273" s="22"/>
      <c r="U3273" s="20"/>
      <c r="V3273" s="20"/>
      <c r="AB3273" s="20"/>
      <c r="AG3273" s="23"/>
      <c r="AL3273" s="22"/>
      <c r="AQ3273" s="22"/>
      <c r="AT3273" s="23"/>
      <c r="AV3273" s="23"/>
    </row>
    <row r="3274" ht="15.75" customHeight="1">
      <c r="G3274" s="20"/>
      <c r="H3274" s="21"/>
      <c r="N3274" s="22"/>
      <c r="P3274" s="20"/>
      <c r="S3274" s="22"/>
      <c r="U3274" s="20"/>
      <c r="V3274" s="20"/>
      <c r="AB3274" s="20"/>
      <c r="AG3274" s="23"/>
      <c r="AL3274" s="22"/>
      <c r="AQ3274" s="22"/>
      <c r="AT3274" s="23"/>
      <c r="AV3274" s="23"/>
    </row>
    <row r="3275" ht="15.75" customHeight="1">
      <c r="G3275" s="20"/>
      <c r="H3275" s="21"/>
      <c r="N3275" s="22"/>
      <c r="P3275" s="20"/>
      <c r="S3275" s="22"/>
      <c r="U3275" s="20"/>
      <c r="V3275" s="20"/>
      <c r="AB3275" s="20"/>
      <c r="AG3275" s="23"/>
      <c r="AL3275" s="22"/>
      <c r="AQ3275" s="22"/>
      <c r="AT3275" s="23"/>
      <c r="AV3275" s="23"/>
    </row>
    <row r="3276" ht="15.75" customHeight="1">
      <c r="G3276" s="20"/>
      <c r="H3276" s="21"/>
      <c r="N3276" s="22"/>
      <c r="P3276" s="20"/>
      <c r="S3276" s="22"/>
      <c r="U3276" s="20"/>
      <c r="V3276" s="20"/>
      <c r="AB3276" s="20"/>
      <c r="AG3276" s="23"/>
      <c r="AL3276" s="22"/>
      <c r="AQ3276" s="22"/>
      <c r="AT3276" s="23"/>
      <c r="AV3276" s="23"/>
    </row>
    <row r="3277" ht="15.75" customHeight="1">
      <c r="G3277" s="20"/>
      <c r="H3277" s="21"/>
      <c r="N3277" s="22"/>
      <c r="P3277" s="20"/>
      <c r="S3277" s="22"/>
      <c r="U3277" s="20"/>
      <c r="V3277" s="20"/>
      <c r="AB3277" s="20"/>
      <c r="AG3277" s="23"/>
      <c r="AL3277" s="22"/>
      <c r="AQ3277" s="22"/>
      <c r="AT3277" s="23"/>
      <c r="AV3277" s="23"/>
    </row>
    <row r="3278" ht="15.75" customHeight="1">
      <c r="G3278" s="20"/>
      <c r="H3278" s="21"/>
      <c r="N3278" s="22"/>
      <c r="P3278" s="20"/>
      <c r="S3278" s="22"/>
      <c r="U3278" s="20"/>
      <c r="V3278" s="20"/>
      <c r="AB3278" s="20"/>
      <c r="AG3278" s="23"/>
      <c r="AL3278" s="22"/>
      <c r="AQ3278" s="22"/>
      <c r="AT3278" s="23"/>
      <c r="AV3278" s="23"/>
    </row>
    <row r="3279" ht="15.75" customHeight="1">
      <c r="G3279" s="20"/>
      <c r="H3279" s="21"/>
      <c r="N3279" s="22"/>
      <c r="P3279" s="20"/>
      <c r="S3279" s="22"/>
      <c r="U3279" s="20"/>
      <c r="V3279" s="20"/>
      <c r="AB3279" s="20"/>
      <c r="AG3279" s="23"/>
      <c r="AL3279" s="22"/>
      <c r="AQ3279" s="22"/>
      <c r="AT3279" s="23"/>
      <c r="AV3279" s="23"/>
    </row>
    <row r="3280" ht="15.75" customHeight="1">
      <c r="G3280" s="20"/>
      <c r="H3280" s="21"/>
      <c r="N3280" s="22"/>
      <c r="P3280" s="20"/>
      <c r="S3280" s="22"/>
      <c r="U3280" s="20"/>
      <c r="V3280" s="20"/>
      <c r="AB3280" s="20"/>
      <c r="AG3280" s="23"/>
      <c r="AL3280" s="22"/>
      <c r="AQ3280" s="22"/>
      <c r="AT3280" s="23"/>
      <c r="AV3280" s="23"/>
    </row>
    <row r="3281" ht="15.75" customHeight="1">
      <c r="G3281" s="20"/>
      <c r="H3281" s="21"/>
      <c r="N3281" s="22"/>
      <c r="P3281" s="20"/>
      <c r="S3281" s="22"/>
      <c r="U3281" s="20"/>
      <c r="V3281" s="20"/>
      <c r="AB3281" s="20"/>
      <c r="AG3281" s="23"/>
      <c r="AL3281" s="22"/>
      <c r="AQ3281" s="22"/>
      <c r="AT3281" s="23"/>
      <c r="AV3281" s="23"/>
    </row>
    <row r="3282" ht="15.75" customHeight="1">
      <c r="G3282" s="20"/>
      <c r="H3282" s="21"/>
      <c r="N3282" s="22"/>
      <c r="P3282" s="20"/>
      <c r="S3282" s="22"/>
      <c r="U3282" s="20"/>
      <c r="V3282" s="20"/>
      <c r="AB3282" s="20"/>
      <c r="AG3282" s="23"/>
      <c r="AL3282" s="22"/>
      <c r="AQ3282" s="22"/>
      <c r="AT3282" s="23"/>
      <c r="AV3282" s="23"/>
    </row>
    <row r="3283" ht="15.75" customHeight="1">
      <c r="G3283" s="20"/>
      <c r="H3283" s="21"/>
      <c r="N3283" s="22"/>
      <c r="P3283" s="20"/>
      <c r="S3283" s="22"/>
      <c r="U3283" s="20"/>
      <c r="V3283" s="20"/>
      <c r="AB3283" s="20"/>
      <c r="AG3283" s="23"/>
      <c r="AL3283" s="22"/>
      <c r="AQ3283" s="22"/>
      <c r="AT3283" s="23"/>
      <c r="AV3283" s="23"/>
    </row>
    <row r="3284" ht="15.75" customHeight="1">
      <c r="G3284" s="20"/>
      <c r="H3284" s="21"/>
      <c r="N3284" s="22"/>
      <c r="P3284" s="20"/>
      <c r="S3284" s="22"/>
      <c r="U3284" s="20"/>
      <c r="V3284" s="20"/>
      <c r="AB3284" s="20"/>
      <c r="AG3284" s="23"/>
      <c r="AL3284" s="22"/>
      <c r="AQ3284" s="22"/>
      <c r="AT3284" s="23"/>
      <c r="AV3284" s="23"/>
    </row>
    <row r="3285" ht="15.75" customHeight="1">
      <c r="G3285" s="20"/>
      <c r="H3285" s="21"/>
      <c r="N3285" s="22"/>
      <c r="P3285" s="20"/>
      <c r="S3285" s="22"/>
      <c r="U3285" s="20"/>
      <c r="V3285" s="20"/>
      <c r="AB3285" s="20"/>
      <c r="AG3285" s="23"/>
      <c r="AL3285" s="22"/>
      <c r="AQ3285" s="22"/>
      <c r="AT3285" s="23"/>
      <c r="AV3285" s="23"/>
    </row>
    <row r="3286" ht="15.75" customHeight="1">
      <c r="G3286" s="20"/>
      <c r="H3286" s="21"/>
      <c r="N3286" s="22"/>
      <c r="P3286" s="20"/>
      <c r="S3286" s="22"/>
      <c r="U3286" s="20"/>
      <c r="V3286" s="20"/>
      <c r="AB3286" s="20"/>
      <c r="AG3286" s="23"/>
      <c r="AL3286" s="22"/>
      <c r="AQ3286" s="22"/>
      <c r="AT3286" s="23"/>
      <c r="AV3286" s="23"/>
    </row>
    <row r="3287" ht="15.75" customHeight="1">
      <c r="G3287" s="20"/>
      <c r="H3287" s="21"/>
      <c r="N3287" s="22"/>
      <c r="P3287" s="20"/>
      <c r="S3287" s="22"/>
      <c r="U3287" s="20"/>
      <c r="V3287" s="20"/>
      <c r="AB3287" s="20"/>
      <c r="AG3287" s="23"/>
      <c r="AL3287" s="22"/>
      <c r="AQ3287" s="22"/>
      <c r="AT3287" s="23"/>
      <c r="AV3287" s="23"/>
    </row>
    <row r="3288" ht="15.75" customHeight="1">
      <c r="G3288" s="20"/>
      <c r="H3288" s="21"/>
      <c r="N3288" s="22"/>
      <c r="P3288" s="20"/>
      <c r="S3288" s="22"/>
      <c r="U3288" s="20"/>
      <c r="V3288" s="20"/>
      <c r="AB3288" s="20"/>
      <c r="AG3288" s="23"/>
      <c r="AL3288" s="22"/>
      <c r="AQ3288" s="22"/>
      <c r="AT3288" s="23"/>
      <c r="AV3288" s="23"/>
    </row>
    <row r="3289" ht="15.75" customHeight="1">
      <c r="G3289" s="20"/>
      <c r="H3289" s="21"/>
      <c r="N3289" s="22"/>
      <c r="P3289" s="20"/>
      <c r="S3289" s="22"/>
      <c r="U3289" s="20"/>
      <c r="V3289" s="20"/>
      <c r="AB3289" s="20"/>
      <c r="AG3289" s="23"/>
      <c r="AL3289" s="22"/>
      <c r="AQ3289" s="22"/>
      <c r="AT3289" s="23"/>
      <c r="AV3289" s="23"/>
    </row>
    <row r="3290" ht="15.75" customHeight="1">
      <c r="G3290" s="20"/>
      <c r="H3290" s="21"/>
      <c r="N3290" s="22"/>
      <c r="P3290" s="20"/>
      <c r="S3290" s="22"/>
      <c r="U3290" s="20"/>
      <c r="V3290" s="20"/>
      <c r="AB3290" s="20"/>
      <c r="AG3290" s="23"/>
      <c r="AL3290" s="22"/>
      <c r="AQ3290" s="22"/>
      <c r="AT3290" s="23"/>
      <c r="AV3290" s="23"/>
    </row>
    <row r="3291" ht="15.75" customHeight="1">
      <c r="G3291" s="20"/>
      <c r="H3291" s="21"/>
      <c r="N3291" s="22"/>
      <c r="P3291" s="20"/>
      <c r="S3291" s="22"/>
      <c r="U3291" s="20"/>
      <c r="V3291" s="20"/>
      <c r="AB3291" s="20"/>
      <c r="AG3291" s="23"/>
      <c r="AL3291" s="22"/>
      <c r="AQ3291" s="22"/>
      <c r="AT3291" s="23"/>
      <c r="AV3291" s="23"/>
    </row>
    <row r="3292" ht="15.75" customHeight="1">
      <c r="G3292" s="20"/>
      <c r="H3292" s="21"/>
      <c r="N3292" s="22"/>
      <c r="P3292" s="20"/>
      <c r="S3292" s="22"/>
      <c r="U3292" s="20"/>
      <c r="V3292" s="20"/>
      <c r="AB3292" s="20"/>
      <c r="AG3292" s="23"/>
      <c r="AL3292" s="22"/>
      <c r="AQ3292" s="22"/>
      <c r="AT3292" s="23"/>
      <c r="AV3292" s="23"/>
    </row>
    <row r="3293" ht="15.75" customHeight="1">
      <c r="G3293" s="20"/>
      <c r="H3293" s="21"/>
      <c r="N3293" s="22"/>
      <c r="P3293" s="20"/>
      <c r="S3293" s="22"/>
      <c r="U3293" s="20"/>
      <c r="V3293" s="20"/>
      <c r="AB3293" s="20"/>
      <c r="AG3293" s="23"/>
      <c r="AL3293" s="22"/>
      <c r="AQ3293" s="22"/>
      <c r="AT3293" s="23"/>
      <c r="AV3293" s="23"/>
    </row>
    <row r="3294" ht="15.75" customHeight="1">
      <c r="G3294" s="20"/>
      <c r="H3294" s="21"/>
      <c r="N3294" s="22"/>
      <c r="P3294" s="20"/>
      <c r="S3294" s="22"/>
      <c r="U3294" s="20"/>
      <c r="V3294" s="20"/>
      <c r="AB3294" s="20"/>
      <c r="AG3294" s="23"/>
      <c r="AL3294" s="22"/>
      <c r="AQ3294" s="22"/>
      <c r="AT3294" s="23"/>
      <c r="AV3294" s="23"/>
    </row>
    <row r="3295" ht="15.75" customHeight="1">
      <c r="G3295" s="20"/>
      <c r="H3295" s="21"/>
      <c r="N3295" s="22"/>
      <c r="P3295" s="20"/>
      <c r="S3295" s="22"/>
      <c r="U3295" s="20"/>
      <c r="V3295" s="20"/>
      <c r="AB3295" s="20"/>
      <c r="AG3295" s="23"/>
      <c r="AL3295" s="22"/>
      <c r="AQ3295" s="22"/>
      <c r="AT3295" s="23"/>
      <c r="AV3295" s="23"/>
    </row>
    <row r="3296" ht="15.75" customHeight="1">
      <c r="G3296" s="20"/>
      <c r="H3296" s="21"/>
      <c r="N3296" s="22"/>
      <c r="P3296" s="20"/>
      <c r="S3296" s="22"/>
      <c r="U3296" s="20"/>
      <c r="V3296" s="20"/>
      <c r="AB3296" s="20"/>
      <c r="AG3296" s="23"/>
      <c r="AL3296" s="22"/>
      <c r="AQ3296" s="22"/>
      <c r="AT3296" s="23"/>
      <c r="AV3296" s="23"/>
    </row>
    <row r="3297" ht="15.75" customHeight="1">
      <c r="G3297" s="20"/>
      <c r="H3297" s="21"/>
      <c r="N3297" s="22"/>
      <c r="P3297" s="20"/>
      <c r="S3297" s="22"/>
      <c r="U3297" s="20"/>
      <c r="V3297" s="20"/>
      <c r="AB3297" s="20"/>
      <c r="AG3297" s="23"/>
      <c r="AL3297" s="22"/>
      <c r="AQ3297" s="22"/>
      <c r="AT3297" s="23"/>
      <c r="AV3297" s="23"/>
    </row>
    <row r="3298" ht="15.75" customHeight="1">
      <c r="G3298" s="20"/>
      <c r="H3298" s="21"/>
      <c r="N3298" s="22"/>
      <c r="P3298" s="20"/>
      <c r="S3298" s="22"/>
      <c r="U3298" s="20"/>
      <c r="V3298" s="20"/>
      <c r="AB3298" s="20"/>
      <c r="AG3298" s="23"/>
      <c r="AL3298" s="22"/>
      <c r="AQ3298" s="22"/>
      <c r="AT3298" s="23"/>
      <c r="AV3298" s="23"/>
    </row>
    <row r="3299" ht="15.75" customHeight="1">
      <c r="G3299" s="20"/>
      <c r="H3299" s="21"/>
      <c r="N3299" s="22"/>
      <c r="P3299" s="20"/>
      <c r="S3299" s="22"/>
      <c r="U3299" s="20"/>
      <c r="V3299" s="20"/>
      <c r="AB3299" s="20"/>
      <c r="AG3299" s="23"/>
      <c r="AL3299" s="22"/>
      <c r="AQ3299" s="22"/>
      <c r="AT3299" s="23"/>
      <c r="AV3299" s="23"/>
    </row>
    <row r="3300" ht="15.75" customHeight="1">
      <c r="G3300" s="20"/>
      <c r="H3300" s="21"/>
      <c r="N3300" s="22"/>
      <c r="P3300" s="20"/>
      <c r="S3300" s="22"/>
      <c r="U3300" s="20"/>
      <c r="V3300" s="20"/>
      <c r="AB3300" s="20"/>
      <c r="AG3300" s="23"/>
      <c r="AL3300" s="22"/>
      <c r="AQ3300" s="22"/>
      <c r="AT3300" s="23"/>
      <c r="AV3300" s="23"/>
    </row>
    <row r="3301" ht="15.75" customHeight="1">
      <c r="G3301" s="20"/>
      <c r="H3301" s="21"/>
      <c r="N3301" s="22"/>
      <c r="P3301" s="20"/>
      <c r="S3301" s="22"/>
      <c r="U3301" s="20"/>
      <c r="V3301" s="20"/>
      <c r="AB3301" s="20"/>
      <c r="AG3301" s="23"/>
      <c r="AL3301" s="22"/>
      <c r="AQ3301" s="22"/>
      <c r="AT3301" s="23"/>
      <c r="AV3301" s="23"/>
    </row>
    <row r="3302" ht="15.75" customHeight="1">
      <c r="G3302" s="20"/>
      <c r="H3302" s="21"/>
      <c r="N3302" s="22"/>
      <c r="P3302" s="20"/>
      <c r="S3302" s="22"/>
      <c r="U3302" s="20"/>
      <c r="V3302" s="20"/>
      <c r="AB3302" s="20"/>
      <c r="AG3302" s="23"/>
      <c r="AL3302" s="22"/>
      <c r="AQ3302" s="22"/>
      <c r="AT3302" s="23"/>
      <c r="AV3302" s="23"/>
    </row>
    <row r="3303" ht="15.75" customHeight="1">
      <c r="G3303" s="20"/>
      <c r="H3303" s="21"/>
      <c r="N3303" s="22"/>
      <c r="P3303" s="20"/>
      <c r="S3303" s="22"/>
      <c r="U3303" s="20"/>
      <c r="V3303" s="20"/>
      <c r="AB3303" s="20"/>
      <c r="AG3303" s="23"/>
      <c r="AL3303" s="22"/>
      <c r="AQ3303" s="22"/>
      <c r="AT3303" s="23"/>
      <c r="AV3303" s="23"/>
    </row>
    <row r="3304" ht="15.75" customHeight="1">
      <c r="G3304" s="20"/>
      <c r="H3304" s="21"/>
      <c r="N3304" s="22"/>
      <c r="P3304" s="20"/>
      <c r="S3304" s="22"/>
      <c r="U3304" s="20"/>
      <c r="V3304" s="20"/>
      <c r="AB3304" s="20"/>
      <c r="AG3304" s="23"/>
      <c r="AL3304" s="22"/>
      <c r="AQ3304" s="22"/>
      <c r="AT3304" s="23"/>
      <c r="AV3304" s="23"/>
    </row>
    <row r="3305" ht="15.75" customHeight="1">
      <c r="G3305" s="20"/>
      <c r="H3305" s="21"/>
      <c r="N3305" s="22"/>
      <c r="P3305" s="20"/>
      <c r="S3305" s="22"/>
      <c r="U3305" s="20"/>
      <c r="V3305" s="20"/>
      <c r="AB3305" s="20"/>
      <c r="AG3305" s="23"/>
      <c r="AL3305" s="22"/>
      <c r="AQ3305" s="22"/>
      <c r="AT3305" s="23"/>
      <c r="AV3305" s="23"/>
    </row>
    <row r="3306" ht="15.75" customHeight="1">
      <c r="G3306" s="20"/>
      <c r="H3306" s="21"/>
      <c r="N3306" s="22"/>
      <c r="P3306" s="20"/>
      <c r="S3306" s="22"/>
      <c r="U3306" s="20"/>
      <c r="V3306" s="20"/>
      <c r="AB3306" s="20"/>
      <c r="AG3306" s="23"/>
      <c r="AL3306" s="22"/>
      <c r="AQ3306" s="22"/>
      <c r="AT3306" s="23"/>
      <c r="AV3306" s="23"/>
    </row>
    <row r="3307" ht="15.75" customHeight="1">
      <c r="G3307" s="20"/>
      <c r="H3307" s="21"/>
      <c r="N3307" s="22"/>
      <c r="P3307" s="20"/>
      <c r="S3307" s="22"/>
      <c r="U3307" s="20"/>
      <c r="V3307" s="20"/>
      <c r="AB3307" s="20"/>
      <c r="AG3307" s="23"/>
      <c r="AL3307" s="22"/>
      <c r="AQ3307" s="22"/>
      <c r="AT3307" s="23"/>
      <c r="AV3307" s="23"/>
    </row>
    <row r="3308" ht="15.75" customHeight="1">
      <c r="G3308" s="20"/>
      <c r="H3308" s="21"/>
      <c r="N3308" s="22"/>
      <c r="P3308" s="20"/>
      <c r="S3308" s="22"/>
      <c r="U3308" s="20"/>
      <c r="V3308" s="20"/>
      <c r="AB3308" s="20"/>
      <c r="AG3308" s="23"/>
      <c r="AL3308" s="22"/>
      <c r="AQ3308" s="22"/>
      <c r="AT3308" s="23"/>
      <c r="AV3308" s="23"/>
    </row>
    <row r="3309" ht="15.75" customHeight="1">
      <c r="G3309" s="20"/>
      <c r="H3309" s="21"/>
      <c r="N3309" s="22"/>
      <c r="P3309" s="20"/>
      <c r="S3309" s="22"/>
      <c r="U3309" s="20"/>
      <c r="V3309" s="20"/>
      <c r="AB3309" s="20"/>
      <c r="AG3309" s="23"/>
      <c r="AL3309" s="22"/>
      <c r="AQ3309" s="22"/>
      <c r="AT3309" s="23"/>
      <c r="AV3309" s="23"/>
    </row>
    <row r="3310" ht="15.75" customHeight="1">
      <c r="G3310" s="20"/>
      <c r="H3310" s="21"/>
      <c r="N3310" s="22"/>
      <c r="P3310" s="20"/>
      <c r="S3310" s="22"/>
      <c r="U3310" s="20"/>
      <c r="V3310" s="20"/>
      <c r="AB3310" s="20"/>
      <c r="AG3310" s="23"/>
      <c r="AL3310" s="22"/>
      <c r="AQ3310" s="22"/>
      <c r="AT3310" s="23"/>
      <c r="AV3310" s="23"/>
    </row>
    <row r="3311" ht="15.75" customHeight="1">
      <c r="G3311" s="20"/>
      <c r="H3311" s="21"/>
      <c r="N3311" s="22"/>
      <c r="P3311" s="20"/>
      <c r="S3311" s="22"/>
      <c r="U3311" s="20"/>
      <c r="V3311" s="20"/>
      <c r="AB3311" s="20"/>
      <c r="AG3311" s="23"/>
      <c r="AL3311" s="22"/>
      <c r="AQ3311" s="22"/>
      <c r="AT3311" s="23"/>
      <c r="AV3311" s="23"/>
    </row>
    <row r="3312" ht="15.75" customHeight="1">
      <c r="G3312" s="20"/>
      <c r="H3312" s="21"/>
      <c r="N3312" s="22"/>
      <c r="P3312" s="20"/>
      <c r="S3312" s="22"/>
      <c r="U3312" s="20"/>
      <c r="V3312" s="20"/>
      <c r="AB3312" s="20"/>
      <c r="AG3312" s="23"/>
      <c r="AL3312" s="22"/>
      <c r="AQ3312" s="22"/>
      <c r="AT3312" s="23"/>
      <c r="AV3312" s="23"/>
    </row>
    <row r="3313" ht="15.75" customHeight="1">
      <c r="G3313" s="20"/>
      <c r="H3313" s="21"/>
      <c r="N3313" s="22"/>
      <c r="P3313" s="20"/>
      <c r="S3313" s="22"/>
      <c r="U3313" s="20"/>
      <c r="V3313" s="20"/>
      <c r="AB3313" s="20"/>
      <c r="AG3313" s="23"/>
      <c r="AL3313" s="22"/>
      <c r="AQ3313" s="22"/>
      <c r="AT3313" s="23"/>
      <c r="AV3313" s="23"/>
    </row>
    <row r="3314" ht="15.75" customHeight="1">
      <c r="G3314" s="20"/>
      <c r="H3314" s="21"/>
      <c r="N3314" s="22"/>
      <c r="P3314" s="20"/>
      <c r="S3314" s="22"/>
      <c r="U3314" s="20"/>
      <c r="V3314" s="20"/>
      <c r="AB3314" s="20"/>
      <c r="AG3314" s="23"/>
      <c r="AL3314" s="22"/>
      <c r="AQ3314" s="22"/>
      <c r="AT3314" s="23"/>
      <c r="AV3314" s="23"/>
    </row>
    <row r="3315" ht="15.75" customHeight="1">
      <c r="G3315" s="20"/>
      <c r="H3315" s="21"/>
      <c r="N3315" s="22"/>
      <c r="P3315" s="20"/>
      <c r="S3315" s="22"/>
      <c r="U3315" s="20"/>
      <c r="V3315" s="20"/>
      <c r="AB3315" s="20"/>
      <c r="AG3315" s="23"/>
      <c r="AL3315" s="22"/>
      <c r="AQ3315" s="22"/>
      <c r="AT3315" s="23"/>
      <c r="AV3315" s="23"/>
    </row>
    <row r="3316" ht="15.75" customHeight="1">
      <c r="G3316" s="20"/>
      <c r="H3316" s="21"/>
      <c r="N3316" s="22"/>
      <c r="P3316" s="20"/>
      <c r="S3316" s="22"/>
      <c r="U3316" s="20"/>
      <c r="V3316" s="20"/>
      <c r="AB3316" s="20"/>
      <c r="AG3316" s="23"/>
      <c r="AL3316" s="22"/>
      <c r="AQ3316" s="22"/>
      <c r="AT3316" s="23"/>
      <c r="AV3316" s="23"/>
    </row>
    <row r="3317" ht="15.75" customHeight="1">
      <c r="G3317" s="20"/>
      <c r="H3317" s="21"/>
      <c r="N3317" s="22"/>
      <c r="P3317" s="20"/>
      <c r="S3317" s="22"/>
      <c r="U3317" s="20"/>
      <c r="V3317" s="20"/>
      <c r="AB3317" s="20"/>
      <c r="AG3317" s="23"/>
      <c r="AL3317" s="22"/>
      <c r="AQ3317" s="22"/>
      <c r="AT3317" s="23"/>
      <c r="AV3317" s="23"/>
    </row>
    <row r="3318" ht="15.75" customHeight="1">
      <c r="G3318" s="20"/>
      <c r="H3318" s="21"/>
      <c r="N3318" s="22"/>
      <c r="P3318" s="20"/>
      <c r="S3318" s="22"/>
      <c r="U3318" s="20"/>
      <c r="V3318" s="20"/>
      <c r="AB3318" s="20"/>
      <c r="AG3318" s="23"/>
      <c r="AL3318" s="22"/>
      <c r="AQ3318" s="22"/>
      <c r="AT3318" s="23"/>
      <c r="AV3318" s="23"/>
    </row>
    <row r="3319" ht="15.75" customHeight="1">
      <c r="G3319" s="20"/>
      <c r="H3319" s="21"/>
      <c r="N3319" s="22"/>
      <c r="P3319" s="20"/>
      <c r="S3319" s="22"/>
      <c r="U3319" s="20"/>
      <c r="V3319" s="20"/>
      <c r="AB3319" s="20"/>
      <c r="AG3319" s="23"/>
      <c r="AL3319" s="22"/>
      <c r="AQ3319" s="22"/>
      <c r="AT3319" s="23"/>
      <c r="AV3319" s="23"/>
    </row>
    <row r="3320" ht="15.75" customHeight="1">
      <c r="G3320" s="20"/>
      <c r="H3320" s="21"/>
      <c r="N3320" s="22"/>
      <c r="P3320" s="20"/>
      <c r="S3320" s="22"/>
      <c r="U3320" s="20"/>
      <c r="V3320" s="20"/>
      <c r="AB3320" s="20"/>
      <c r="AG3320" s="23"/>
      <c r="AL3320" s="22"/>
      <c r="AQ3320" s="22"/>
      <c r="AT3320" s="23"/>
      <c r="AV3320" s="23"/>
    </row>
    <row r="3321" ht="15.75" customHeight="1">
      <c r="G3321" s="20"/>
      <c r="H3321" s="21"/>
      <c r="N3321" s="22"/>
      <c r="P3321" s="20"/>
      <c r="S3321" s="22"/>
      <c r="U3321" s="20"/>
      <c r="V3321" s="20"/>
      <c r="AB3321" s="20"/>
      <c r="AG3321" s="23"/>
      <c r="AL3321" s="22"/>
      <c r="AQ3321" s="22"/>
      <c r="AT3321" s="23"/>
      <c r="AV3321" s="23"/>
    </row>
    <row r="3322" ht="15.75" customHeight="1">
      <c r="G3322" s="20"/>
      <c r="H3322" s="21"/>
      <c r="N3322" s="22"/>
      <c r="P3322" s="20"/>
      <c r="S3322" s="22"/>
      <c r="U3322" s="20"/>
      <c r="V3322" s="20"/>
      <c r="AB3322" s="20"/>
      <c r="AG3322" s="23"/>
      <c r="AL3322" s="22"/>
      <c r="AQ3322" s="22"/>
      <c r="AT3322" s="23"/>
      <c r="AV3322" s="23"/>
    </row>
    <row r="3323" ht="15.75" customHeight="1">
      <c r="G3323" s="20"/>
      <c r="H3323" s="21"/>
      <c r="N3323" s="22"/>
      <c r="P3323" s="20"/>
      <c r="S3323" s="22"/>
      <c r="U3323" s="20"/>
      <c r="V3323" s="20"/>
      <c r="AB3323" s="20"/>
      <c r="AG3323" s="23"/>
      <c r="AL3323" s="22"/>
      <c r="AQ3323" s="22"/>
      <c r="AT3323" s="23"/>
      <c r="AV3323" s="23"/>
    </row>
    <row r="3324" ht="15.75" customHeight="1">
      <c r="G3324" s="20"/>
      <c r="H3324" s="21"/>
      <c r="N3324" s="22"/>
      <c r="P3324" s="20"/>
      <c r="S3324" s="22"/>
      <c r="U3324" s="20"/>
      <c r="V3324" s="20"/>
      <c r="AB3324" s="20"/>
      <c r="AG3324" s="23"/>
      <c r="AL3324" s="22"/>
      <c r="AQ3324" s="22"/>
      <c r="AT3324" s="23"/>
      <c r="AV3324" s="23"/>
    </row>
    <row r="3325" ht="15.75" customHeight="1">
      <c r="G3325" s="20"/>
      <c r="H3325" s="21"/>
      <c r="N3325" s="22"/>
      <c r="P3325" s="20"/>
      <c r="S3325" s="22"/>
      <c r="U3325" s="20"/>
      <c r="V3325" s="20"/>
      <c r="AB3325" s="20"/>
      <c r="AG3325" s="23"/>
      <c r="AL3325" s="22"/>
      <c r="AQ3325" s="22"/>
      <c r="AT3325" s="23"/>
      <c r="AV3325" s="23"/>
    </row>
    <row r="3326" ht="15.75" customHeight="1">
      <c r="G3326" s="20"/>
      <c r="H3326" s="21"/>
      <c r="N3326" s="22"/>
      <c r="P3326" s="20"/>
      <c r="S3326" s="22"/>
      <c r="U3326" s="20"/>
      <c r="V3326" s="20"/>
      <c r="AB3326" s="20"/>
      <c r="AG3326" s="23"/>
      <c r="AL3326" s="22"/>
      <c r="AQ3326" s="22"/>
      <c r="AT3326" s="23"/>
      <c r="AV3326" s="23"/>
    </row>
    <row r="3327" ht="15.75" customHeight="1">
      <c r="G3327" s="20"/>
      <c r="H3327" s="21"/>
      <c r="N3327" s="22"/>
      <c r="P3327" s="20"/>
      <c r="S3327" s="22"/>
      <c r="U3327" s="20"/>
      <c r="V3327" s="20"/>
      <c r="AB3327" s="20"/>
      <c r="AG3327" s="23"/>
      <c r="AL3327" s="22"/>
      <c r="AQ3327" s="22"/>
      <c r="AT3327" s="23"/>
      <c r="AV3327" s="23"/>
    </row>
    <row r="3328" ht="15.75" customHeight="1">
      <c r="G3328" s="20"/>
      <c r="H3328" s="21"/>
      <c r="N3328" s="22"/>
      <c r="P3328" s="20"/>
      <c r="S3328" s="22"/>
      <c r="U3328" s="20"/>
      <c r="V3328" s="20"/>
      <c r="AB3328" s="20"/>
      <c r="AG3328" s="23"/>
      <c r="AL3328" s="22"/>
      <c r="AQ3328" s="22"/>
      <c r="AT3328" s="23"/>
      <c r="AV3328" s="23"/>
    </row>
    <row r="3329" ht="15.75" customHeight="1">
      <c r="G3329" s="20"/>
      <c r="H3329" s="21"/>
      <c r="N3329" s="22"/>
      <c r="P3329" s="20"/>
      <c r="S3329" s="22"/>
      <c r="U3329" s="20"/>
      <c r="V3329" s="20"/>
      <c r="AB3329" s="20"/>
      <c r="AG3329" s="23"/>
      <c r="AL3329" s="22"/>
      <c r="AQ3329" s="22"/>
      <c r="AT3329" s="23"/>
      <c r="AV3329" s="23"/>
    </row>
    <row r="3330" ht="15.75" customHeight="1">
      <c r="G3330" s="20"/>
      <c r="H3330" s="21"/>
      <c r="N3330" s="22"/>
      <c r="P3330" s="20"/>
      <c r="S3330" s="22"/>
      <c r="U3330" s="20"/>
      <c r="V3330" s="20"/>
      <c r="AB3330" s="20"/>
      <c r="AG3330" s="23"/>
      <c r="AL3330" s="22"/>
      <c r="AQ3330" s="22"/>
      <c r="AT3330" s="23"/>
      <c r="AV3330" s="23"/>
    </row>
    <row r="3331" ht="15.75" customHeight="1">
      <c r="G3331" s="20"/>
      <c r="H3331" s="21"/>
      <c r="N3331" s="22"/>
      <c r="P3331" s="20"/>
      <c r="S3331" s="22"/>
      <c r="U3331" s="20"/>
      <c r="V3331" s="20"/>
      <c r="AB3331" s="20"/>
      <c r="AG3331" s="23"/>
      <c r="AL3331" s="22"/>
      <c r="AQ3331" s="22"/>
      <c r="AT3331" s="23"/>
      <c r="AV3331" s="23"/>
    </row>
    <row r="3332" ht="15.75" customHeight="1">
      <c r="G3332" s="20"/>
      <c r="H3332" s="21"/>
      <c r="N3332" s="22"/>
      <c r="P3332" s="20"/>
      <c r="S3332" s="22"/>
      <c r="U3332" s="20"/>
      <c r="V3332" s="20"/>
      <c r="AB3332" s="20"/>
      <c r="AG3332" s="23"/>
      <c r="AL3332" s="22"/>
      <c r="AQ3332" s="22"/>
      <c r="AT3332" s="23"/>
      <c r="AV3332" s="23"/>
    </row>
    <row r="3333" ht="15.75" customHeight="1">
      <c r="G3333" s="20"/>
      <c r="H3333" s="21"/>
      <c r="N3333" s="22"/>
      <c r="P3333" s="20"/>
      <c r="S3333" s="22"/>
      <c r="U3333" s="20"/>
      <c r="V3333" s="20"/>
      <c r="AB3333" s="20"/>
      <c r="AG3333" s="23"/>
      <c r="AL3333" s="22"/>
      <c r="AQ3333" s="22"/>
      <c r="AT3333" s="23"/>
      <c r="AV3333" s="23"/>
    </row>
    <row r="3334" ht="15.75" customHeight="1">
      <c r="G3334" s="20"/>
      <c r="H3334" s="21"/>
      <c r="N3334" s="22"/>
      <c r="P3334" s="20"/>
      <c r="S3334" s="22"/>
      <c r="U3334" s="20"/>
      <c r="V3334" s="20"/>
      <c r="AB3334" s="20"/>
      <c r="AG3334" s="23"/>
      <c r="AL3334" s="22"/>
      <c r="AQ3334" s="22"/>
      <c r="AT3334" s="23"/>
      <c r="AV3334" s="23"/>
    </row>
    <row r="3335" ht="15.75" customHeight="1">
      <c r="G3335" s="20"/>
      <c r="H3335" s="21"/>
      <c r="N3335" s="22"/>
      <c r="P3335" s="20"/>
      <c r="S3335" s="22"/>
      <c r="U3335" s="20"/>
      <c r="V3335" s="20"/>
      <c r="AB3335" s="20"/>
      <c r="AG3335" s="23"/>
      <c r="AL3335" s="22"/>
      <c r="AQ3335" s="22"/>
      <c r="AT3335" s="23"/>
      <c r="AV3335" s="23"/>
    </row>
    <row r="3336" ht="15.75" customHeight="1">
      <c r="G3336" s="20"/>
      <c r="H3336" s="21"/>
      <c r="N3336" s="22"/>
      <c r="P3336" s="20"/>
      <c r="S3336" s="22"/>
      <c r="U3336" s="20"/>
      <c r="V3336" s="20"/>
      <c r="AB3336" s="20"/>
      <c r="AG3336" s="23"/>
      <c r="AL3336" s="22"/>
      <c r="AQ3336" s="22"/>
      <c r="AT3336" s="23"/>
      <c r="AV3336" s="23"/>
    </row>
    <row r="3337" ht="15.75" customHeight="1">
      <c r="G3337" s="20"/>
      <c r="H3337" s="21"/>
      <c r="N3337" s="22"/>
      <c r="P3337" s="20"/>
      <c r="S3337" s="22"/>
      <c r="U3337" s="20"/>
      <c r="V3337" s="20"/>
      <c r="AB3337" s="20"/>
      <c r="AG3337" s="23"/>
      <c r="AL3337" s="22"/>
      <c r="AQ3337" s="22"/>
      <c r="AT3337" s="23"/>
      <c r="AV3337" s="23"/>
    </row>
    <row r="3338" ht="15.75" customHeight="1">
      <c r="G3338" s="20"/>
      <c r="H3338" s="21"/>
      <c r="N3338" s="22"/>
      <c r="P3338" s="20"/>
      <c r="S3338" s="22"/>
      <c r="U3338" s="20"/>
      <c r="V3338" s="20"/>
      <c r="AB3338" s="20"/>
      <c r="AG3338" s="23"/>
      <c r="AL3338" s="22"/>
      <c r="AQ3338" s="22"/>
      <c r="AT3338" s="23"/>
      <c r="AV3338" s="23"/>
    </row>
    <row r="3339" ht="15.75" customHeight="1">
      <c r="G3339" s="20"/>
      <c r="H3339" s="21"/>
      <c r="N3339" s="22"/>
      <c r="P3339" s="20"/>
      <c r="S3339" s="22"/>
      <c r="U3339" s="20"/>
      <c r="V3339" s="20"/>
      <c r="AB3339" s="20"/>
      <c r="AG3339" s="23"/>
      <c r="AL3339" s="22"/>
      <c r="AQ3339" s="22"/>
      <c r="AT3339" s="23"/>
      <c r="AV3339" s="23"/>
    </row>
    <row r="3340" ht="15.75" customHeight="1">
      <c r="G3340" s="20"/>
      <c r="H3340" s="21"/>
      <c r="N3340" s="22"/>
      <c r="P3340" s="20"/>
      <c r="S3340" s="22"/>
      <c r="U3340" s="20"/>
      <c r="V3340" s="20"/>
      <c r="AB3340" s="20"/>
      <c r="AG3340" s="23"/>
      <c r="AL3340" s="22"/>
      <c r="AQ3340" s="22"/>
      <c r="AT3340" s="23"/>
      <c r="AV3340" s="23"/>
    </row>
    <row r="3341" ht="15.75" customHeight="1">
      <c r="G3341" s="20"/>
      <c r="H3341" s="21"/>
      <c r="N3341" s="22"/>
      <c r="P3341" s="20"/>
      <c r="S3341" s="22"/>
      <c r="U3341" s="20"/>
      <c r="V3341" s="20"/>
      <c r="AB3341" s="20"/>
      <c r="AG3341" s="23"/>
      <c r="AL3341" s="22"/>
      <c r="AQ3341" s="22"/>
      <c r="AT3341" s="23"/>
      <c r="AV3341" s="23"/>
    </row>
    <row r="3342" ht="15.75" customHeight="1">
      <c r="G3342" s="20"/>
      <c r="H3342" s="21"/>
      <c r="N3342" s="22"/>
      <c r="P3342" s="20"/>
      <c r="S3342" s="22"/>
      <c r="U3342" s="20"/>
      <c r="V3342" s="20"/>
      <c r="AB3342" s="20"/>
      <c r="AG3342" s="23"/>
      <c r="AL3342" s="22"/>
      <c r="AQ3342" s="22"/>
      <c r="AT3342" s="23"/>
      <c r="AV3342" s="23"/>
    </row>
    <row r="3343" ht="15.75" customHeight="1">
      <c r="G3343" s="20"/>
      <c r="H3343" s="21"/>
      <c r="N3343" s="22"/>
      <c r="P3343" s="20"/>
      <c r="S3343" s="22"/>
      <c r="U3343" s="20"/>
      <c r="V3343" s="20"/>
      <c r="AB3343" s="20"/>
      <c r="AG3343" s="23"/>
      <c r="AL3343" s="22"/>
      <c r="AQ3343" s="22"/>
      <c r="AT3343" s="23"/>
      <c r="AV3343" s="23"/>
    </row>
    <row r="3344" ht="15.75" customHeight="1">
      <c r="G3344" s="20"/>
      <c r="H3344" s="21"/>
      <c r="N3344" s="22"/>
      <c r="P3344" s="20"/>
      <c r="S3344" s="22"/>
      <c r="U3344" s="20"/>
      <c r="V3344" s="20"/>
      <c r="AB3344" s="20"/>
      <c r="AG3344" s="23"/>
      <c r="AL3344" s="22"/>
      <c r="AQ3344" s="22"/>
      <c r="AT3344" s="23"/>
      <c r="AV3344" s="23"/>
    </row>
    <row r="3345" ht="15.75" customHeight="1">
      <c r="G3345" s="20"/>
      <c r="H3345" s="21"/>
      <c r="N3345" s="22"/>
      <c r="P3345" s="20"/>
      <c r="S3345" s="22"/>
      <c r="U3345" s="20"/>
      <c r="V3345" s="20"/>
      <c r="AB3345" s="20"/>
      <c r="AG3345" s="23"/>
      <c r="AL3345" s="22"/>
      <c r="AQ3345" s="22"/>
      <c r="AT3345" s="23"/>
      <c r="AV3345" s="23"/>
    </row>
    <row r="3346" ht="15.75" customHeight="1">
      <c r="G3346" s="20"/>
      <c r="H3346" s="21"/>
      <c r="N3346" s="22"/>
      <c r="P3346" s="20"/>
      <c r="S3346" s="22"/>
      <c r="U3346" s="20"/>
      <c r="V3346" s="20"/>
      <c r="AB3346" s="20"/>
      <c r="AG3346" s="23"/>
      <c r="AL3346" s="22"/>
      <c r="AQ3346" s="22"/>
      <c r="AT3346" s="23"/>
      <c r="AV3346" s="23"/>
    </row>
    <row r="3347" ht="15.75" customHeight="1">
      <c r="G3347" s="20"/>
      <c r="H3347" s="21"/>
      <c r="N3347" s="22"/>
      <c r="P3347" s="20"/>
      <c r="S3347" s="22"/>
      <c r="U3347" s="20"/>
      <c r="V3347" s="20"/>
      <c r="AB3347" s="20"/>
      <c r="AG3347" s="23"/>
      <c r="AL3347" s="22"/>
      <c r="AQ3347" s="22"/>
      <c r="AT3347" s="23"/>
      <c r="AV3347" s="23"/>
    </row>
    <row r="3348" ht="15.75" customHeight="1">
      <c r="G3348" s="20"/>
      <c r="H3348" s="21"/>
      <c r="N3348" s="22"/>
      <c r="P3348" s="20"/>
      <c r="S3348" s="22"/>
      <c r="U3348" s="20"/>
      <c r="V3348" s="20"/>
      <c r="AB3348" s="20"/>
      <c r="AG3348" s="23"/>
      <c r="AL3348" s="22"/>
      <c r="AQ3348" s="22"/>
      <c r="AT3348" s="23"/>
      <c r="AV3348" s="23"/>
    </row>
    <row r="3349" ht="15.75" customHeight="1">
      <c r="G3349" s="20"/>
      <c r="H3349" s="21"/>
      <c r="N3349" s="22"/>
      <c r="P3349" s="20"/>
      <c r="S3349" s="22"/>
      <c r="U3349" s="20"/>
      <c r="V3349" s="20"/>
      <c r="AB3349" s="20"/>
      <c r="AG3349" s="23"/>
      <c r="AL3349" s="22"/>
      <c r="AQ3349" s="22"/>
      <c r="AT3349" s="23"/>
      <c r="AV3349" s="23"/>
    </row>
    <row r="3350" ht="15.75" customHeight="1">
      <c r="G3350" s="20"/>
      <c r="H3350" s="21"/>
      <c r="N3350" s="22"/>
      <c r="P3350" s="20"/>
      <c r="S3350" s="22"/>
      <c r="U3350" s="20"/>
      <c r="V3350" s="20"/>
      <c r="AB3350" s="20"/>
      <c r="AG3350" s="23"/>
      <c r="AL3350" s="22"/>
      <c r="AQ3350" s="22"/>
      <c r="AT3350" s="23"/>
      <c r="AV3350" s="23"/>
    </row>
    <row r="3351" ht="15.75" customHeight="1">
      <c r="G3351" s="20"/>
      <c r="H3351" s="21"/>
      <c r="N3351" s="22"/>
      <c r="P3351" s="20"/>
      <c r="S3351" s="22"/>
      <c r="U3351" s="20"/>
      <c r="V3351" s="20"/>
      <c r="AB3351" s="20"/>
      <c r="AG3351" s="23"/>
      <c r="AL3351" s="22"/>
      <c r="AQ3351" s="22"/>
      <c r="AT3351" s="23"/>
      <c r="AV3351" s="23"/>
    </row>
    <row r="3352" ht="15.75" customHeight="1">
      <c r="G3352" s="20"/>
      <c r="H3352" s="21"/>
      <c r="N3352" s="22"/>
      <c r="P3352" s="20"/>
      <c r="S3352" s="22"/>
      <c r="U3352" s="20"/>
      <c r="V3352" s="20"/>
      <c r="AB3352" s="20"/>
      <c r="AG3352" s="23"/>
      <c r="AL3352" s="22"/>
      <c r="AQ3352" s="22"/>
      <c r="AT3352" s="23"/>
      <c r="AV3352" s="23"/>
    </row>
    <row r="3353" ht="15.75" customHeight="1">
      <c r="G3353" s="20"/>
      <c r="H3353" s="21"/>
      <c r="N3353" s="22"/>
      <c r="P3353" s="20"/>
      <c r="S3353" s="22"/>
      <c r="U3353" s="20"/>
      <c r="V3353" s="20"/>
      <c r="AB3353" s="20"/>
      <c r="AG3353" s="23"/>
      <c r="AL3353" s="22"/>
      <c r="AQ3353" s="22"/>
      <c r="AT3353" s="23"/>
      <c r="AV3353" s="23"/>
    </row>
    <row r="3354" ht="15.75" customHeight="1">
      <c r="G3354" s="20"/>
      <c r="H3354" s="21"/>
      <c r="N3354" s="22"/>
      <c r="P3354" s="20"/>
      <c r="S3354" s="22"/>
      <c r="U3354" s="20"/>
      <c r="V3354" s="20"/>
      <c r="AB3354" s="20"/>
      <c r="AG3354" s="23"/>
      <c r="AL3354" s="22"/>
      <c r="AQ3354" s="22"/>
      <c r="AT3354" s="23"/>
      <c r="AV3354" s="23"/>
    </row>
    <row r="3355" ht="15.75" customHeight="1">
      <c r="G3355" s="20"/>
      <c r="H3355" s="21"/>
      <c r="N3355" s="22"/>
      <c r="P3355" s="20"/>
      <c r="S3355" s="22"/>
      <c r="U3355" s="20"/>
      <c r="V3355" s="20"/>
      <c r="AB3355" s="20"/>
      <c r="AG3355" s="23"/>
      <c r="AL3355" s="22"/>
      <c r="AQ3355" s="22"/>
      <c r="AT3355" s="23"/>
      <c r="AV3355" s="23"/>
    </row>
    <row r="3356" ht="15.75" customHeight="1">
      <c r="G3356" s="20"/>
      <c r="H3356" s="21"/>
      <c r="N3356" s="22"/>
      <c r="P3356" s="20"/>
      <c r="S3356" s="22"/>
      <c r="U3356" s="20"/>
      <c r="V3356" s="20"/>
      <c r="AB3356" s="20"/>
      <c r="AG3356" s="23"/>
      <c r="AL3356" s="22"/>
      <c r="AQ3356" s="22"/>
      <c r="AT3356" s="23"/>
      <c r="AV3356" s="23"/>
    </row>
    <row r="3357" ht="15.75" customHeight="1">
      <c r="G3357" s="20"/>
      <c r="H3357" s="21"/>
      <c r="N3357" s="22"/>
      <c r="P3357" s="20"/>
      <c r="S3357" s="22"/>
      <c r="U3357" s="20"/>
      <c r="V3357" s="20"/>
      <c r="AB3357" s="20"/>
      <c r="AG3357" s="23"/>
      <c r="AL3357" s="22"/>
      <c r="AQ3357" s="22"/>
      <c r="AT3357" s="23"/>
      <c r="AV3357" s="23"/>
    </row>
    <row r="3358" ht="15.75" customHeight="1">
      <c r="G3358" s="20"/>
      <c r="H3358" s="21"/>
      <c r="N3358" s="22"/>
      <c r="P3358" s="20"/>
      <c r="S3358" s="22"/>
      <c r="U3358" s="20"/>
      <c r="V3358" s="20"/>
      <c r="AB3358" s="20"/>
      <c r="AG3358" s="23"/>
      <c r="AL3358" s="22"/>
      <c r="AQ3358" s="22"/>
      <c r="AT3358" s="23"/>
      <c r="AV3358" s="23"/>
    </row>
    <row r="3359" ht="15.75" customHeight="1">
      <c r="G3359" s="20"/>
      <c r="H3359" s="21"/>
      <c r="N3359" s="22"/>
      <c r="P3359" s="20"/>
      <c r="S3359" s="22"/>
      <c r="U3359" s="20"/>
      <c r="V3359" s="20"/>
      <c r="AB3359" s="20"/>
      <c r="AG3359" s="23"/>
      <c r="AL3359" s="22"/>
      <c r="AQ3359" s="22"/>
      <c r="AT3359" s="23"/>
      <c r="AV3359" s="23"/>
    </row>
    <row r="3360" ht="15.75" customHeight="1">
      <c r="G3360" s="20"/>
      <c r="H3360" s="21"/>
      <c r="N3360" s="22"/>
      <c r="P3360" s="20"/>
      <c r="S3360" s="22"/>
      <c r="U3360" s="20"/>
      <c r="V3360" s="20"/>
      <c r="AB3360" s="20"/>
      <c r="AG3360" s="23"/>
      <c r="AL3360" s="22"/>
      <c r="AQ3360" s="22"/>
      <c r="AT3360" s="23"/>
      <c r="AV3360" s="23"/>
    </row>
    <row r="3361" ht="15.75" customHeight="1">
      <c r="G3361" s="20"/>
      <c r="H3361" s="21"/>
      <c r="N3361" s="22"/>
      <c r="P3361" s="20"/>
      <c r="S3361" s="22"/>
      <c r="U3361" s="20"/>
      <c r="V3361" s="20"/>
      <c r="AB3361" s="20"/>
      <c r="AG3361" s="23"/>
      <c r="AL3361" s="22"/>
      <c r="AQ3361" s="22"/>
      <c r="AT3361" s="23"/>
      <c r="AV3361" s="23"/>
    </row>
    <row r="3362" ht="15.75" customHeight="1">
      <c r="G3362" s="20"/>
      <c r="H3362" s="21"/>
      <c r="N3362" s="22"/>
      <c r="P3362" s="20"/>
      <c r="S3362" s="22"/>
      <c r="U3362" s="20"/>
      <c r="V3362" s="20"/>
      <c r="AB3362" s="20"/>
      <c r="AG3362" s="23"/>
      <c r="AL3362" s="22"/>
      <c r="AQ3362" s="22"/>
      <c r="AT3362" s="23"/>
      <c r="AV3362" s="23"/>
    </row>
    <row r="3363" ht="15.75" customHeight="1">
      <c r="G3363" s="20"/>
      <c r="H3363" s="21"/>
      <c r="N3363" s="22"/>
      <c r="P3363" s="20"/>
      <c r="S3363" s="22"/>
      <c r="U3363" s="20"/>
      <c r="V3363" s="20"/>
      <c r="AB3363" s="20"/>
      <c r="AG3363" s="23"/>
      <c r="AL3363" s="22"/>
      <c r="AQ3363" s="22"/>
      <c r="AT3363" s="23"/>
      <c r="AV3363" s="23"/>
    </row>
    <row r="3364" ht="15.75" customHeight="1">
      <c r="G3364" s="20"/>
      <c r="H3364" s="21"/>
      <c r="N3364" s="22"/>
      <c r="P3364" s="20"/>
      <c r="S3364" s="22"/>
      <c r="U3364" s="20"/>
      <c r="V3364" s="20"/>
      <c r="AB3364" s="20"/>
      <c r="AG3364" s="23"/>
      <c r="AL3364" s="22"/>
      <c r="AQ3364" s="22"/>
      <c r="AT3364" s="23"/>
      <c r="AV3364" s="23"/>
    </row>
    <row r="3365" ht="15.75" customHeight="1">
      <c r="G3365" s="20"/>
      <c r="H3365" s="21"/>
      <c r="N3365" s="22"/>
      <c r="P3365" s="20"/>
      <c r="S3365" s="22"/>
      <c r="U3365" s="20"/>
      <c r="V3365" s="20"/>
      <c r="AB3365" s="20"/>
      <c r="AG3365" s="23"/>
      <c r="AL3365" s="22"/>
      <c r="AQ3365" s="22"/>
      <c r="AT3365" s="23"/>
      <c r="AV3365" s="23"/>
    </row>
    <row r="3366" ht="15.75" customHeight="1">
      <c r="G3366" s="20"/>
      <c r="H3366" s="21"/>
      <c r="N3366" s="22"/>
      <c r="P3366" s="20"/>
      <c r="S3366" s="22"/>
      <c r="U3366" s="20"/>
      <c r="V3366" s="20"/>
      <c r="AB3366" s="20"/>
      <c r="AG3366" s="23"/>
      <c r="AL3366" s="22"/>
      <c r="AQ3366" s="22"/>
      <c r="AT3366" s="23"/>
      <c r="AV3366" s="23"/>
    </row>
    <row r="3367" ht="15.75" customHeight="1">
      <c r="G3367" s="20"/>
      <c r="H3367" s="21"/>
      <c r="N3367" s="22"/>
      <c r="P3367" s="20"/>
      <c r="S3367" s="22"/>
      <c r="U3367" s="20"/>
      <c r="V3367" s="20"/>
      <c r="AB3367" s="20"/>
      <c r="AG3367" s="23"/>
      <c r="AL3367" s="22"/>
      <c r="AQ3367" s="22"/>
      <c r="AT3367" s="23"/>
      <c r="AV3367" s="23"/>
    </row>
    <row r="3368" ht="15.75" customHeight="1">
      <c r="G3368" s="20"/>
      <c r="H3368" s="21"/>
      <c r="N3368" s="22"/>
      <c r="P3368" s="20"/>
      <c r="S3368" s="22"/>
      <c r="U3368" s="20"/>
      <c r="V3368" s="20"/>
      <c r="AB3368" s="20"/>
      <c r="AG3368" s="23"/>
      <c r="AL3368" s="22"/>
      <c r="AQ3368" s="22"/>
      <c r="AT3368" s="23"/>
      <c r="AV3368" s="23"/>
    </row>
    <row r="3369" ht="15.75" customHeight="1">
      <c r="G3369" s="20"/>
      <c r="H3369" s="21"/>
      <c r="N3369" s="22"/>
      <c r="P3369" s="20"/>
      <c r="S3369" s="22"/>
      <c r="U3369" s="20"/>
      <c r="V3369" s="20"/>
      <c r="AB3369" s="20"/>
      <c r="AG3369" s="23"/>
      <c r="AL3369" s="22"/>
      <c r="AQ3369" s="22"/>
      <c r="AT3369" s="23"/>
      <c r="AV3369" s="23"/>
    </row>
    <row r="3370" ht="15.75" customHeight="1">
      <c r="G3370" s="20"/>
      <c r="H3370" s="21"/>
      <c r="N3370" s="22"/>
      <c r="P3370" s="20"/>
      <c r="S3370" s="22"/>
      <c r="U3370" s="20"/>
      <c r="V3370" s="20"/>
      <c r="AB3370" s="20"/>
      <c r="AG3370" s="23"/>
      <c r="AL3370" s="22"/>
      <c r="AQ3370" s="22"/>
      <c r="AT3370" s="23"/>
      <c r="AV3370" s="23"/>
    </row>
    <row r="3371" ht="15.75" customHeight="1">
      <c r="G3371" s="20"/>
      <c r="H3371" s="21"/>
      <c r="N3371" s="22"/>
      <c r="P3371" s="20"/>
      <c r="S3371" s="22"/>
      <c r="U3371" s="20"/>
      <c r="V3371" s="20"/>
      <c r="AB3371" s="20"/>
      <c r="AG3371" s="23"/>
      <c r="AL3371" s="22"/>
      <c r="AQ3371" s="22"/>
      <c r="AT3371" s="23"/>
      <c r="AV3371" s="23"/>
    </row>
    <row r="3372" ht="15.75" customHeight="1">
      <c r="G3372" s="20"/>
      <c r="H3372" s="21"/>
      <c r="N3372" s="22"/>
      <c r="P3372" s="20"/>
      <c r="S3372" s="22"/>
      <c r="U3372" s="20"/>
      <c r="V3372" s="20"/>
      <c r="AB3372" s="20"/>
      <c r="AG3372" s="23"/>
      <c r="AL3372" s="22"/>
      <c r="AQ3372" s="22"/>
      <c r="AT3372" s="23"/>
      <c r="AV3372" s="23"/>
    </row>
    <row r="3373" ht="15.75" customHeight="1">
      <c r="G3373" s="20"/>
      <c r="H3373" s="21"/>
      <c r="N3373" s="22"/>
      <c r="P3373" s="20"/>
      <c r="S3373" s="22"/>
      <c r="U3373" s="20"/>
      <c r="V3373" s="20"/>
      <c r="AB3373" s="20"/>
      <c r="AG3373" s="23"/>
      <c r="AL3373" s="22"/>
      <c r="AQ3373" s="22"/>
      <c r="AT3373" s="23"/>
      <c r="AV3373" s="23"/>
    </row>
    <row r="3374" ht="15.75" customHeight="1">
      <c r="G3374" s="20"/>
      <c r="H3374" s="21"/>
      <c r="N3374" s="22"/>
      <c r="P3374" s="20"/>
      <c r="S3374" s="22"/>
      <c r="U3374" s="20"/>
      <c r="V3374" s="20"/>
      <c r="AB3374" s="20"/>
      <c r="AG3374" s="23"/>
      <c r="AL3374" s="22"/>
      <c r="AQ3374" s="22"/>
      <c r="AT3374" s="23"/>
      <c r="AV3374" s="23"/>
    </row>
    <row r="3375" ht="15.75" customHeight="1">
      <c r="G3375" s="20"/>
      <c r="H3375" s="21"/>
      <c r="N3375" s="22"/>
      <c r="P3375" s="20"/>
      <c r="S3375" s="22"/>
      <c r="U3375" s="20"/>
      <c r="V3375" s="20"/>
      <c r="AB3375" s="20"/>
      <c r="AG3375" s="23"/>
      <c r="AL3375" s="22"/>
      <c r="AQ3375" s="22"/>
      <c r="AT3375" s="23"/>
      <c r="AV3375" s="23"/>
    </row>
    <row r="3376" ht="15.75" customHeight="1">
      <c r="G3376" s="20"/>
      <c r="H3376" s="21"/>
      <c r="N3376" s="22"/>
      <c r="P3376" s="20"/>
      <c r="S3376" s="22"/>
      <c r="U3376" s="20"/>
      <c r="V3376" s="20"/>
      <c r="AB3376" s="20"/>
      <c r="AG3376" s="23"/>
      <c r="AL3376" s="22"/>
      <c r="AQ3376" s="22"/>
      <c r="AT3376" s="23"/>
      <c r="AV3376" s="23"/>
    </row>
    <row r="3377" ht="15.75" customHeight="1">
      <c r="G3377" s="20"/>
      <c r="H3377" s="21"/>
      <c r="N3377" s="22"/>
      <c r="P3377" s="20"/>
      <c r="S3377" s="22"/>
      <c r="U3377" s="20"/>
      <c r="V3377" s="20"/>
      <c r="AB3377" s="20"/>
      <c r="AG3377" s="23"/>
      <c r="AL3377" s="22"/>
      <c r="AQ3377" s="22"/>
      <c r="AT3377" s="23"/>
      <c r="AV3377" s="23"/>
    </row>
    <row r="3378" ht="15.75" customHeight="1">
      <c r="G3378" s="20"/>
      <c r="H3378" s="21"/>
      <c r="N3378" s="22"/>
      <c r="P3378" s="20"/>
      <c r="S3378" s="22"/>
      <c r="U3378" s="20"/>
      <c r="V3378" s="20"/>
      <c r="AB3378" s="20"/>
      <c r="AG3378" s="23"/>
      <c r="AL3378" s="22"/>
      <c r="AQ3378" s="22"/>
      <c r="AT3378" s="23"/>
      <c r="AV3378" s="23"/>
    </row>
    <row r="3379" ht="15.75" customHeight="1">
      <c r="G3379" s="20"/>
      <c r="H3379" s="21"/>
      <c r="N3379" s="22"/>
      <c r="P3379" s="20"/>
      <c r="S3379" s="22"/>
      <c r="U3379" s="20"/>
      <c r="V3379" s="20"/>
      <c r="AB3379" s="20"/>
      <c r="AG3379" s="23"/>
      <c r="AL3379" s="22"/>
      <c r="AQ3379" s="22"/>
      <c r="AT3379" s="23"/>
      <c r="AV3379" s="23"/>
    </row>
    <row r="3380" ht="15.75" customHeight="1">
      <c r="G3380" s="20"/>
      <c r="H3380" s="21"/>
      <c r="N3380" s="22"/>
      <c r="P3380" s="20"/>
      <c r="S3380" s="22"/>
      <c r="U3380" s="20"/>
      <c r="V3380" s="20"/>
      <c r="AB3380" s="20"/>
      <c r="AG3380" s="23"/>
      <c r="AL3380" s="22"/>
      <c r="AQ3380" s="22"/>
      <c r="AT3380" s="23"/>
      <c r="AV3380" s="23"/>
    </row>
    <row r="3381" ht="15.75" customHeight="1">
      <c r="G3381" s="20"/>
      <c r="H3381" s="21"/>
      <c r="N3381" s="22"/>
      <c r="P3381" s="20"/>
      <c r="S3381" s="22"/>
      <c r="U3381" s="20"/>
      <c r="V3381" s="20"/>
      <c r="AB3381" s="20"/>
      <c r="AG3381" s="23"/>
      <c r="AL3381" s="22"/>
      <c r="AQ3381" s="22"/>
      <c r="AT3381" s="23"/>
      <c r="AV3381" s="23"/>
    </row>
    <row r="3382" ht="15.75" customHeight="1">
      <c r="G3382" s="20"/>
      <c r="H3382" s="21"/>
      <c r="N3382" s="22"/>
      <c r="P3382" s="20"/>
      <c r="S3382" s="22"/>
      <c r="U3382" s="20"/>
      <c r="V3382" s="20"/>
      <c r="AB3382" s="20"/>
      <c r="AG3382" s="23"/>
      <c r="AL3382" s="22"/>
      <c r="AQ3382" s="22"/>
      <c r="AT3382" s="23"/>
      <c r="AV3382" s="23"/>
    </row>
    <row r="3383" ht="15.75" customHeight="1">
      <c r="G3383" s="20"/>
      <c r="H3383" s="21"/>
      <c r="N3383" s="22"/>
      <c r="P3383" s="20"/>
      <c r="S3383" s="22"/>
      <c r="U3383" s="20"/>
      <c r="V3383" s="20"/>
      <c r="AB3383" s="20"/>
      <c r="AG3383" s="23"/>
      <c r="AL3383" s="22"/>
      <c r="AQ3383" s="22"/>
      <c r="AT3383" s="23"/>
      <c r="AV3383" s="23"/>
    </row>
    <row r="3384" ht="15.75" customHeight="1">
      <c r="G3384" s="20"/>
      <c r="H3384" s="21"/>
      <c r="N3384" s="22"/>
      <c r="P3384" s="20"/>
      <c r="S3384" s="22"/>
      <c r="U3384" s="20"/>
      <c r="V3384" s="20"/>
      <c r="AB3384" s="20"/>
      <c r="AG3384" s="23"/>
      <c r="AL3384" s="22"/>
      <c r="AQ3384" s="22"/>
      <c r="AT3384" s="23"/>
      <c r="AV3384" s="23"/>
    </row>
    <row r="3385" ht="15.75" customHeight="1">
      <c r="G3385" s="20"/>
      <c r="H3385" s="21"/>
      <c r="N3385" s="22"/>
      <c r="P3385" s="20"/>
      <c r="S3385" s="22"/>
      <c r="U3385" s="20"/>
      <c r="V3385" s="20"/>
      <c r="AB3385" s="20"/>
      <c r="AG3385" s="23"/>
      <c r="AL3385" s="22"/>
      <c r="AQ3385" s="22"/>
      <c r="AT3385" s="23"/>
      <c r="AV3385" s="23"/>
    </row>
    <row r="3386" ht="15.75" customHeight="1">
      <c r="G3386" s="20"/>
      <c r="H3386" s="21"/>
      <c r="N3386" s="22"/>
      <c r="P3386" s="20"/>
      <c r="S3386" s="22"/>
      <c r="U3386" s="20"/>
      <c r="V3386" s="20"/>
      <c r="AB3386" s="20"/>
      <c r="AG3386" s="23"/>
      <c r="AL3386" s="22"/>
      <c r="AQ3386" s="22"/>
      <c r="AT3386" s="23"/>
      <c r="AV3386" s="23"/>
    </row>
    <row r="3387" ht="15.75" customHeight="1">
      <c r="G3387" s="20"/>
      <c r="H3387" s="21"/>
      <c r="N3387" s="22"/>
      <c r="P3387" s="20"/>
      <c r="S3387" s="22"/>
      <c r="U3387" s="20"/>
      <c r="V3387" s="20"/>
      <c r="AB3387" s="20"/>
      <c r="AG3387" s="23"/>
      <c r="AL3387" s="22"/>
      <c r="AQ3387" s="22"/>
      <c r="AT3387" s="23"/>
      <c r="AV3387" s="23"/>
    </row>
    <row r="3388" ht="15.75" customHeight="1">
      <c r="G3388" s="20"/>
      <c r="H3388" s="21"/>
      <c r="N3388" s="22"/>
      <c r="P3388" s="20"/>
      <c r="S3388" s="22"/>
      <c r="U3388" s="20"/>
      <c r="V3388" s="20"/>
      <c r="AB3388" s="20"/>
      <c r="AG3388" s="23"/>
      <c r="AL3388" s="22"/>
      <c r="AQ3388" s="22"/>
      <c r="AT3388" s="23"/>
      <c r="AV3388" s="23"/>
    </row>
    <row r="3389" ht="15.75" customHeight="1">
      <c r="G3389" s="20"/>
      <c r="H3389" s="21"/>
      <c r="N3389" s="22"/>
      <c r="P3389" s="20"/>
      <c r="S3389" s="22"/>
      <c r="U3389" s="20"/>
      <c r="V3389" s="20"/>
      <c r="AB3389" s="20"/>
      <c r="AG3389" s="23"/>
      <c r="AL3389" s="22"/>
      <c r="AQ3389" s="22"/>
      <c r="AT3389" s="23"/>
      <c r="AV3389" s="23"/>
    </row>
    <row r="3390" ht="15.75" customHeight="1">
      <c r="G3390" s="20"/>
      <c r="H3390" s="21"/>
      <c r="N3390" s="22"/>
      <c r="P3390" s="20"/>
      <c r="S3390" s="22"/>
      <c r="U3390" s="20"/>
      <c r="V3390" s="20"/>
      <c r="AB3390" s="20"/>
      <c r="AG3390" s="23"/>
      <c r="AL3390" s="22"/>
      <c r="AQ3390" s="22"/>
      <c r="AT3390" s="23"/>
      <c r="AV3390" s="23"/>
    </row>
    <row r="3391" ht="15.75" customHeight="1">
      <c r="G3391" s="20"/>
      <c r="H3391" s="21"/>
      <c r="N3391" s="22"/>
      <c r="P3391" s="20"/>
      <c r="S3391" s="22"/>
      <c r="U3391" s="20"/>
      <c r="V3391" s="20"/>
      <c r="AB3391" s="20"/>
      <c r="AG3391" s="23"/>
      <c r="AL3391" s="22"/>
      <c r="AQ3391" s="22"/>
      <c r="AT3391" s="23"/>
      <c r="AV3391" s="23"/>
    </row>
    <row r="3392" ht="15.75" customHeight="1">
      <c r="G3392" s="20"/>
      <c r="H3392" s="21"/>
      <c r="N3392" s="22"/>
      <c r="P3392" s="20"/>
      <c r="S3392" s="22"/>
      <c r="U3392" s="20"/>
      <c r="V3392" s="20"/>
      <c r="AB3392" s="20"/>
      <c r="AG3392" s="23"/>
      <c r="AL3392" s="22"/>
      <c r="AQ3392" s="22"/>
      <c r="AT3392" s="23"/>
      <c r="AV3392" s="23"/>
    </row>
    <row r="3393" ht="15.75" customHeight="1">
      <c r="G3393" s="20"/>
      <c r="H3393" s="21"/>
      <c r="N3393" s="22"/>
      <c r="P3393" s="20"/>
      <c r="S3393" s="22"/>
      <c r="U3393" s="20"/>
      <c r="V3393" s="20"/>
      <c r="AB3393" s="20"/>
      <c r="AG3393" s="23"/>
      <c r="AL3393" s="22"/>
      <c r="AQ3393" s="22"/>
      <c r="AT3393" s="23"/>
      <c r="AV3393" s="23"/>
    </row>
    <row r="3394" ht="15.75" customHeight="1">
      <c r="G3394" s="20"/>
      <c r="H3394" s="21"/>
      <c r="N3394" s="22"/>
      <c r="P3394" s="20"/>
      <c r="S3394" s="22"/>
      <c r="U3394" s="20"/>
      <c r="V3394" s="20"/>
      <c r="AB3394" s="20"/>
      <c r="AG3394" s="23"/>
      <c r="AL3394" s="22"/>
      <c r="AQ3394" s="22"/>
      <c r="AT3394" s="23"/>
      <c r="AV3394" s="23"/>
    </row>
    <row r="3395" ht="15.75" customHeight="1">
      <c r="G3395" s="20"/>
      <c r="H3395" s="21"/>
      <c r="N3395" s="22"/>
      <c r="P3395" s="20"/>
      <c r="S3395" s="22"/>
      <c r="U3395" s="20"/>
      <c r="V3395" s="20"/>
      <c r="AB3395" s="20"/>
      <c r="AG3395" s="23"/>
      <c r="AL3395" s="22"/>
      <c r="AQ3395" s="22"/>
      <c r="AT3395" s="23"/>
      <c r="AV3395" s="23"/>
    </row>
    <row r="3396" ht="15.75" customHeight="1">
      <c r="G3396" s="20"/>
      <c r="H3396" s="21"/>
      <c r="N3396" s="22"/>
      <c r="P3396" s="20"/>
      <c r="S3396" s="22"/>
      <c r="U3396" s="20"/>
      <c r="V3396" s="20"/>
      <c r="AB3396" s="20"/>
      <c r="AG3396" s="23"/>
      <c r="AL3396" s="22"/>
      <c r="AQ3396" s="22"/>
      <c r="AT3396" s="23"/>
      <c r="AV3396" s="23"/>
    </row>
    <row r="3397" ht="15.75" customHeight="1">
      <c r="G3397" s="20"/>
      <c r="H3397" s="21"/>
      <c r="N3397" s="22"/>
      <c r="P3397" s="20"/>
      <c r="S3397" s="22"/>
      <c r="U3397" s="20"/>
      <c r="V3397" s="20"/>
      <c r="AB3397" s="20"/>
      <c r="AG3397" s="23"/>
      <c r="AL3397" s="22"/>
      <c r="AQ3397" s="22"/>
      <c r="AT3397" s="23"/>
      <c r="AV3397" s="23"/>
    </row>
    <row r="3398" ht="15.75" customHeight="1">
      <c r="G3398" s="20"/>
      <c r="H3398" s="21"/>
      <c r="N3398" s="22"/>
      <c r="P3398" s="20"/>
      <c r="S3398" s="22"/>
      <c r="U3398" s="20"/>
      <c r="V3398" s="20"/>
      <c r="AB3398" s="20"/>
      <c r="AG3398" s="23"/>
      <c r="AL3398" s="22"/>
      <c r="AQ3398" s="22"/>
      <c r="AT3398" s="23"/>
      <c r="AV3398" s="23"/>
    </row>
    <row r="3399" ht="15.75" customHeight="1">
      <c r="G3399" s="20"/>
      <c r="H3399" s="21"/>
      <c r="N3399" s="22"/>
      <c r="P3399" s="20"/>
      <c r="S3399" s="22"/>
      <c r="U3399" s="20"/>
      <c r="V3399" s="20"/>
      <c r="AB3399" s="20"/>
      <c r="AG3399" s="23"/>
      <c r="AL3399" s="22"/>
      <c r="AQ3399" s="22"/>
      <c r="AT3399" s="23"/>
      <c r="AV3399" s="23"/>
    </row>
    <row r="3400" ht="15.75" customHeight="1">
      <c r="G3400" s="20"/>
      <c r="H3400" s="21"/>
      <c r="N3400" s="22"/>
      <c r="P3400" s="20"/>
      <c r="S3400" s="22"/>
      <c r="U3400" s="20"/>
      <c r="V3400" s="20"/>
      <c r="AB3400" s="20"/>
      <c r="AG3400" s="23"/>
      <c r="AL3400" s="22"/>
      <c r="AQ3400" s="22"/>
      <c r="AT3400" s="23"/>
      <c r="AV3400" s="23"/>
    </row>
    <row r="3401" ht="15.75" customHeight="1">
      <c r="G3401" s="20"/>
      <c r="H3401" s="21"/>
      <c r="N3401" s="22"/>
      <c r="P3401" s="20"/>
      <c r="S3401" s="22"/>
      <c r="U3401" s="20"/>
      <c r="V3401" s="20"/>
      <c r="AB3401" s="20"/>
      <c r="AG3401" s="23"/>
      <c r="AL3401" s="22"/>
      <c r="AQ3401" s="22"/>
      <c r="AT3401" s="23"/>
      <c r="AV3401" s="23"/>
    </row>
    <row r="3402" ht="15.75" customHeight="1">
      <c r="G3402" s="20"/>
      <c r="H3402" s="21"/>
      <c r="N3402" s="22"/>
      <c r="P3402" s="20"/>
      <c r="S3402" s="22"/>
      <c r="U3402" s="20"/>
      <c r="V3402" s="20"/>
      <c r="AB3402" s="20"/>
      <c r="AG3402" s="23"/>
      <c r="AL3402" s="22"/>
      <c r="AQ3402" s="22"/>
      <c r="AT3402" s="23"/>
      <c r="AV3402" s="23"/>
    </row>
    <row r="3403" ht="15.75" customHeight="1">
      <c r="G3403" s="20"/>
      <c r="H3403" s="21"/>
      <c r="N3403" s="22"/>
      <c r="P3403" s="20"/>
      <c r="S3403" s="22"/>
      <c r="U3403" s="20"/>
      <c r="V3403" s="20"/>
      <c r="AB3403" s="20"/>
      <c r="AG3403" s="23"/>
      <c r="AL3403" s="22"/>
      <c r="AQ3403" s="22"/>
      <c r="AT3403" s="23"/>
      <c r="AV3403" s="23"/>
    </row>
    <row r="3404" ht="15.75" customHeight="1">
      <c r="G3404" s="20"/>
      <c r="H3404" s="21"/>
      <c r="N3404" s="22"/>
      <c r="P3404" s="20"/>
      <c r="S3404" s="22"/>
      <c r="U3404" s="20"/>
      <c r="V3404" s="20"/>
      <c r="AB3404" s="20"/>
      <c r="AG3404" s="23"/>
      <c r="AL3404" s="22"/>
      <c r="AQ3404" s="22"/>
      <c r="AT3404" s="23"/>
      <c r="AV3404" s="23"/>
    </row>
    <row r="3405" ht="15.75" customHeight="1">
      <c r="G3405" s="20"/>
      <c r="H3405" s="21"/>
      <c r="N3405" s="22"/>
      <c r="P3405" s="20"/>
      <c r="S3405" s="22"/>
      <c r="U3405" s="20"/>
      <c r="V3405" s="20"/>
      <c r="AB3405" s="20"/>
      <c r="AG3405" s="23"/>
      <c r="AL3405" s="22"/>
      <c r="AQ3405" s="22"/>
      <c r="AT3405" s="23"/>
      <c r="AV3405" s="23"/>
    </row>
    <row r="3406" ht="15.75" customHeight="1">
      <c r="G3406" s="20"/>
      <c r="H3406" s="21"/>
      <c r="N3406" s="22"/>
      <c r="P3406" s="20"/>
      <c r="S3406" s="22"/>
      <c r="U3406" s="20"/>
      <c r="V3406" s="20"/>
      <c r="AB3406" s="20"/>
      <c r="AG3406" s="23"/>
      <c r="AL3406" s="22"/>
      <c r="AQ3406" s="22"/>
      <c r="AT3406" s="23"/>
      <c r="AV3406" s="23"/>
    </row>
    <row r="3407" ht="15.75" customHeight="1">
      <c r="G3407" s="20"/>
      <c r="H3407" s="21"/>
      <c r="N3407" s="22"/>
      <c r="P3407" s="20"/>
      <c r="S3407" s="22"/>
      <c r="U3407" s="20"/>
      <c r="V3407" s="20"/>
      <c r="AB3407" s="20"/>
      <c r="AG3407" s="23"/>
      <c r="AL3407" s="22"/>
      <c r="AQ3407" s="22"/>
      <c r="AT3407" s="23"/>
      <c r="AV3407" s="23"/>
    </row>
    <row r="3408" ht="15.75" customHeight="1">
      <c r="G3408" s="20"/>
      <c r="H3408" s="21"/>
      <c r="N3408" s="22"/>
      <c r="P3408" s="20"/>
      <c r="S3408" s="22"/>
      <c r="U3408" s="20"/>
      <c r="V3408" s="20"/>
      <c r="AB3408" s="20"/>
      <c r="AG3408" s="23"/>
      <c r="AL3408" s="22"/>
      <c r="AQ3408" s="22"/>
      <c r="AT3408" s="23"/>
      <c r="AV3408" s="23"/>
    </row>
    <row r="3409" ht="15.75" customHeight="1">
      <c r="G3409" s="20"/>
      <c r="H3409" s="21"/>
      <c r="N3409" s="22"/>
      <c r="P3409" s="20"/>
      <c r="S3409" s="22"/>
      <c r="U3409" s="20"/>
      <c r="V3409" s="20"/>
      <c r="AB3409" s="20"/>
      <c r="AG3409" s="23"/>
      <c r="AL3409" s="22"/>
      <c r="AQ3409" s="22"/>
      <c r="AT3409" s="23"/>
      <c r="AV3409" s="23"/>
    </row>
    <row r="3410" ht="15.75" customHeight="1">
      <c r="G3410" s="20"/>
      <c r="H3410" s="21"/>
      <c r="N3410" s="22"/>
      <c r="P3410" s="20"/>
      <c r="S3410" s="22"/>
      <c r="U3410" s="20"/>
      <c r="V3410" s="20"/>
      <c r="AB3410" s="20"/>
      <c r="AG3410" s="23"/>
      <c r="AL3410" s="22"/>
      <c r="AQ3410" s="22"/>
      <c r="AT3410" s="23"/>
      <c r="AV3410" s="23"/>
    </row>
    <row r="3411" ht="15.75" customHeight="1">
      <c r="G3411" s="20"/>
      <c r="H3411" s="21"/>
      <c r="N3411" s="22"/>
      <c r="P3411" s="20"/>
      <c r="S3411" s="22"/>
      <c r="U3411" s="20"/>
      <c r="V3411" s="20"/>
      <c r="AB3411" s="20"/>
      <c r="AG3411" s="23"/>
      <c r="AL3411" s="22"/>
      <c r="AQ3411" s="22"/>
      <c r="AT3411" s="23"/>
      <c r="AV3411" s="23"/>
    </row>
    <row r="3412" ht="15.75" customHeight="1">
      <c r="G3412" s="20"/>
      <c r="H3412" s="21"/>
      <c r="N3412" s="22"/>
      <c r="P3412" s="20"/>
      <c r="S3412" s="22"/>
      <c r="U3412" s="20"/>
      <c r="V3412" s="20"/>
      <c r="AB3412" s="20"/>
      <c r="AG3412" s="23"/>
      <c r="AL3412" s="22"/>
      <c r="AQ3412" s="22"/>
      <c r="AT3412" s="23"/>
      <c r="AV3412" s="23"/>
    </row>
    <row r="3413" ht="15.75" customHeight="1">
      <c r="G3413" s="20"/>
      <c r="H3413" s="21"/>
      <c r="N3413" s="22"/>
      <c r="P3413" s="20"/>
      <c r="S3413" s="22"/>
      <c r="U3413" s="20"/>
      <c r="V3413" s="20"/>
      <c r="AB3413" s="20"/>
      <c r="AG3413" s="23"/>
      <c r="AL3413" s="22"/>
      <c r="AQ3413" s="22"/>
      <c r="AT3413" s="23"/>
      <c r="AV3413" s="23"/>
    </row>
    <row r="3414" ht="15.75" customHeight="1">
      <c r="G3414" s="20"/>
      <c r="H3414" s="21"/>
      <c r="N3414" s="22"/>
      <c r="P3414" s="20"/>
      <c r="S3414" s="22"/>
      <c r="U3414" s="20"/>
      <c r="V3414" s="20"/>
      <c r="AB3414" s="20"/>
      <c r="AG3414" s="23"/>
      <c r="AL3414" s="22"/>
      <c r="AQ3414" s="22"/>
      <c r="AT3414" s="23"/>
      <c r="AV3414" s="23"/>
    </row>
    <row r="3415" ht="15.75" customHeight="1">
      <c r="G3415" s="20"/>
      <c r="H3415" s="21"/>
      <c r="N3415" s="22"/>
      <c r="P3415" s="20"/>
      <c r="S3415" s="22"/>
      <c r="U3415" s="20"/>
      <c r="V3415" s="20"/>
      <c r="AB3415" s="20"/>
      <c r="AG3415" s="23"/>
      <c r="AL3415" s="22"/>
      <c r="AQ3415" s="22"/>
      <c r="AT3415" s="23"/>
      <c r="AV3415" s="23"/>
    </row>
    <row r="3416" ht="15.75" customHeight="1">
      <c r="G3416" s="20"/>
      <c r="H3416" s="21"/>
      <c r="N3416" s="22"/>
      <c r="P3416" s="20"/>
      <c r="S3416" s="22"/>
      <c r="U3416" s="20"/>
      <c r="V3416" s="20"/>
      <c r="AB3416" s="20"/>
      <c r="AG3416" s="23"/>
      <c r="AL3416" s="22"/>
      <c r="AQ3416" s="22"/>
      <c r="AT3416" s="23"/>
      <c r="AV3416" s="23"/>
    </row>
    <row r="3417" ht="15.75" customHeight="1">
      <c r="G3417" s="20"/>
      <c r="H3417" s="21"/>
      <c r="N3417" s="22"/>
      <c r="P3417" s="20"/>
      <c r="S3417" s="22"/>
      <c r="U3417" s="20"/>
      <c r="V3417" s="20"/>
      <c r="AB3417" s="20"/>
      <c r="AG3417" s="23"/>
      <c r="AL3417" s="22"/>
      <c r="AQ3417" s="22"/>
      <c r="AT3417" s="23"/>
      <c r="AV3417" s="23"/>
    </row>
    <row r="3418" ht="15.75" customHeight="1">
      <c r="G3418" s="20"/>
      <c r="H3418" s="21"/>
      <c r="N3418" s="22"/>
      <c r="P3418" s="20"/>
      <c r="S3418" s="22"/>
      <c r="U3418" s="20"/>
      <c r="V3418" s="20"/>
      <c r="AB3418" s="20"/>
      <c r="AG3418" s="23"/>
      <c r="AL3418" s="22"/>
      <c r="AQ3418" s="22"/>
      <c r="AT3418" s="23"/>
      <c r="AV3418" s="23"/>
    </row>
    <row r="3419" ht="15.75" customHeight="1">
      <c r="G3419" s="20"/>
      <c r="H3419" s="21"/>
      <c r="N3419" s="22"/>
      <c r="P3419" s="20"/>
      <c r="S3419" s="22"/>
      <c r="U3419" s="20"/>
      <c r="V3419" s="20"/>
      <c r="AB3419" s="20"/>
      <c r="AG3419" s="23"/>
      <c r="AL3419" s="22"/>
      <c r="AQ3419" s="22"/>
      <c r="AT3419" s="23"/>
      <c r="AV3419" s="23"/>
    </row>
    <row r="3420" ht="15.75" customHeight="1">
      <c r="G3420" s="20"/>
      <c r="H3420" s="21"/>
      <c r="N3420" s="22"/>
      <c r="P3420" s="20"/>
      <c r="S3420" s="22"/>
      <c r="U3420" s="20"/>
      <c r="V3420" s="20"/>
      <c r="AB3420" s="20"/>
      <c r="AG3420" s="23"/>
      <c r="AL3420" s="22"/>
      <c r="AQ3420" s="22"/>
      <c r="AT3420" s="23"/>
      <c r="AV3420" s="23"/>
    </row>
    <row r="3421" ht="15.75" customHeight="1">
      <c r="G3421" s="20"/>
      <c r="H3421" s="21"/>
      <c r="N3421" s="22"/>
      <c r="P3421" s="20"/>
      <c r="S3421" s="22"/>
      <c r="U3421" s="20"/>
      <c r="V3421" s="20"/>
      <c r="AB3421" s="20"/>
      <c r="AG3421" s="23"/>
      <c r="AL3421" s="22"/>
      <c r="AQ3421" s="22"/>
      <c r="AT3421" s="23"/>
      <c r="AV3421" s="23"/>
    </row>
    <row r="3422" ht="15.75" customHeight="1">
      <c r="G3422" s="20"/>
      <c r="H3422" s="21"/>
      <c r="N3422" s="22"/>
      <c r="P3422" s="20"/>
      <c r="S3422" s="22"/>
      <c r="U3422" s="20"/>
      <c r="V3422" s="20"/>
      <c r="AB3422" s="20"/>
      <c r="AG3422" s="23"/>
      <c r="AL3422" s="22"/>
      <c r="AQ3422" s="22"/>
      <c r="AT3422" s="23"/>
      <c r="AV3422" s="23"/>
    </row>
    <row r="3423" ht="15.75" customHeight="1">
      <c r="G3423" s="20"/>
      <c r="H3423" s="21"/>
      <c r="N3423" s="22"/>
      <c r="P3423" s="20"/>
      <c r="S3423" s="22"/>
      <c r="U3423" s="20"/>
      <c r="V3423" s="20"/>
      <c r="AB3423" s="20"/>
      <c r="AG3423" s="23"/>
      <c r="AL3423" s="22"/>
      <c r="AQ3423" s="22"/>
      <c r="AT3423" s="23"/>
      <c r="AV3423" s="23"/>
    </row>
    <row r="3424" ht="15.75" customHeight="1">
      <c r="G3424" s="20"/>
      <c r="H3424" s="21"/>
      <c r="N3424" s="22"/>
      <c r="P3424" s="20"/>
      <c r="S3424" s="22"/>
      <c r="U3424" s="20"/>
      <c r="V3424" s="20"/>
      <c r="AB3424" s="20"/>
      <c r="AG3424" s="23"/>
      <c r="AL3424" s="22"/>
      <c r="AQ3424" s="22"/>
      <c r="AT3424" s="23"/>
      <c r="AV3424" s="23"/>
    </row>
    <row r="3425" ht="15.75" customHeight="1">
      <c r="G3425" s="20"/>
      <c r="H3425" s="21"/>
      <c r="N3425" s="22"/>
      <c r="P3425" s="20"/>
      <c r="S3425" s="22"/>
      <c r="U3425" s="20"/>
      <c r="V3425" s="20"/>
      <c r="AB3425" s="20"/>
      <c r="AG3425" s="23"/>
      <c r="AL3425" s="22"/>
      <c r="AQ3425" s="22"/>
      <c r="AT3425" s="23"/>
      <c r="AV3425" s="23"/>
    </row>
    <row r="3426" ht="15.75" customHeight="1">
      <c r="G3426" s="20"/>
      <c r="H3426" s="21"/>
      <c r="N3426" s="22"/>
      <c r="P3426" s="20"/>
      <c r="S3426" s="22"/>
      <c r="U3426" s="20"/>
      <c r="V3426" s="20"/>
      <c r="AB3426" s="20"/>
      <c r="AG3426" s="23"/>
      <c r="AL3426" s="22"/>
      <c r="AQ3426" s="22"/>
      <c r="AT3426" s="23"/>
      <c r="AV3426" s="23"/>
    </row>
    <row r="3427" ht="15.75" customHeight="1">
      <c r="G3427" s="20"/>
      <c r="H3427" s="21"/>
      <c r="N3427" s="22"/>
      <c r="P3427" s="20"/>
      <c r="S3427" s="22"/>
      <c r="U3427" s="20"/>
      <c r="V3427" s="20"/>
      <c r="AB3427" s="20"/>
      <c r="AG3427" s="23"/>
      <c r="AL3427" s="22"/>
      <c r="AQ3427" s="22"/>
      <c r="AT3427" s="23"/>
      <c r="AV3427" s="23"/>
    </row>
    <row r="3428" ht="15.75" customHeight="1">
      <c r="G3428" s="20"/>
      <c r="H3428" s="21"/>
      <c r="N3428" s="22"/>
      <c r="P3428" s="20"/>
      <c r="S3428" s="22"/>
      <c r="U3428" s="20"/>
      <c r="V3428" s="20"/>
      <c r="AB3428" s="20"/>
      <c r="AG3428" s="23"/>
      <c r="AL3428" s="22"/>
      <c r="AQ3428" s="22"/>
      <c r="AT3428" s="23"/>
      <c r="AV3428" s="23"/>
    </row>
    <row r="3429" ht="15.75" customHeight="1">
      <c r="G3429" s="20"/>
      <c r="H3429" s="21"/>
      <c r="N3429" s="22"/>
      <c r="P3429" s="20"/>
      <c r="S3429" s="22"/>
      <c r="U3429" s="20"/>
      <c r="V3429" s="20"/>
      <c r="AB3429" s="20"/>
      <c r="AG3429" s="23"/>
      <c r="AL3429" s="22"/>
      <c r="AQ3429" s="22"/>
      <c r="AT3429" s="23"/>
      <c r="AV3429" s="23"/>
    </row>
    <row r="3430" ht="15.75" customHeight="1">
      <c r="G3430" s="20"/>
      <c r="H3430" s="21"/>
      <c r="N3430" s="22"/>
      <c r="P3430" s="20"/>
      <c r="S3430" s="22"/>
      <c r="U3430" s="20"/>
      <c r="V3430" s="20"/>
      <c r="AB3430" s="20"/>
      <c r="AG3430" s="23"/>
      <c r="AL3430" s="22"/>
      <c r="AQ3430" s="22"/>
      <c r="AT3430" s="23"/>
      <c r="AV3430" s="23"/>
    </row>
    <row r="3431" ht="15.75" customHeight="1">
      <c r="G3431" s="20"/>
      <c r="H3431" s="21"/>
      <c r="N3431" s="22"/>
      <c r="P3431" s="20"/>
      <c r="S3431" s="22"/>
      <c r="U3431" s="20"/>
      <c r="V3431" s="20"/>
      <c r="AB3431" s="20"/>
      <c r="AG3431" s="23"/>
      <c r="AL3431" s="22"/>
      <c r="AQ3431" s="22"/>
      <c r="AT3431" s="23"/>
      <c r="AV3431" s="23"/>
    </row>
    <row r="3432" ht="15.75" customHeight="1">
      <c r="G3432" s="20"/>
      <c r="H3432" s="21"/>
      <c r="N3432" s="22"/>
      <c r="P3432" s="20"/>
      <c r="S3432" s="22"/>
      <c r="U3432" s="20"/>
      <c r="V3432" s="20"/>
      <c r="AB3432" s="20"/>
      <c r="AG3432" s="23"/>
      <c r="AL3432" s="22"/>
      <c r="AQ3432" s="22"/>
      <c r="AT3432" s="23"/>
      <c r="AV3432" s="23"/>
    </row>
    <row r="3433" ht="15.75" customHeight="1">
      <c r="G3433" s="20"/>
      <c r="H3433" s="21"/>
      <c r="N3433" s="22"/>
      <c r="P3433" s="20"/>
      <c r="S3433" s="22"/>
      <c r="U3433" s="20"/>
      <c r="V3433" s="20"/>
      <c r="AB3433" s="20"/>
      <c r="AG3433" s="23"/>
      <c r="AL3433" s="22"/>
      <c r="AQ3433" s="22"/>
      <c r="AT3433" s="23"/>
      <c r="AV3433" s="23"/>
    </row>
    <row r="3434" ht="15.75" customHeight="1">
      <c r="G3434" s="20"/>
      <c r="H3434" s="21"/>
      <c r="N3434" s="22"/>
      <c r="P3434" s="20"/>
      <c r="S3434" s="22"/>
      <c r="U3434" s="20"/>
      <c r="V3434" s="20"/>
      <c r="AB3434" s="20"/>
      <c r="AG3434" s="23"/>
      <c r="AL3434" s="22"/>
      <c r="AQ3434" s="22"/>
      <c r="AT3434" s="23"/>
      <c r="AV3434" s="23"/>
    </row>
    <row r="3435" ht="15.75" customHeight="1">
      <c r="G3435" s="20"/>
      <c r="H3435" s="21"/>
      <c r="N3435" s="22"/>
      <c r="P3435" s="20"/>
      <c r="S3435" s="22"/>
      <c r="U3435" s="20"/>
      <c r="V3435" s="20"/>
      <c r="AB3435" s="20"/>
      <c r="AG3435" s="23"/>
      <c r="AL3435" s="22"/>
      <c r="AQ3435" s="22"/>
      <c r="AT3435" s="23"/>
      <c r="AV3435" s="23"/>
    </row>
    <row r="3436" ht="15.75" customHeight="1">
      <c r="G3436" s="20"/>
      <c r="H3436" s="21"/>
      <c r="N3436" s="22"/>
      <c r="P3436" s="20"/>
      <c r="S3436" s="22"/>
      <c r="U3436" s="20"/>
      <c r="V3436" s="20"/>
      <c r="AB3436" s="20"/>
      <c r="AG3436" s="23"/>
      <c r="AL3436" s="22"/>
      <c r="AQ3436" s="22"/>
      <c r="AT3436" s="23"/>
      <c r="AV3436" s="23"/>
    </row>
    <row r="3437" ht="15.75" customHeight="1">
      <c r="G3437" s="20"/>
      <c r="H3437" s="21"/>
      <c r="N3437" s="22"/>
      <c r="P3437" s="20"/>
      <c r="S3437" s="22"/>
      <c r="U3437" s="20"/>
      <c r="V3437" s="20"/>
      <c r="AB3437" s="20"/>
      <c r="AG3437" s="23"/>
      <c r="AL3437" s="22"/>
      <c r="AQ3437" s="22"/>
      <c r="AT3437" s="23"/>
      <c r="AV3437" s="23"/>
    </row>
    <row r="3438" ht="15.75" customHeight="1">
      <c r="G3438" s="20"/>
      <c r="H3438" s="21"/>
      <c r="N3438" s="22"/>
      <c r="P3438" s="20"/>
      <c r="S3438" s="22"/>
      <c r="U3438" s="20"/>
      <c r="V3438" s="20"/>
      <c r="AB3438" s="20"/>
      <c r="AG3438" s="23"/>
      <c r="AL3438" s="22"/>
      <c r="AQ3438" s="22"/>
      <c r="AT3438" s="23"/>
      <c r="AV3438" s="23"/>
    </row>
    <row r="3439" ht="15.75" customHeight="1">
      <c r="G3439" s="20"/>
      <c r="H3439" s="21"/>
      <c r="N3439" s="22"/>
      <c r="P3439" s="20"/>
      <c r="S3439" s="22"/>
      <c r="U3439" s="20"/>
      <c r="V3439" s="20"/>
      <c r="AB3439" s="20"/>
      <c r="AG3439" s="23"/>
      <c r="AL3439" s="22"/>
      <c r="AQ3439" s="22"/>
      <c r="AT3439" s="23"/>
      <c r="AV3439" s="23"/>
    </row>
    <row r="3440" ht="15.75" customHeight="1">
      <c r="G3440" s="20"/>
      <c r="H3440" s="21"/>
      <c r="N3440" s="22"/>
      <c r="P3440" s="20"/>
      <c r="S3440" s="22"/>
      <c r="U3440" s="20"/>
      <c r="V3440" s="20"/>
      <c r="AB3440" s="20"/>
      <c r="AG3440" s="23"/>
      <c r="AL3440" s="22"/>
      <c r="AQ3440" s="22"/>
      <c r="AT3440" s="23"/>
      <c r="AV3440" s="23"/>
    </row>
    <row r="3441" ht="15.75" customHeight="1">
      <c r="G3441" s="20"/>
      <c r="H3441" s="21"/>
      <c r="N3441" s="22"/>
      <c r="P3441" s="20"/>
      <c r="S3441" s="22"/>
      <c r="U3441" s="20"/>
      <c r="V3441" s="20"/>
      <c r="AB3441" s="20"/>
      <c r="AG3441" s="23"/>
      <c r="AL3441" s="22"/>
      <c r="AQ3441" s="22"/>
      <c r="AT3441" s="23"/>
      <c r="AV3441" s="23"/>
    </row>
    <row r="3442" ht="15.75" customHeight="1">
      <c r="G3442" s="20"/>
      <c r="H3442" s="21"/>
      <c r="N3442" s="22"/>
      <c r="P3442" s="20"/>
      <c r="S3442" s="22"/>
      <c r="U3442" s="20"/>
      <c r="V3442" s="20"/>
      <c r="AB3442" s="20"/>
      <c r="AG3442" s="23"/>
      <c r="AL3442" s="22"/>
      <c r="AQ3442" s="22"/>
      <c r="AT3442" s="23"/>
      <c r="AV3442" s="23"/>
    </row>
    <row r="3443" ht="15.75" customHeight="1">
      <c r="G3443" s="20"/>
      <c r="H3443" s="21"/>
      <c r="N3443" s="22"/>
      <c r="P3443" s="20"/>
      <c r="S3443" s="22"/>
      <c r="U3443" s="20"/>
      <c r="V3443" s="20"/>
      <c r="AB3443" s="20"/>
      <c r="AG3443" s="23"/>
      <c r="AL3443" s="22"/>
      <c r="AQ3443" s="22"/>
      <c r="AT3443" s="23"/>
      <c r="AV3443" s="23"/>
    </row>
    <row r="3444" ht="15.75" customHeight="1">
      <c r="G3444" s="20"/>
      <c r="H3444" s="21"/>
      <c r="N3444" s="22"/>
      <c r="P3444" s="20"/>
      <c r="S3444" s="22"/>
      <c r="U3444" s="20"/>
      <c r="V3444" s="20"/>
      <c r="AB3444" s="20"/>
      <c r="AG3444" s="23"/>
      <c r="AL3444" s="22"/>
      <c r="AQ3444" s="22"/>
      <c r="AT3444" s="23"/>
      <c r="AV3444" s="23"/>
    </row>
    <row r="3445" ht="15.75" customHeight="1">
      <c r="G3445" s="20"/>
      <c r="H3445" s="21"/>
      <c r="N3445" s="22"/>
      <c r="P3445" s="20"/>
      <c r="S3445" s="22"/>
      <c r="U3445" s="20"/>
      <c r="V3445" s="20"/>
      <c r="AB3445" s="20"/>
      <c r="AG3445" s="23"/>
      <c r="AL3445" s="22"/>
      <c r="AQ3445" s="22"/>
      <c r="AT3445" s="23"/>
      <c r="AV3445" s="23"/>
    </row>
    <row r="3446" ht="15.75" customHeight="1">
      <c r="G3446" s="20"/>
      <c r="H3446" s="21"/>
      <c r="N3446" s="22"/>
      <c r="P3446" s="20"/>
      <c r="S3446" s="22"/>
      <c r="U3446" s="20"/>
      <c r="V3446" s="20"/>
      <c r="AB3446" s="20"/>
      <c r="AG3446" s="23"/>
      <c r="AL3446" s="22"/>
      <c r="AQ3446" s="22"/>
      <c r="AT3446" s="23"/>
      <c r="AV3446" s="23"/>
    </row>
    <row r="3447" ht="15.75" customHeight="1">
      <c r="G3447" s="20"/>
      <c r="H3447" s="21"/>
      <c r="N3447" s="22"/>
      <c r="P3447" s="20"/>
      <c r="S3447" s="22"/>
      <c r="U3447" s="20"/>
      <c r="V3447" s="20"/>
      <c r="AB3447" s="20"/>
      <c r="AG3447" s="23"/>
      <c r="AL3447" s="22"/>
      <c r="AQ3447" s="22"/>
      <c r="AT3447" s="23"/>
      <c r="AV3447" s="23"/>
    </row>
    <row r="3448" ht="15.75" customHeight="1">
      <c r="G3448" s="20"/>
      <c r="H3448" s="21"/>
      <c r="N3448" s="22"/>
      <c r="P3448" s="20"/>
      <c r="S3448" s="22"/>
      <c r="U3448" s="20"/>
      <c r="V3448" s="20"/>
      <c r="AB3448" s="20"/>
      <c r="AG3448" s="23"/>
      <c r="AL3448" s="22"/>
      <c r="AQ3448" s="22"/>
      <c r="AT3448" s="23"/>
      <c r="AV3448" s="23"/>
    </row>
    <row r="3449" ht="15.75" customHeight="1">
      <c r="G3449" s="20"/>
      <c r="H3449" s="21"/>
      <c r="N3449" s="22"/>
      <c r="P3449" s="20"/>
      <c r="S3449" s="22"/>
      <c r="U3449" s="20"/>
      <c r="V3449" s="20"/>
      <c r="AB3449" s="20"/>
      <c r="AG3449" s="23"/>
      <c r="AL3449" s="22"/>
      <c r="AQ3449" s="22"/>
      <c r="AT3449" s="23"/>
      <c r="AV3449" s="23"/>
    </row>
    <row r="3450" ht="15.75" customHeight="1">
      <c r="G3450" s="20"/>
      <c r="H3450" s="21"/>
      <c r="N3450" s="22"/>
      <c r="P3450" s="20"/>
      <c r="S3450" s="22"/>
      <c r="U3450" s="20"/>
      <c r="V3450" s="20"/>
      <c r="AB3450" s="20"/>
      <c r="AG3450" s="23"/>
      <c r="AL3450" s="22"/>
      <c r="AQ3450" s="22"/>
      <c r="AT3450" s="23"/>
      <c r="AV3450" s="23"/>
    </row>
    <row r="3451" ht="15.75" customHeight="1">
      <c r="G3451" s="20"/>
      <c r="H3451" s="21"/>
      <c r="N3451" s="22"/>
      <c r="P3451" s="20"/>
      <c r="S3451" s="22"/>
      <c r="U3451" s="20"/>
      <c r="V3451" s="20"/>
      <c r="AB3451" s="20"/>
      <c r="AG3451" s="23"/>
      <c r="AL3451" s="22"/>
      <c r="AQ3451" s="22"/>
      <c r="AT3451" s="23"/>
      <c r="AV3451" s="23"/>
    </row>
    <row r="3452" ht="15.75" customHeight="1">
      <c r="G3452" s="20"/>
      <c r="H3452" s="21"/>
      <c r="N3452" s="22"/>
      <c r="P3452" s="20"/>
      <c r="S3452" s="22"/>
      <c r="U3452" s="20"/>
      <c r="V3452" s="20"/>
      <c r="AB3452" s="20"/>
      <c r="AG3452" s="23"/>
      <c r="AL3452" s="22"/>
      <c r="AQ3452" s="22"/>
      <c r="AT3452" s="23"/>
      <c r="AV3452" s="23"/>
    </row>
    <row r="3453" ht="15.75" customHeight="1">
      <c r="G3453" s="20"/>
      <c r="H3453" s="21"/>
      <c r="N3453" s="22"/>
      <c r="P3453" s="20"/>
      <c r="S3453" s="22"/>
      <c r="U3453" s="20"/>
      <c r="V3453" s="20"/>
      <c r="AB3453" s="20"/>
      <c r="AG3453" s="23"/>
      <c r="AL3453" s="22"/>
      <c r="AQ3453" s="22"/>
      <c r="AT3453" s="23"/>
      <c r="AV3453" s="23"/>
    </row>
    <row r="3454" ht="15.75" customHeight="1">
      <c r="G3454" s="20"/>
      <c r="H3454" s="21"/>
      <c r="N3454" s="22"/>
      <c r="P3454" s="20"/>
      <c r="S3454" s="22"/>
      <c r="U3454" s="20"/>
      <c r="V3454" s="20"/>
      <c r="AB3454" s="20"/>
      <c r="AG3454" s="23"/>
      <c r="AL3454" s="22"/>
      <c r="AQ3454" s="22"/>
      <c r="AT3454" s="23"/>
      <c r="AV3454" s="23"/>
    </row>
    <row r="3455" ht="15.75" customHeight="1">
      <c r="G3455" s="20"/>
      <c r="H3455" s="21"/>
      <c r="N3455" s="22"/>
      <c r="P3455" s="20"/>
      <c r="S3455" s="22"/>
      <c r="U3455" s="20"/>
      <c r="V3455" s="20"/>
      <c r="AB3455" s="20"/>
      <c r="AG3455" s="23"/>
      <c r="AL3455" s="22"/>
      <c r="AQ3455" s="22"/>
      <c r="AT3455" s="23"/>
      <c r="AV3455" s="23"/>
    </row>
    <row r="3456" ht="15.75" customHeight="1">
      <c r="G3456" s="20"/>
      <c r="H3456" s="21"/>
      <c r="N3456" s="22"/>
      <c r="P3456" s="20"/>
      <c r="S3456" s="22"/>
      <c r="U3456" s="20"/>
      <c r="V3456" s="20"/>
      <c r="AB3456" s="20"/>
      <c r="AG3456" s="23"/>
      <c r="AL3456" s="22"/>
      <c r="AQ3456" s="22"/>
      <c r="AT3456" s="23"/>
      <c r="AV3456" s="23"/>
    </row>
    <row r="3457" ht="15.75" customHeight="1">
      <c r="G3457" s="20"/>
      <c r="H3457" s="21"/>
      <c r="N3457" s="22"/>
      <c r="P3457" s="20"/>
      <c r="S3457" s="22"/>
      <c r="U3457" s="20"/>
      <c r="V3457" s="20"/>
      <c r="AB3457" s="20"/>
      <c r="AG3457" s="23"/>
      <c r="AL3457" s="22"/>
      <c r="AQ3457" s="22"/>
      <c r="AT3457" s="23"/>
      <c r="AV3457" s="23"/>
    </row>
    <row r="3458" ht="15.75" customHeight="1">
      <c r="G3458" s="20"/>
      <c r="H3458" s="21"/>
      <c r="N3458" s="22"/>
      <c r="P3458" s="20"/>
      <c r="S3458" s="22"/>
      <c r="U3458" s="20"/>
      <c r="V3458" s="20"/>
      <c r="AB3458" s="20"/>
      <c r="AG3458" s="23"/>
      <c r="AL3458" s="22"/>
      <c r="AQ3458" s="22"/>
      <c r="AT3458" s="23"/>
      <c r="AV3458" s="23"/>
    </row>
    <row r="3459" ht="15.75" customHeight="1">
      <c r="G3459" s="20"/>
      <c r="H3459" s="21"/>
      <c r="N3459" s="22"/>
      <c r="P3459" s="20"/>
      <c r="S3459" s="22"/>
      <c r="U3459" s="20"/>
      <c r="V3459" s="20"/>
      <c r="AB3459" s="20"/>
      <c r="AG3459" s="23"/>
      <c r="AL3459" s="22"/>
      <c r="AQ3459" s="22"/>
      <c r="AT3459" s="23"/>
      <c r="AV3459" s="23"/>
    </row>
    <row r="3460" ht="15.75" customHeight="1">
      <c r="G3460" s="20"/>
      <c r="H3460" s="21"/>
      <c r="N3460" s="22"/>
      <c r="P3460" s="20"/>
      <c r="S3460" s="22"/>
      <c r="U3460" s="20"/>
      <c r="V3460" s="20"/>
      <c r="AB3460" s="20"/>
      <c r="AG3460" s="23"/>
      <c r="AL3460" s="22"/>
      <c r="AQ3460" s="22"/>
      <c r="AT3460" s="23"/>
      <c r="AV3460" s="23"/>
    </row>
    <row r="3461" ht="15.75" customHeight="1">
      <c r="G3461" s="20"/>
      <c r="H3461" s="21"/>
      <c r="N3461" s="22"/>
      <c r="P3461" s="20"/>
      <c r="S3461" s="22"/>
      <c r="U3461" s="20"/>
      <c r="V3461" s="20"/>
      <c r="AB3461" s="20"/>
      <c r="AG3461" s="23"/>
      <c r="AL3461" s="22"/>
      <c r="AQ3461" s="22"/>
      <c r="AT3461" s="23"/>
      <c r="AV3461" s="23"/>
    </row>
    <row r="3462" ht="15.75" customHeight="1">
      <c r="G3462" s="20"/>
      <c r="H3462" s="21"/>
      <c r="N3462" s="22"/>
      <c r="P3462" s="20"/>
      <c r="S3462" s="22"/>
      <c r="U3462" s="20"/>
      <c r="V3462" s="20"/>
      <c r="AB3462" s="20"/>
      <c r="AG3462" s="23"/>
      <c r="AL3462" s="22"/>
      <c r="AQ3462" s="22"/>
      <c r="AT3462" s="23"/>
      <c r="AV3462" s="23"/>
    </row>
    <row r="3463" ht="15.75" customHeight="1">
      <c r="G3463" s="20"/>
      <c r="H3463" s="21"/>
      <c r="N3463" s="22"/>
      <c r="P3463" s="20"/>
      <c r="S3463" s="22"/>
      <c r="U3463" s="20"/>
      <c r="V3463" s="20"/>
      <c r="AB3463" s="20"/>
      <c r="AG3463" s="23"/>
      <c r="AL3463" s="22"/>
      <c r="AQ3463" s="22"/>
      <c r="AT3463" s="23"/>
      <c r="AV3463" s="23"/>
    </row>
    <row r="3464" ht="15.75" customHeight="1">
      <c r="G3464" s="20"/>
      <c r="H3464" s="21"/>
      <c r="N3464" s="22"/>
      <c r="P3464" s="20"/>
      <c r="S3464" s="22"/>
      <c r="U3464" s="20"/>
      <c r="V3464" s="20"/>
      <c r="AB3464" s="20"/>
      <c r="AG3464" s="23"/>
      <c r="AL3464" s="22"/>
      <c r="AQ3464" s="22"/>
      <c r="AT3464" s="23"/>
      <c r="AV3464" s="23"/>
    </row>
    <row r="3465" ht="15.75" customHeight="1">
      <c r="G3465" s="20"/>
      <c r="H3465" s="21"/>
      <c r="N3465" s="22"/>
      <c r="P3465" s="20"/>
      <c r="S3465" s="22"/>
      <c r="U3465" s="20"/>
      <c r="V3465" s="20"/>
      <c r="AB3465" s="20"/>
      <c r="AG3465" s="23"/>
      <c r="AL3465" s="22"/>
      <c r="AQ3465" s="22"/>
      <c r="AT3465" s="23"/>
      <c r="AV3465" s="23"/>
    </row>
    <row r="3466" ht="15.75" customHeight="1">
      <c r="G3466" s="20"/>
      <c r="H3466" s="21"/>
      <c r="N3466" s="22"/>
      <c r="P3466" s="20"/>
      <c r="S3466" s="22"/>
      <c r="U3466" s="20"/>
      <c r="V3466" s="20"/>
      <c r="AB3466" s="20"/>
      <c r="AG3466" s="23"/>
      <c r="AL3466" s="22"/>
      <c r="AQ3466" s="22"/>
      <c r="AT3466" s="23"/>
      <c r="AV3466" s="23"/>
    </row>
    <row r="3467" ht="15.75" customHeight="1">
      <c r="G3467" s="20"/>
      <c r="H3467" s="21"/>
      <c r="N3467" s="22"/>
      <c r="P3467" s="20"/>
      <c r="S3467" s="22"/>
      <c r="U3467" s="20"/>
      <c r="V3467" s="20"/>
      <c r="AB3467" s="20"/>
      <c r="AG3467" s="23"/>
      <c r="AL3467" s="22"/>
      <c r="AQ3467" s="22"/>
      <c r="AT3467" s="23"/>
      <c r="AV3467" s="23"/>
    </row>
    <row r="3468" ht="15.75" customHeight="1">
      <c r="G3468" s="20"/>
      <c r="H3468" s="21"/>
      <c r="N3468" s="22"/>
      <c r="P3468" s="20"/>
      <c r="S3468" s="22"/>
      <c r="U3468" s="20"/>
      <c r="V3468" s="20"/>
      <c r="AB3468" s="20"/>
      <c r="AG3468" s="23"/>
      <c r="AL3468" s="22"/>
      <c r="AQ3468" s="22"/>
      <c r="AT3468" s="23"/>
      <c r="AV3468" s="23"/>
    </row>
    <row r="3469" ht="15.75" customHeight="1">
      <c r="G3469" s="20"/>
      <c r="H3469" s="21"/>
      <c r="N3469" s="22"/>
      <c r="P3469" s="20"/>
      <c r="S3469" s="22"/>
      <c r="U3469" s="20"/>
      <c r="V3469" s="20"/>
      <c r="AB3469" s="20"/>
      <c r="AG3469" s="23"/>
      <c r="AL3469" s="22"/>
      <c r="AQ3469" s="22"/>
      <c r="AT3469" s="23"/>
      <c r="AV3469" s="23"/>
    </row>
    <row r="3470" ht="15.75" customHeight="1">
      <c r="G3470" s="20"/>
      <c r="H3470" s="21"/>
      <c r="N3470" s="22"/>
      <c r="P3470" s="20"/>
      <c r="S3470" s="22"/>
      <c r="U3470" s="20"/>
      <c r="V3470" s="20"/>
      <c r="AB3470" s="20"/>
      <c r="AG3470" s="23"/>
      <c r="AL3470" s="22"/>
      <c r="AQ3470" s="22"/>
      <c r="AT3470" s="23"/>
      <c r="AV3470" s="23"/>
    </row>
    <row r="3471" ht="15.75" customHeight="1">
      <c r="G3471" s="20"/>
      <c r="H3471" s="21"/>
      <c r="N3471" s="22"/>
      <c r="P3471" s="20"/>
      <c r="S3471" s="22"/>
      <c r="U3471" s="20"/>
      <c r="V3471" s="20"/>
      <c r="AB3471" s="20"/>
      <c r="AG3471" s="23"/>
      <c r="AL3471" s="22"/>
      <c r="AQ3471" s="22"/>
      <c r="AT3471" s="23"/>
      <c r="AV3471" s="23"/>
    </row>
    <row r="3472" ht="15.75" customHeight="1">
      <c r="G3472" s="20"/>
      <c r="H3472" s="21"/>
      <c r="N3472" s="22"/>
      <c r="P3472" s="20"/>
      <c r="S3472" s="22"/>
      <c r="U3472" s="20"/>
      <c r="V3472" s="20"/>
      <c r="AB3472" s="20"/>
      <c r="AG3472" s="23"/>
      <c r="AL3472" s="22"/>
      <c r="AQ3472" s="22"/>
      <c r="AT3472" s="23"/>
      <c r="AV3472" s="23"/>
    </row>
    <row r="3473" ht="15.75" customHeight="1">
      <c r="G3473" s="20"/>
      <c r="H3473" s="21"/>
      <c r="N3473" s="22"/>
      <c r="P3473" s="20"/>
      <c r="S3473" s="22"/>
      <c r="U3473" s="20"/>
      <c r="V3473" s="20"/>
      <c r="AB3473" s="20"/>
      <c r="AG3473" s="23"/>
      <c r="AL3473" s="22"/>
      <c r="AQ3473" s="22"/>
      <c r="AT3473" s="23"/>
      <c r="AV3473" s="23"/>
    </row>
    <row r="3474" ht="15.75" customHeight="1">
      <c r="G3474" s="20"/>
      <c r="H3474" s="21"/>
      <c r="N3474" s="22"/>
      <c r="P3474" s="20"/>
      <c r="S3474" s="22"/>
      <c r="U3474" s="20"/>
      <c r="V3474" s="20"/>
      <c r="AB3474" s="20"/>
      <c r="AG3474" s="23"/>
      <c r="AL3474" s="22"/>
      <c r="AQ3474" s="22"/>
      <c r="AT3474" s="23"/>
      <c r="AV3474" s="23"/>
    </row>
    <row r="3475" ht="15.75" customHeight="1">
      <c r="G3475" s="20"/>
      <c r="H3475" s="21"/>
      <c r="N3475" s="22"/>
      <c r="P3475" s="20"/>
      <c r="S3475" s="22"/>
      <c r="U3475" s="20"/>
      <c r="V3475" s="20"/>
      <c r="AB3475" s="20"/>
      <c r="AG3475" s="23"/>
      <c r="AL3475" s="22"/>
      <c r="AQ3475" s="22"/>
      <c r="AT3475" s="23"/>
      <c r="AV3475" s="23"/>
    </row>
    <row r="3476" ht="15.75" customHeight="1">
      <c r="G3476" s="20"/>
      <c r="H3476" s="21"/>
      <c r="N3476" s="22"/>
      <c r="P3476" s="20"/>
      <c r="S3476" s="22"/>
      <c r="U3476" s="20"/>
      <c r="V3476" s="20"/>
      <c r="AB3476" s="20"/>
      <c r="AG3476" s="23"/>
      <c r="AL3476" s="22"/>
      <c r="AQ3476" s="22"/>
      <c r="AT3476" s="23"/>
      <c r="AV3476" s="23"/>
    </row>
    <row r="3477" ht="15.75" customHeight="1">
      <c r="G3477" s="20"/>
      <c r="H3477" s="21"/>
      <c r="N3477" s="22"/>
      <c r="P3477" s="20"/>
      <c r="S3477" s="22"/>
      <c r="U3477" s="20"/>
      <c r="V3477" s="20"/>
      <c r="AB3477" s="20"/>
      <c r="AG3477" s="23"/>
      <c r="AL3477" s="22"/>
      <c r="AQ3477" s="22"/>
      <c r="AT3477" s="23"/>
      <c r="AV3477" s="23"/>
    </row>
    <row r="3478" ht="15.75" customHeight="1">
      <c r="G3478" s="20"/>
      <c r="H3478" s="21"/>
      <c r="N3478" s="22"/>
      <c r="P3478" s="20"/>
      <c r="S3478" s="22"/>
      <c r="U3478" s="20"/>
      <c r="V3478" s="20"/>
      <c r="AB3478" s="20"/>
      <c r="AG3478" s="23"/>
      <c r="AL3478" s="22"/>
      <c r="AQ3478" s="22"/>
      <c r="AT3478" s="23"/>
      <c r="AV3478" s="23"/>
    </row>
    <row r="3479" ht="15.75" customHeight="1">
      <c r="G3479" s="20"/>
      <c r="H3479" s="21"/>
      <c r="N3479" s="22"/>
      <c r="P3479" s="20"/>
      <c r="S3479" s="22"/>
      <c r="U3479" s="20"/>
      <c r="V3479" s="20"/>
      <c r="AB3479" s="20"/>
      <c r="AG3479" s="23"/>
      <c r="AL3479" s="22"/>
      <c r="AQ3479" s="22"/>
      <c r="AT3479" s="23"/>
      <c r="AV3479" s="23"/>
    </row>
    <row r="3480" ht="15.75" customHeight="1">
      <c r="G3480" s="20"/>
      <c r="H3480" s="21"/>
      <c r="N3480" s="22"/>
      <c r="P3480" s="20"/>
      <c r="S3480" s="22"/>
      <c r="U3480" s="20"/>
      <c r="V3480" s="20"/>
      <c r="AB3480" s="20"/>
      <c r="AG3480" s="23"/>
      <c r="AL3480" s="22"/>
      <c r="AQ3480" s="22"/>
      <c r="AT3480" s="23"/>
      <c r="AV3480" s="23"/>
    </row>
    <row r="3481" ht="15.75" customHeight="1">
      <c r="G3481" s="20"/>
      <c r="H3481" s="21"/>
      <c r="N3481" s="22"/>
      <c r="P3481" s="20"/>
      <c r="S3481" s="22"/>
      <c r="U3481" s="20"/>
      <c r="V3481" s="20"/>
      <c r="AB3481" s="20"/>
      <c r="AG3481" s="23"/>
      <c r="AL3481" s="22"/>
      <c r="AQ3481" s="22"/>
      <c r="AT3481" s="23"/>
      <c r="AV3481" s="23"/>
    </row>
    <row r="3482" ht="15.75" customHeight="1">
      <c r="G3482" s="20"/>
      <c r="H3482" s="21"/>
      <c r="N3482" s="22"/>
      <c r="P3482" s="20"/>
      <c r="S3482" s="22"/>
      <c r="U3482" s="20"/>
      <c r="V3482" s="20"/>
      <c r="AB3482" s="20"/>
      <c r="AG3482" s="23"/>
      <c r="AL3482" s="22"/>
      <c r="AQ3482" s="22"/>
      <c r="AT3482" s="23"/>
      <c r="AV3482" s="23"/>
    </row>
    <row r="3483" ht="15.75" customHeight="1">
      <c r="G3483" s="20"/>
      <c r="H3483" s="21"/>
      <c r="N3483" s="22"/>
      <c r="P3483" s="20"/>
      <c r="S3483" s="22"/>
      <c r="U3483" s="20"/>
      <c r="V3483" s="20"/>
      <c r="AB3483" s="20"/>
      <c r="AG3483" s="23"/>
      <c r="AL3483" s="22"/>
      <c r="AQ3483" s="22"/>
      <c r="AT3483" s="23"/>
      <c r="AV3483" s="23"/>
    </row>
    <row r="3484" ht="15.75" customHeight="1">
      <c r="G3484" s="20"/>
      <c r="H3484" s="21"/>
      <c r="N3484" s="22"/>
      <c r="P3484" s="20"/>
      <c r="S3484" s="22"/>
      <c r="U3484" s="20"/>
      <c r="V3484" s="20"/>
      <c r="AB3484" s="20"/>
      <c r="AG3484" s="23"/>
      <c r="AL3484" s="22"/>
      <c r="AQ3484" s="22"/>
      <c r="AT3484" s="23"/>
      <c r="AV3484" s="23"/>
    </row>
    <row r="3485" ht="15.75" customHeight="1">
      <c r="G3485" s="20"/>
      <c r="H3485" s="21"/>
      <c r="N3485" s="22"/>
      <c r="P3485" s="20"/>
      <c r="S3485" s="22"/>
      <c r="U3485" s="20"/>
      <c r="V3485" s="20"/>
      <c r="AB3485" s="20"/>
      <c r="AG3485" s="23"/>
      <c r="AL3485" s="22"/>
      <c r="AQ3485" s="22"/>
      <c r="AT3485" s="23"/>
      <c r="AV3485" s="23"/>
    </row>
    <row r="3486" ht="15.75" customHeight="1">
      <c r="G3486" s="20"/>
      <c r="H3486" s="21"/>
      <c r="N3486" s="22"/>
      <c r="P3486" s="20"/>
      <c r="S3486" s="22"/>
      <c r="U3486" s="20"/>
      <c r="V3486" s="20"/>
      <c r="AB3486" s="20"/>
      <c r="AG3486" s="23"/>
      <c r="AL3486" s="22"/>
      <c r="AQ3486" s="22"/>
      <c r="AT3486" s="23"/>
      <c r="AV3486" s="23"/>
    </row>
    <row r="3487" ht="15.75" customHeight="1">
      <c r="G3487" s="20"/>
      <c r="H3487" s="21"/>
      <c r="N3487" s="22"/>
      <c r="P3487" s="20"/>
      <c r="S3487" s="22"/>
      <c r="U3487" s="20"/>
      <c r="V3487" s="20"/>
      <c r="AB3487" s="20"/>
      <c r="AG3487" s="23"/>
      <c r="AL3487" s="22"/>
      <c r="AQ3487" s="22"/>
      <c r="AT3487" s="23"/>
      <c r="AV3487" s="23"/>
    </row>
    <row r="3488" ht="15.75" customHeight="1">
      <c r="G3488" s="20"/>
      <c r="H3488" s="21"/>
      <c r="N3488" s="22"/>
      <c r="P3488" s="20"/>
      <c r="S3488" s="22"/>
      <c r="U3488" s="20"/>
      <c r="V3488" s="20"/>
      <c r="AB3488" s="20"/>
      <c r="AG3488" s="23"/>
      <c r="AL3488" s="22"/>
      <c r="AQ3488" s="22"/>
      <c r="AT3488" s="23"/>
      <c r="AV3488" s="23"/>
    </row>
    <row r="3489" ht="15.75" customHeight="1">
      <c r="G3489" s="20"/>
      <c r="H3489" s="21"/>
      <c r="N3489" s="22"/>
      <c r="P3489" s="20"/>
      <c r="S3489" s="22"/>
      <c r="U3489" s="20"/>
      <c r="V3489" s="20"/>
      <c r="AB3489" s="20"/>
      <c r="AG3489" s="23"/>
      <c r="AL3489" s="22"/>
      <c r="AQ3489" s="22"/>
      <c r="AT3489" s="23"/>
      <c r="AV3489" s="23"/>
    </row>
    <row r="3490" ht="15.75" customHeight="1">
      <c r="G3490" s="20"/>
      <c r="H3490" s="21"/>
      <c r="N3490" s="22"/>
      <c r="P3490" s="20"/>
      <c r="S3490" s="22"/>
      <c r="U3490" s="20"/>
      <c r="V3490" s="20"/>
      <c r="AB3490" s="20"/>
      <c r="AG3490" s="23"/>
      <c r="AL3490" s="22"/>
      <c r="AQ3490" s="22"/>
      <c r="AT3490" s="23"/>
      <c r="AV3490" s="23"/>
    </row>
    <row r="3491" ht="15.75" customHeight="1">
      <c r="G3491" s="20"/>
      <c r="H3491" s="21"/>
      <c r="N3491" s="22"/>
      <c r="P3491" s="20"/>
      <c r="S3491" s="22"/>
      <c r="U3491" s="20"/>
      <c r="V3491" s="20"/>
      <c r="AB3491" s="20"/>
      <c r="AG3491" s="23"/>
      <c r="AL3491" s="22"/>
      <c r="AQ3491" s="22"/>
      <c r="AT3491" s="23"/>
      <c r="AV3491" s="23"/>
    </row>
    <row r="3492" ht="15.75" customHeight="1">
      <c r="G3492" s="20"/>
      <c r="H3492" s="21"/>
      <c r="N3492" s="22"/>
      <c r="P3492" s="20"/>
      <c r="S3492" s="22"/>
      <c r="U3492" s="20"/>
      <c r="V3492" s="20"/>
      <c r="AB3492" s="20"/>
      <c r="AG3492" s="23"/>
      <c r="AL3492" s="22"/>
      <c r="AQ3492" s="22"/>
      <c r="AT3492" s="23"/>
      <c r="AV3492" s="23"/>
    </row>
    <row r="3493" ht="15.75" customHeight="1">
      <c r="G3493" s="20"/>
      <c r="H3493" s="21"/>
      <c r="N3493" s="22"/>
      <c r="P3493" s="20"/>
      <c r="S3493" s="22"/>
      <c r="U3493" s="20"/>
      <c r="V3493" s="20"/>
      <c r="AB3493" s="20"/>
      <c r="AG3493" s="23"/>
      <c r="AL3493" s="22"/>
      <c r="AQ3493" s="22"/>
      <c r="AT3493" s="23"/>
      <c r="AV3493" s="23"/>
    </row>
    <row r="3494" ht="15.75" customHeight="1">
      <c r="G3494" s="20"/>
      <c r="H3494" s="21"/>
      <c r="N3494" s="22"/>
      <c r="P3494" s="20"/>
      <c r="S3494" s="22"/>
      <c r="U3494" s="20"/>
      <c r="V3494" s="20"/>
      <c r="AB3494" s="20"/>
      <c r="AG3494" s="23"/>
      <c r="AL3494" s="22"/>
      <c r="AQ3494" s="22"/>
      <c r="AT3494" s="23"/>
      <c r="AV3494" s="23"/>
    </row>
    <row r="3495" ht="15.75" customHeight="1">
      <c r="G3495" s="20"/>
      <c r="H3495" s="21"/>
      <c r="N3495" s="22"/>
      <c r="P3495" s="20"/>
      <c r="S3495" s="22"/>
      <c r="U3495" s="20"/>
      <c r="V3495" s="20"/>
      <c r="AB3495" s="20"/>
      <c r="AG3495" s="23"/>
      <c r="AL3495" s="22"/>
      <c r="AQ3495" s="22"/>
      <c r="AT3495" s="23"/>
      <c r="AV3495" s="23"/>
    </row>
    <row r="3496" ht="15.75" customHeight="1">
      <c r="G3496" s="20"/>
      <c r="H3496" s="21"/>
      <c r="N3496" s="22"/>
      <c r="P3496" s="20"/>
      <c r="S3496" s="22"/>
      <c r="U3496" s="20"/>
      <c r="V3496" s="20"/>
      <c r="AB3496" s="20"/>
      <c r="AG3496" s="23"/>
      <c r="AL3496" s="22"/>
      <c r="AQ3496" s="22"/>
      <c r="AT3496" s="23"/>
      <c r="AV3496" s="23"/>
    </row>
    <row r="3497" ht="15.75" customHeight="1">
      <c r="G3497" s="20"/>
      <c r="H3497" s="21"/>
      <c r="N3497" s="22"/>
      <c r="P3497" s="20"/>
      <c r="S3497" s="22"/>
      <c r="U3497" s="20"/>
      <c r="V3497" s="20"/>
      <c r="AB3497" s="20"/>
      <c r="AG3497" s="23"/>
      <c r="AL3497" s="22"/>
      <c r="AQ3497" s="22"/>
      <c r="AT3497" s="23"/>
      <c r="AV3497" s="23"/>
    </row>
    <row r="3498" ht="15.75" customHeight="1">
      <c r="G3498" s="20"/>
      <c r="H3498" s="21"/>
      <c r="N3498" s="22"/>
      <c r="P3498" s="20"/>
      <c r="S3498" s="22"/>
      <c r="U3498" s="20"/>
      <c r="V3498" s="20"/>
      <c r="AB3498" s="20"/>
      <c r="AG3498" s="23"/>
      <c r="AL3498" s="22"/>
      <c r="AQ3498" s="22"/>
      <c r="AT3498" s="23"/>
      <c r="AV3498" s="23"/>
    </row>
    <row r="3499" ht="15.75" customHeight="1">
      <c r="G3499" s="20"/>
      <c r="H3499" s="21"/>
      <c r="N3499" s="22"/>
      <c r="P3499" s="20"/>
      <c r="S3499" s="22"/>
      <c r="U3499" s="20"/>
      <c r="V3499" s="20"/>
      <c r="AB3499" s="20"/>
      <c r="AG3499" s="23"/>
      <c r="AL3499" s="22"/>
      <c r="AQ3499" s="22"/>
      <c r="AT3499" s="23"/>
      <c r="AV3499" s="23"/>
    </row>
    <row r="3500" ht="15.75" customHeight="1">
      <c r="G3500" s="20"/>
      <c r="H3500" s="21"/>
      <c r="N3500" s="22"/>
      <c r="P3500" s="20"/>
      <c r="S3500" s="22"/>
      <c r="U3500" s="20"/>
      <c r="V3500" s="20"/>
      <c r="AB3500" s="20"/>
      <c r="AG3500" s="23"/>
      <c r="AL3500" s="22"/>
      <c r="AQ3500" s="22"/>
      <c r="AT3500" s="23"/>
      <c r="AV3500" s="23"/>
    </row>
    <row r="3501" ht="15.75" customHeight="1">
      <c r="G3501" s="20"/>
      <c r="H3501" s="21"/>
      <c r="N3501" s="22"/>
      <c r="P3501" s="20"/>
      <c r="S3501" s="22"/>
      <c r="U3501" s="20"/>
      <c r="V3501" s="20"/>
      <c r="AB3501" s="20"/>
      <c r="AG3501" s="23"/>
      <c r="AL3501" s="22"/>
      <c r="AQ3501" s="22"/>
      <c r="AT3501" s="23"/>
      <c r="AV3501" s="23"/>
    </row>
    <row r="3502" ht="15.75" customHeight="1">
      <c r="G3502" s="20"/>
      <c r="H3502" s="21"/>
      <c r="N3502" s="22"/>
      <c r="P3502" s="20"/>
      <c r="S3502" s="22"/>
      <c r="U3502" s="20"/>
      <c r="V3502" s="20"/>
      <c r="AB3502" s="20"/>
      <c r="AG3502" s="23"/>
      <c r="AL3502" s="22"/>
      <c r="AQ3502" s="22"/>
      <c r="AT3502" s="23"/>
      <c r="AV3502" s="23"/>
    </row>
    <row r="3503" ht="15.75" customHeight="1">
      <c r="G3503" s="20"/>
      <c r="H3503" s="21"/>
      <c r="N3503" s="22"/>
      <c r="P3503" s="20"/>
      <c r="S3503" s="22"/>
      <c r="U3503" s="20"/>
      <c r="V3503" s="20"/>
      <c r="AB3503" s="20"/>
      <c r="AG3503" s="23"/>
      <c r="AL3503" s="22"/>
      <c r="AQ3503" s="22"/>
      <c r="AT3503" s="23"/>
      <c r="AV3503" s="23"/>
    </row>
    <row r="3504" ht="15.75" customHeight="1">
      <c r="G3504" s="20"/>
      <c r="H3504" s="21"/>
      <c r="N3504" s="22"/>
      <c r="P3504" s="20"/>
      <c r="S3504" s="22"/>
      <c r="U3504" s="20"/>
      <c r="V3504" s="20"/>
      <c r="AB3504" s="20"/>
      <c r="AG3504" s="23"/>
      <c r="AL3504" s="22"/>
      <c r="AQ3504" s="22"/>
      <c r="AT3504" s="23"/>
      <c r="AV3504" s="23"/>
    </row>
    <row r="3505" ht="15.75" customHeight="1">
      <c r="G3505" s="20"/>
      <c r="H3505" s="21"/>
      <c r="N3505" s="22"/>
      <c r="P3505" s="20"/>
      <c r="S3505" s="22"/>
      <c r="U3505" s="20"/>
      <c r="V3505" s="20"/>
      <c r="AB3505" s="20"/>
      <c r="AG3505" s="23"/>
      <c r="AL3505" s="22"/>
      <c r="AQ3505" s="22"/>
      <c r="AT3505" s="23"/>
      <c r="AV3505" s="23"/>
    </row>
    <row r="3506" ht="15.75" customHeight="1">
      <c r="G3506" s="20"/>
      <c r="H3506" s="21"/>
      <c r="N3506" s="22"/>
      <c r="P3506" s="20"/>
      <c r="S3506" s="22"/>
      <c r="U3506" s="20"/>
      <c r="V3506" s="20"/>
      <c r="AB3506" s="20"/>
      <c r="AG3506" s="23"/>
      <c r="AL3506" s="22"/>
      <c r="AQ3506" s="22"/>
      <c r="AT3506" s="23"/>
      <c r="AV3506" s="23"/>
    </row>
    <row r="3507" ht="15.75" customHeight="1">
      <c r="G3507" s="20"/>
      <c r="H3507" s="21"/>
      <c r="N3507" s="22"/>
      <c r="P3507" s="20"/>
      <c r="S3507" s="22"/>
      <c r="U3507" s="20"/>
      <c r="V3507" s="20"/>
      <c r="AB3507" s="20"/>
      <c r="AG3507" s="23"/>
      <c r="AL3507" s="22"/>
      <c r="AQ3507" s="22"/>
      <c r="AT3507" s="23"/>
      <c r="AV3507" s="23"/>
    </row>
    <row r="3508" ht="15.75" customHeight="1">
      <c r="G3508" s="20"/>
      <c r="H3508" s="21"/>
      <c r="N3508" s="22"/>
      <c r="P3508" s="20"/>
      <c r="S3508" s="22"/>
      <c r="U3508" s="20"/>
      <c r="V3508" s="20"/>
      <c r="AB3508" s="20"/>
      <c r="AG3508" s="23"/>
      <c r="AL3508" s="22"/>
      <c r="AQ3508" s="22"/>
      <c r="AT3508" s="23"/>
      <c r="AV3508" s="23"/>
    </row>
    <row r="3509" ht="15.75" customHeight="1">
      <c r="G3509" s="20"/>
      <c r="H3509" s="21"/>
      <c r="N3509" s="22"/>
      <c r="P3509" s="20"/>
      <c r="S3509" s="22"/>
      <c r="U3509" s="20"/>
      <c r="V3509" s="20"/>
      <c r="AB3509" s="20"/>
      <c r="AG3509" s="23"/>
      <c r="AL3509" s="22"/>
      <c r="AQ3509" s="22"/>
      <c r="AT3509" s="23"/>
      <c r="AV3509" s="23"/>
    </row>
    <row r="3510" ht="15.75" customHeight="1">
      <c r="G3510" s="20"/>
      <c r="H3510" s="21"/>
      <c r="N3510" s="22"/>
      <c r="P3510" s="20"/>
      <c r="S3510" s="22"/>
      <c r="U3510" s="20"/>
      <c r="V3510" s="20"/>
      <c r="AB3510" s="20"/>
      <c r="AG3510" s="23"/>
      <c r="AL3510" s="22"/>
      <c r="AQ3510" s="22"/>
      <c r="AT3510" s="23"/>
      <c r="AV3510" s="23"/>
    </row>
    <row r="3511" ht="15.75" customHeight="1">
      <c r="G3511" s="20"/>
      <c r="H3511" s="21"/>
      <c r="N3511" s="22"/>
      <c r="P3511" s="20"/>
      <c r="S3511" s="22"/>
      <c r="U3511" s="20"/>
      <c r="V3511" s="20"/>
      <c r="AB3511" s="20"/>
      <c r="AG3511" s="23"/>
      <c r="AL3511" s="22"/>
      <c r="AQ3511" s="22"/>
      <c r="AT3511" s="23"/>
      <c r="AV3511" s="23"/>
    </row>
    <row r="3512" ht="15.75" customHeight="1">
      <c r="G3512" s="20"/>
      <c r="H3512" s="21"/>
      <c r="N3512" s="22"/>
      <c r="P3512" s="20"/>
      <c r="S3512" s="22"/>
      <c r="U3512" s="20"/>
      <c r="V3512" s="20"/>
      <c r="AB3512" s="20"/>
      <c r="AG3512" s="23"/>
      <c r="AL3512" s="22"/>
      <c r="AQ3512" s="22"/>
      <c r="AT3512" s="23"/>
      <c r="AV3512" s="23"/>
    </row>
    <row r="3513" ht="15.75" customHeight="1">
      <c r="G3513" s="20"/>
      <c r="H3513" s="21"/>
      <c r="N3513" s="22"/>
      <c r="P3513" s="20"/>
      <c r="S3513" s="22"/>
      <c r="U3513" s="20"/>
      <c r="V3513" s="20"/>
      <c r="AB3513" s="20"/>
      <c r="AG3513" s="23"/>
      <c r="AL3513" s="22"/>
      <c r="AQ3513" s="22"/>
      <c r="AT3513" s="23"/>
      <c r="AV3513" s="23"/>
    </row>
    <row r="3514" ht="15.75" customHeight="1">
      <c r="G3514" s="20"/>
      <c r="H3514" s="21"/>
      <c r="N3514" s="22"/>
      <c r="P3514" s="20"/>
      <c r="S3514" s="22"/>
      <c r="U3514" s="20"/>
      <c r="V3514" s="20"/>
      <c r="AB3514" s="20"/>
      <c r="AG3514" s="23"/>
      <c r="AL3514" s="22"/>
      <c r="AQ3514" s="22"/>
      <c r="AT3514" s="23"/>
      <c r="AV3514" s="23"/>
    </row>
    <row r="3515" ht="15.75" customHeight="1">
      <c r="G3515" s="20"/>
      <c r="H3515" s="21"/>
      <c r="N3515" s="22"/>
      <c r="P3515" s="20"/>
      <c r="S3515" s="22"/>
      <c r="U3515" s="20"/>
      <c r="V3515" s="20"/>
      <c r="AB3515" s="20"/>
      <c r="AG3515" s="23"/>
      <c r="AL3515" s="22"/>
      <c r="AQ3515" s="22"/>
      <c r="AT3515" s="23"/>
      <c r="AV3515" s="23"/>
    </row>
    <row r="3516" ht="15.75" customHeight="1">
      <c r="G3516" s="20"/>
      <c r="H3516" s="21"/>
      <c r="N3516" s="22"/>
      <c r="P3516" s="20"/>
      <c r="S3516" s="22"/>
      <c r="U3516" s="20"/>
      <c r="V3516" s="20"/>
      <c r="AB3516" s="20"/>
      <c r="AG3516" s="23"/>
      <c r="AL3516" s="22"/>
      <c r="AQ3516" s="22"/>
      <c r="AT3516" s="23"/>
      <c r="AV3516" s="23"/>
    </row>
    <row r="3517" ht="15.75" customHeight="1">
      <c r="G3517" s="20"/>
      <c r="H3517" s="21"/>
      <c r="N3517" s="22"/>
      <c r="P3517" s="20"/>
      <c r="S3517" s="22"/>
      <c r="U3517" s="20"/>
      <c r="V3517" s="20"/>
      <c r="AB3517" s="20"/>
      <c r="AG3517" s="23"/>
      <c r="AL3517" s="22"/>
      <c r="AQ3517" s="22"/>
      <c r="AT3517" s="23"/>
      <c r="AV3517" s="23"/>
    </row>
    <row r="3518" ht="15.75" customHeight="1">
      <c r="G3518" s="20"/>
      <c r="H3518" s="21"/>
      <c r="N3518" s="22"/>
      <c r="P3518" s="20"/>
      <c r="S3518" s="22"/>
      <c r="U3518" s="20"/>
      <c r="V3518" s="20"/>
      <c r="AB3518" s="20"/>
      <c r="AG3518" s="23"/>
      <c r="AL3518" s="22"/>
      <c r="AQ3518" s="22"/>
      <c r="AT3518" s="23"/>
      <c r="AV3518" s="23"/>
    </row>
    <row r="3519" ht="15.75" customHeight="1">
      <c r="G3519" s="20"/>
      <c r="H3519" s="21"/>
      <c r="N3519" s="22"/>
      <c r="P3519" s="20"/>
      <c r="S3519" s="22"/>
      <c r="U3519" s="20"/>
      <c r="V3519" s="20"/>
      <c r="AB3519" s="20"/>
      <c r="AG3519" s="23"/>
      <c r="AL3519" s="22"/>
      <c r="AQ3519" s="22"/>
      <c r="AT3519" s="23"/>
      <c r="AV3519" s="23"/>
    </row>
    <row r="3520" ht="15.75" customHeight="1">
      <c r="G3520" s="20"/>
      <c r="H3520" s="21"/>
      <c r="N3520" s="22"/>
      <c r="P3520" s="20"/>
      <c r="S3520" s="22"/>
      <c r="U3520" s="20"/>
      <c r="V3520" s="20"/>
      <c r="AB3520" s="20"/>
      <c r="AG3520" s="23"/>
      <c r="AL3520" s="22"/>
      <c r="AQ3520" s="22"/>
      <c r="AT3520" s="23"/>
      <c r="AV3520" s="23"/>
    </row>
    <row r="3521" ht="15.75" customHeight="1">
      <c r="G3521" s="20"/>
      <c r="H3521" s="21"/>
      <c r="N3521" s="22"/>
      <c r="P3521" s="20"/>
      <c r="S3521" s="22"/>
      <c r="U3521" s="20"/>
      <c r="V3521" s="20"/>
      <c r="AB3521" s="20"/>
      <c r="AG3521" s="23"/>
      <c r="AL3521" s="22"/>
      <c r="AQ3521" s="22"/>
      <c r="AT3521" s="23"/>
      <c r="AV3521" s="23"/>
    </row>
    <row r="3522" ht="15.75" customHeight="1">
      <c r="G3522" s="20"/>
      <c r="H3522" s="21"/>
      <c r="N3522" s="22"/>
      <c r="P3522" s="20"/>
      <c r="S3522" s="22"/>
      <c r="U3522" s="20"/>
      <c r="V3522" s="20"/>
      <c r="AB3522" s="20"/>
      <c r="AG3522" s="23"/>
      <c r="AL3522" s="22"/>
      <c r="AQ3522" s="22"/>
      <c r="AT3522" s="23"/>
      <c r="AV3522" s="23"/>
    </row>
    <row r="3523" ht="15.75" customHeight="1">
      <c r="G3523" s="20"/>
      <c r="H3523" s="21"/>
      <c r="N3523" s="22"/>
      <c r="P3523" s="20"/>
      <c r="S3523" s="22"/>
      <c r="U3523" s="20"/>
      <c r="V3523" s="20"/>
      <c r="AB3523" s="20"/>
      <c r="AG3523" s="23"/>
      <c r="AL3523" s="22"/>
      <c r="AQ3523" s="22"/>
      <c r="AT3523" s="23"/>
      <c r="AV3523" s="23"/>
    </row>
    <row r="3524" ht="15.75" customHeight="1">
      <c r="G3524" s="20"/>
      <c r="H3524" s="21"/>
      <c r="N3524" s="22"/>
      <c r="P3524" s="20"/>
      <c r="S3524" s="22"/>
      <c r="U3524" s="20"/>
      <c r="V3524" s="20"/>
      <c r="AB3524" s="20"/>
      <c r="AG3524" s="23"/>
      <c r="AL3524" s="22"/>
      <c r="AQ3524" s="22"/>
      <c r="AT3524" s="23"/>
      <c r="AV3524" s="23"/>
    </row>
    <row r="3525" ht="15.75" customHeight="1">
      <c r="G3525" s="20"/>
      <c r="H3525" s="21"/>
      <c r="N3525" s="22"/>
      <c r="P3525" s="20"/>
      <c r="S3525" s="22"/>
      <c r="U3525" s="20"/>
      <c r="V3525" s="20"/>
      <c r="AB3525" s="20"/>
      <c r="AG3525" s="23"/>
      <c r="AL3525" s="22"/>
      <c r="AQ3525" s="22"/>
      <c r="AT3525" s="23"/>
      <c r="AV3525" s="23"/>
    </row>
    <row r="3526" ht="15.75" customHeight="1">
      <c r="G3526" s="20"/>
      <c r="H3526" s="21"/>
      <c r="N3526" s="22"/>
      <c r="P3526" s="20"/>
      <c r="S3526" s="22"/>
      <c r="U3526" s="20"/>
      <c r="V3526" s="20"/>
      <c r="AB3526" s="20"/>
      <c r="AG3526" s="23"/>
      <c r="AL3526" s="22"/>
      <c r="AQ3526" s="22"/>
      <c r="AT3526" s="23"/>
      <c r="AV3526" s="23"/>
    </row>
    <row r="3527" ht="15.75" customHeight="1">
      <c r="G3527" s="20"/>
      <c r="H3527" s="21"/>
      <c r="N3527" s="22"/>
      <c r="P3527" s="20"/>
      <c r="S3527" s="22"/>
      <c r="U3527" s="20"/>
      <c r="V3527" s="20"/>
      <c r="AB3527" s="20"/>
      <c r="AG3527" s="23"/>
      <c r="AL3527" s="22"/>
      <c r="AQ3527" s="22"/>
      <c r="AT3527" s="23"/>
      <c r="AV3527" s="23"/>
    </row>
    <row r="3528" ht="15.75" customHeight="1">
      <c r="G3528" s="20"/>
      <c r="H3528" s="21"/>
      <c r="N3528" s="22"/>
      <c r="P3528" s="20"/>
      <c r="S3528" s="22"/>
      <c r="U3528" s="20"/>
      <c r="V3528" s="20"/>
      <c r="AB3528" s="20"/>
      <c r="AG3528" s="23"/>
      <c r="AL3528" s="22"/>
      <c r="AQ3528" s="22"/>
      <c r="AT3528" s="23"/>
      <c r="AV3528" s="23"/>
    </row>
    <row r="3529" ht="15.75" customHeight="1">
      <c r="G3529" s="20"/>
      <c r="H3529" s="21"/>
      <c r="N3529" s="22"/>
      <c r="P3529" s="20"/>
      <c r="S3529" s="22"/>
      <c r="U3529" s="20"/>
      <c r="V3529" s="20"/>
      <c r="AB3529" s="20"/>
      <c r="AG3529" s="23"/>
      <c r="AL3529" s="22"/>
      <c r="AQ3529" s="22"/>
      <c r="AT3529" s="23"/>
      <c r="AV3529" s="23"/>
    </row>
    <row r="3530" ht="15.75" customHeight="1">
      <c r="G3530" s="20"/>
      <c r="H3530" s="21"/>
      <c r="N3530" s="22"/>
      <c r="P3530" s="20"/>
      <c r="S3530" s="22"/>
      <c r="U3530" s="20"/>
      <c r="V3530" s="20"/>
      <c r="AB3530" s="20"/>
      <c r="AG3530" s="23"/>
      <c r="AL3530" s="22"/>
      <c r="AQ3530" s="22"/>
      <c r="AT3530" s="23"/>
      <c r="AV3530" s="23"/>
    </row>
    <row r="3531" ht="15.75" customHeight="1">
      <c r="G3531" s="20"/>
      <c r="H3531" s="21"/>
      <c r="N3531" s="22"/>
      <c r="P3531" s="20"/>
      <c r="S3531" s="22"/>
      <c r="U3531" s="20"/>
      <c r="V3531" s="20"/>
      <c r="AB3531" s="20"/>
      <c r="AG3531" s="23"/>
      <c r="AL3531" s="22"/>
      <c r="AQ3531" s="22"/>
      <c r="AT3531" s="23"/>
      <c r="AV3531" s="23"/>
    </row>
    <row r="3532" ht="15.75" customHeight="1">
      <c r="G3532" s="20"/>
      <c r="H3532" s="21"/>
      <c r="N3532" s="22"/>
      <c r="P3532" s="20"/>
      <c r="S3532" s="22"/>
      <c r="U3532" s="20"/>
      <c r="V3532" s="20"/>
      <c r="AB3532" s="20"/>
      <c r="AG3532" s="23"/>
      <c r="AL3532" s="22"/>
      <c r="AQ3532" s="22"/>
      <c r="AT3532" s="23"/>
      <c r="AV3532" s="23"/>
    </row>
    <row r="3533" ht="15.75" customHeight="1">
      <c r="G3533" s="20"/>
      <c r="H3533" s="21"/>
      <c r="N3533" s="22"/>
      <c r="P3533" s="20"/>
      <c r="S3533" s="22"/>
      <c r="U3533" s="20"/>
      <c r="V3533" s="20"/>
      <c r="AB3533" s="20"/>
      <c r="AG3533" s="23"/>
      <c r="AL3533" s="22"/>
      <c r="AQ3533" s="22"/>
      <c r="AT3533" s="23"/>
      <c r="AV3533" s="23"/>
    </row>
    <row r="3534" ht="15.75" customHeight="1">
      <c r="G3534" s="20"/>
      <c r="H3534" s="21"/>
      <c r="N3534" s="22"/>
      <c r="P3534" s="20"/>
      <c r="S3534" s="22"/>
      <c r="U3534" s="20"/>
      <c r="V3534" s="20"/>
      <c r="AB3534" s="20"/>
      <c r="AG3534" s="23"/>
      <c r="AL3534" s="22"/>
      <c r="AQ3534" s="22"/>
      <c r="AT3534" s="23"/>
      <c r="AV3534" s="23"/>
    </row>
    <row r="3535" ht="15.75" customHeight="1">
      <c r="G3535" s="20"/>
      <c r="H3535" s="21"/>
      <c r="N3535" s="22"/>
      <c r="P3535" s="20"/>
      <c r="S3535" s="22"/>
      <c r="U3535" s="20"/>
      <c r="V3535" s="20"/>
      <c r="AB3535" s="20"/>
      <c r="AG3535" s="23"/>
      <c r="AL3535" s="22"/>
      <c r="AQ3535" s="22"/>
      <c r="AT3535" s="23"/>
      <c r="AV3535" s="23"/>
    </row>
    <row r="3536" ht="15.75" customHeight="1">
      <c r="G3536" s="20"/>
      <c r="H3536" s="21"/>
      <c r="N3536" s="22"/>
      <c r="P3536" s="20"/>
      <c r="S3536" s="22"/>
      <c r="U3536" s="20"/>
      <c r="V3536" s="20"/>
      <c r="AB3536" s="20"/>
      <c r="AG3536" s="23"/>
      <c r="AL3536" s="22"/>
      <c r="AQ3536" s="22"/>
      <c r="AT3536" s="23"/>
      <c r="AV3536" s="23"/>
    </row>
    <row r="3537" ht="15.75" customHeight="1">
      <c r="G3537" s="20"/>
      <c r="H3537" s="21"/>
      <c r="N3537" s="22"/>
      <c r="P3537" s="20"/>
      <c r="S3537" s="22"/>
      <c r="U3537" s="20"/>
      <c r="V3537" s="20"/>
      <c r="AB3537" s="20"/>
      <c r="AG3537" s="23"/>
      <c r="AL3537" s="22"/>
      <c r="AQ3537" s="22"/>
      <c r="AT3537" s="23"/>
      <c r="AV3537" s="23"/>
    </row>
    <row r="3538" ht="15.75" customHeight="1">
      <c r="G3538" s="20"/>
      <c r="H3538" s="21"/>
      <c r="N3538" s="22"/>
      <c r="P3538" s="20"/>
      <c r="S3538" s="22"/>
      <c r="U3538" s="20"/>
      <c r="V3538" s="20"/>
      <c r="AB3538" s="20"/>
      <c r="AG3538" s="23"/>
      <c r="AL3538" s="22"/>
      <c r="AQ3538" s="22"/>
      <c r="AT3538" s="23"/>
      <c r="AV3538" s="23"/>
    </row>
    <row r="3539" ht="15.75" customHeight="1">
      <c r="G3539" s="20"/>
      <c r="H3539" s="21"/>
      <c r="N3539" s="22"/>
      <c r="P3539" s="20"/>
      <c r="S3539" s="22"/>
      <c r="U3539" s="20"/>
      <c r="V3539" s="20"/>
      <c r="AB3539" s="20"/>
      <c r="AG3539" s="23"/>
      <c r="AL3539" s="22"/>
      <c r="AQ3539" s="22"/>
      <c r="AT3539" s="23"/>
      <c r="AV3539" s="23"/>
    </row>
    <row r="3540" ht="15.75" customHeight="1">
      <c r="G3540" s="20"/>
      <c r="H3540" s="21"/>
      <c r="N3540" s="22"/>
      <c r="P3540" s="20"/>
      <c r="S3540" s="22"/>
      <c r="U3540" s="20"/>
      <c r="V3540" s="20"/>
      <c r="AB3540" s="20"/>
      <c r="AG3540" s="23"/>
      <c r="AL3540" s="22"/>
      <c r="AQ3540" s="22"/>
      <c r="AT3540" s="23"/>
      <c r="AV3540" s="23"/>
    </row>
    <row r="3541" ht="15.75" customHeight="1">
      <c r="G3541" s="20"/>
      <c r="H3541" s="21"/>
      <c r="N3541" s="22"/>
      <c r="P3541" s="20"/>
      <c r="S3541" s="22"/>
      <c r="U3541" s="20"/>
      <c r="V3541" s="20"/>
      <c r="AB3541" s="20"/>
      <c r="AG3541" s="23"/>
      <c r="AL3541" s="22"/>
      <c r="AQ3541" s="22"/>
      <c r="AT3541" s="23"/>
      <c r="AV3541" s="23"/>
    </row>
    <row r="3542" ht="15.75" customHeight="1">
      <c r="G3542" s="20"/>
      <c r="H3542" s="21"/>
      <c r="N3542" s="22"/>
      <c r="P3542" s="20"/>
      <c r="S3542" s="22"/>
      <c r="U3542" s="20"/>
      <c r="V3542" s="20"/>
      <c r="AB3542" s="20"/>
      <c r="AG3542" s="23"/>
      <c r="AL3542" s="22"/>
      <c r="AQ3542" s="22"/>
      <c r="AT3542" s="23"/>
      <c r="AV3542" s="23"/>
    </row>
    <row r="3543" ht="15.75" customHeight="1">
      <c r="G3543" s="20"/>
      <c r="H3543" s="21"/>
      <c r="N3543" s="22"/>
      <c r="P3543" s="20"/>
      <c r="S3543" s="22"/>
      <c r="U3543" s="20"/>
      <c r="V3543" s="20"/>
      <c r="AB3543" s="20"/>
      <c r="AG3543" s="23"/>
      <c r="AL3543" s="22"/>
      <c r="AQ3543" s="22"/>
      <c r="AT3543" s="23"/>
      <c r="AV3543" s="23"/>
    </row>
    <row r="3544" ht="15.75" customHeight="1">
      <c r="G3544" s="20"/>
      <c r="H3544" s="21"/>
      <c r="N3544" s="22"/>
      <c r="P3544" s="20"/>
      <c r="S3544" s="22"/>
      <c r="U3544" s="20"/>
      <c r="V3544" s="20"/>
      <c r="AB3544" s="20"/>
      <c r="AG3544" s="23"/>
      <c r="AL3544" s="22"/>
      <c r="AQ3544" s="22"/>
      <c r="AT3544" s="23"/>
      <c r="AV3544" s="23"/>
    </row>
    <row r="3545" ht="15.75" customHeight="1">
      <c r="G3545" s="20"/>
      <c r="H3545" s="21"/>
      <c r="N3545" s="22"/>
      <c r="P3545" s="20"/>
      <c r="S3545" s="22"/>
      <c r="U3545" s="20"/>
      <c r="V3545" s="20"/>
      <c r="AB3545" s="20"/>
      <c r="AG3545" s="23"/>
      <c r="AL3545" s="22"/>
      <c r="AQ3545" s="22"/>
      <c r="AT3545" s="23"/>
      <c r="AV3545" s="23"/>
    </row>
    <row r="3546" ht="15.75" customHeight="1">
      <c r="G3546" s="20"/>
      <c r="H3546" s="21"/>
      <c r="N3546" s="22"/>
      <c r="P3546" s="20"/>
      <c r="S3546" s="22"/>
      <c r="U3546" s="20"/>
      <c r="V3546" s="20"/>
      <c r="AB3546" s="20"/>
      <c r="AG3546" s="23"/>
      <c r="AL3546" s="22"/>
      <c r="AQ3546" s="22"/>
      <c r="AT3546" s="23"/>
      <c r="AV3546" s="23"/>
    </row>
    <row r="3547" ht="15.75" customHeight="1">
      <c r="G3547" s="20"/>
      <c r="H3547" s="21"/>
      <c r="N3547" s="22"/>
      <c r="P3547" s="20"/>
      <c r="S3547" s="22"/>
      <c r="U3547" s="20"/>
      <c r="V3547" s="20"/>
      <c r="AB3547" s="20"/>
      <c r="AG3547" s="23"/>
      <c r="AL3547" s="22"/>
      <c r="AQ3547" s="22"/>
      <c r="AT3547" s="23"/>
      <c r="AV3547" s="23"/>
    </row>
    <row r="3548" ht="15.75" customHeight="1">
      <c r="G3548" s="20"/>
      <c r="H3548" s="21"/>
      <c r="N3548" s="22"/>
      <c r="P3548" s="20"/>
      <c r="S3548" s="22"/>
      <c r="U3548" s="20"/>
      <c r="V3548" s="20"/>
      <c r="AB3548" s="20"/>
      <c r="AG3548" s="23"/>
      <c r="AL3548" s="22"/>
      <c r="AQ3548" s="22"/>
      <c r="AT3548" s="23"/>
      <c r="AV3548" s="23"/>
    </row>
    <row r="3549" ht="15.75" customHeight="1">
      <c r="G3549" s="20"/>
      <c r="H3549" s="21"/>
      <c r="N3549" s="22"/>
      <c r="P3549" s="20"/>
      <c r="S3549" s="22"/>
      <c r="U3549" s="20"/>
      <c r="V3549" s="20"/>
      <c r="AB3549" s="20"/>
      <c r="AG3549" s="23"/>
      <c r="AL3549" s="22"/>
      <c r="AQ3549" s="22"/>
      <c r="AT3549" s="23"/>
      <c r="AV3549" s="23"/>
    </row>
    <row r="3550" ht="15.75" customHeight="1">
      <c r="G3550" s="20"/>
      <c r="H3550" s="21"/>
      <c r="N3550" s="22"/>
      <c r="P3550" s="20"/>
      <c r="S3550" s="22"/>
      <c r="U3550" s="20"/>
      <c r="V3550" s="20"/>
      <c r="AB3550" s="20"/>
      <c r="AG3550" s="23"/>
      <c r="AL3550" s="22"/>
      <c r="AQ3550" s="22"/>
      <c r="AT3550" s="23"/>
      <c r="AV3550" s="23"/>
    </row>
    <row r="3551" ht="15.75" customHeight="1">
      <c r="G3551" s="20"/>
      <c r="H3551" s="21"/>
      <c r="N3551" s="22"/>
      <c r="P3551" s="20"/>
      <c r="S3551" s="22"/>
      <c r="U3551" s="20"/>
      <c r="V3551" s="20"/>
      <c r="AB3551" s="20"/>
      <c r="AG3551" s="23"/>
      <c r="AL3551" s="22"/>
      <c r="AQ3551" s="22"/>
      <c r="AT3551" s="23"/>
      <c r="AV3551" s="23"/>
    </row>
    <row r="3552" ht="15.75" customHeight="1">
      <c r="G3552" s="20"/>
      <c r="H3552" s="21"/>
      <c r="N3552" s="22"/>
      <c r="P3552" s="20"/>
      <c r="S3552" s="22"/>
      <c r="U3552" s="20"/>
      <c r="V3552" s="20"/>
      <c r="AB3552" s="20"/>
      <c r="AG3552" s="23"/>
      <c r="AL3552" s="22"/>
      <c r="AQ3552" s="22"/>
      <c r="AT3552" s="23"/>
      <c r="AV3552" s="23"/>
    </row>
    <row r="3553" ht="15.75" customHeight="1">
      <c r="G3553" s="20"/>
      <c r="H3553" s="21"/>
      <c r="N3553" s="22"/>
      <c r="P3553" s="20"/>
      <c r="S3553" s="22"/>
      <c r="U3553" s="20"/>
      <c r="V3553" s="20"/>
      <c r="AB3553" s="20"/>
      <c r="AG3553" s="23"/>
      <c r="AL3553" s="22"/>
      <c r="AQ3553" s="22"/>
      <c r="AT3553" s="23"/>
      <c r="AV3553" s="23"/>
    </row>
    <row r="3554" ht="15.75" customHeight="1">
      <c r="G3554" s="20"/>
      <c r="H3554" s="21"/>
      <c r="N3554" s="22"/>
      <c r="P3554" s="20"/>
      <c r="S3554" s="22"/>
      <c r="U3554" s="20"/>
      <c r="V3554" s="20"/>
      <c r="AB3554" s="20"/>
      <c r="AG3554" s="23"/>
      <c r="AL3554" s="22"/>
      <c r="AQ3554" s="22"/>
      <c r="AT3554" s="23"/>
      <c r="AV3554" s="23"/>
    </row>
    <row r="3555" ht="15.75" customHeight="1">
      <c r="G3555" s="20"/>
      <c r="H3555" s="21"/>
      <c r="N3555" s="22"/>
      <c r="P3555" s="20"/>
      <c r="S3555" s="22"/>
      <c r="U3555" s="20"/>
      <c r="V3555" s="20"/>
      <c r="AB3555" s="20"/>
      <c r="AG3555" s="23"/>
      <c r="AL3555" s="22"/>
      <c r="AQ3555" s="22"/>
      <c r="AT3555" s="23"/>
      <c r="AV3555" s="23"/>
    </row>
    <row r="3556" ht="15.75" customHeight="1">
      <c r="G3556" s="20"/>
      <c r="H3556" s="21"/>
      <c r="N3556" s="22"/>
      <c r="P3556" s="20"/>
      <c r="S3556" s="22"/>
      <c r="U3556" s="20"/>
      <c r="V3556" s="20"/>
      <c r="AB3556" s="20"/>
      <c r="AG3556" s="23"/>
      <c r="AL3556" s="22"/>
      <c r="AQ3556" s="22"/>
      <c r="AT3556" s="23"/>
      <c r="AV3556" s="23"/>
    </row>
    <row r="3557" ht="15.75" customHeight="1">
      <c r="G3557" s="20"/>
      <c r="H3557" s="21"/>
      <c r="N3557" s="22"/>
      <c r="P3557" s="20"/>
      <c r="S3557" s="22"/>
      <c r="U3557" s="20"/>
      <c r="V3557" s="20"/>
      <c r="AB3557" s="20"/>
      <c r="AG3557" s="23"/>
      <c r="AL3557" s="22"/>
      <c r="AQ3557" s="22"/>
      <c r="AT3557" s="23"/>
      <c r="AV3557" s="23"/>
    </row>
    <row r="3558" ht="15.75" customHeight="1">
      <c r="G3558" s="20"/>
      <c r="H3558" s="21"/>
      <c r="N3558" s="22"/>
      <c r="P3558" s="20"/>
      <c r="S3558" s="22"/>
      <c r="U3558" s="20"/>
      <c r="V3558" s="20"/>
      <c r="AB3558" s="20"/>
      <c r="AG3558" s="23"/>
      <c r="AL3558" s="22"/>
      <c r="AQ3558" s="22"/>
      <c r="AT3558" s="23"/>
      <c r="AV3558" s="23"/>
    </row>
    <row r="3559" ht="15.75" customHeight="1">
      <c r="G3559" s="20"/>
      <c r="H3559" s="21"/>
      <c r="N3559" s="22"/>
      <c r="P3559" s="20"/>
      <c r="S3559" s="22"/>
      <c r="U3559" s="20"/>
      <c r="V3559" s="20"/>
      <c r="AB3559" s="20"/>
      <c r="AG3559" s="23"/>
      <c r="AL3559" s="22"/>
      <c r="AQ3559" s="22"/>
      <c r="AT3559" s="23"/>
      <c r="AV3559" s="23"/>
    </row>
    <row r="3560" ht="15.75" customHeight="1">
      <c r="G3560" s="20"/>
      <c r="H3560" s="21"/>
      <c r="N3560" s="22"/>
      <c r="P3560" s="20"/>
      <c r="S3560" s="22"/>
      <c r="U3560" s="20"/>
      <c r="V3560" s="20"/>
      <c r="AB3560" s="20"/>
      <c r="AG3560" s="23"/>
      <c r="AL3560" s="22"/>
      <c r="AQ3560" s="22"/>
      <c r="AT3560" s="23"/>
      <c r="AV3560" s="23"/>
    </row>
    <row r="3561" ht="15.75" customHeight="1">
      <c r="G3561" s="20"/>
      <c r="H3561" s="21"/>
      <c r="N3561" s="22"/>
      <c r="P3561" s="20"/>
      <c r="S3561" s="22"/>
      <c r="U3561" s="20"/>
      <c r="V3561" s="20"/>
      <c r="AB3561" s="20"/>
      <c r="AG3561" s="23"/>
      <c r="AL3561" s="22"/>
      <c r="AQ3561" s="22"/>
      <c r="AT3561" s="23"/>
      <c r="AV3561" s="23"/>
    </row>
    <row r="3562" ht="15.75" customHeight="1">
      <c r="G3562" s="20"/>
      <c r="H3562" s="21"/>
      <c r="N3562" s="22"/>
      <c r="P3562" s="20"/>
      <c r="S3562" s="22"/>
      <c r="U3562" s="20"/>
      <c r="V3562" s="20"/>
      <c r="AB3562" s="20"/>
      <c r="AG3562" s="23"/>
      <c r="AL3562" s="22"/>
      <c r="AQ3562" s="22"/>
      <c r="AT3562" s="23"/>
      <c r="AV3562" s="23"/>
    </row>
    <row r="3563" ht="15.75" customHeight="1">
      <c r="G3563" s="20"/>
      <c r="H3563" s="21"/>
      <c r="N3563" s="22"/>
      <c r="P3563" s="20"/>
      <c r="S3563" s="22"/>
      <c r="U3563" s="20"/>
      <c r="V3563" s="20"/>
      <c r="AB3563" s="20"/>
      <c r="AG3563" s="23"/>
      <c r="AL3563" s="22"/>
      <c r="AQ3563" s="22"/>
      <c r="AT3563" s="23"/>
      <c r="AV3563" s="23"/>
    </row>
    <row r="3564" ht="15.75" customHeight="1">
      <c r="G3564" s="20"/>
      <c r="H3564" s="21"/>
      <c r="N3564" s="22"/>
      <c r="P3564" s="20"/>
      <c r="S3564" s="22"/>
      <c r="U3564" s="20"/>
      <c r="V3564" s="20"/>
      <c r="AB3564" s="20"/>
      <c r="AG3564" s="23"/>
      <c r="AL3564" s="22"/>
      <c r="AQ3564" s="22"/>
      <c r="AT3564" s="23"/>
      <c r="AV3564" s="23"/>
    </row>
    <row r="3565" ht="15.75" customHeight="1">
      <c r="G3565" s="20"/>
      <c r="H3565" s="21"/>
      <c r="N3565" s="22"/>
      <c r="P3565" s="20"/>
      <c r="S3565" s="22"/>
      <c r="U3565" s="20"/>
      <c r="V3565" s="20"/>
      <c r="AB3565" s="20"/>
      <c r="AG3565" s="23"/>
      <c r="AL3565" s="22"/>
      <c r="AQ3565" s="22"/>
      <c r="AT3565" s="23"/>
      <c r="AV3565" s="23"/>
    </row>
    <row r="3566" ht="15.75" customHeight="1">
      <c r="G3566" s="20"/>
      <c r="H3566" s="21"/>
      <c r="N3566" s="22"/>
      <c r="P3566" s="20"/>
      <c r="S3566" s="22"/>
      <c r="U3566" s="20"/>
      <c r="V3566" s="20"/>
      <c r="AB3566" s="20"/>
      <c r="AG3566" s="23"/>
      <c r="AL3566" s="22"/>
      <c r="AQ3566" s="22"/>
      <c r="AT3566" s="23"/>
      <c r="AV3566" s="23"/>
    </row>
    <row r="3567" ht="15.75" customHeight="1">
      <c r="G3567" s="20"/>
      <c r="H3567" s="21"/>
      <c r="N3567" s="22"/>
      <c r="P3567" s="20"/>
      <c r="S3567" s="22"/>
      <c r="U3567" s="20"/>
      <c r="V3567" s="20"/>
      <c r="AB3567" s="20"/>
      <c r="AG3567" s="23"/>
      <c r="AL3567" s="22"/>
      <c r="AQ3567" s="22"/>
      <c r="AT3567" s="23"/>
      <c r="AV3567" s="23"/>
    </row>
    <row r="3568" ht="15.75" customHeight="1">
      <c r="G3568" s="20"/>
      <c r="H3568" s="21"/>
      <c r="N3568" s="22"/>
      <c r="P3568" s="20"/>
      <c r="S3568" s="22"/>
      <c r="U3568" s="20"/>
      <c r="V3568" s="20"/>
      <c r="AB3568" s="20"/>
      <c r="AG3568" s="23"/>
      <c r="AL3568" s="22"/>
      <c r="AQ3568" s="22"/>
      <c r="AT3568" s="23"/>
      <c r="AV3568" s="23"/>
    </row>
    <row r="3569" ht="15.75" customHeight="1">
      <c r="G3569" s="20"/>
      <c r="H3569" s="21"/>
      <c r="N3569" s="22"/>
      <c r="P3569" s="20"/>
      <c r="S3569" s="22"/>
      <c r="U3569" s="20"/>
      <c r="V3569" s="20"/>
      <c r="AB3569" s="20"/>
      <c r="AG3569" s="23"/>
      <c r="AL3569" s="22"/>
      <c r="AQ3569" s="22"/>
      <c r="AT3569" s="23"/>
      <c r="AV3569" s="23"/>
    </row>
    <row r="3570" ht="15.75" customHeight="1">
      <c r="G3570" s="20"/>
      <c r="H3570" s="21"/>
      <c r="N3570" s="22"/>
      <c r="P3570" s="20"/>
      <c r="S3570" s="22"/>
      <c r="U3570" s="20"/>
      <c r="V3570" s="20"/>
      <c r="AB3570" s="20"/>
      <c r="AG3570" s="23"/>
      <c r="AL3570" s="22"/>
      <c r="AQ3570" s="22"/>
      <c r="AT3570" s="23"/>
      <c r="AV3570" s="23"/>
    </row>
    <row r="3571" ht="15.75" customHeight="1">
      <c r="G3571" s="20"/>
      <c r="H3571" s="21"/>
      <c r="N3571" s="22"/>
      <c r="P3571" s="20"/>
      <c r="S3571" s="22"/>
      <c r="U3571" s="20"/>
      <c r="V3571" s="20"/>
      <c r="AB3571" s="20"/>
      <c r="AG3571" s="23"/>
      <c r="AL3571" s="22"/>
      <c r="AQ3571" s="22"/>
      <c r="AT3571" s="23"/>
      <c r="AV3571" s="23"/>
    </row>
    <row r="3572" ht="15.75" customHeight="1">
      <c r="G3572" s="20"/>
      <c r="H3572" s="21"/>
      <c r="N3572" s="22"/>
      <c r="P3572" s="20"/>
      <c r="S3572" s="22"/>
      <c r="U3572" s="20"/>
      <c r="V3572" s="20"/>
      <c r="AB3572" s="20"/>
      <c r="AG3572" s="23"/>
      <c r="AL3572" s="22"/>
      <c r="AQ3572" s="22"/>
      <c r="AT3572" s="23"/>
      <c r="AV3572" s="23"/>
    </row>
    <row r="3573" ht="15.75" customHeight="1">
      <c r="G3573" s="20"/>
      <c r="H3573" s="21"/>
      <c r="N3573" s="22"/>
      <c r="P3573" s="20"/>
      <c r="S3573" s="22"/>
      <c r="U3573" s="20"/>
      <c r="V3573" s="20"/>
      <c r="AB3573" s="20"/>
      <c r="AG3573" s="23"/>
      <c r="AL3573" s="22"/>
      <c r="AQ3573" s="22"/>
      <c r="AT3573" s="23"/>
      <c r="AV3573" s="23"/>
    </row>
    <row r="3574" ht="15.75" customHeight="1">
      <c r="G3574" s="20"/>
      <c r="H3574" s="21"/>
      <c r="N3574" s="22"/>
      <c r="P3574" s="20"/>
      <c r="S3574" s="22"/>
      <c r="U3574" s="20"/>
      <c r="V3574" s="20"/>
      <c r="AB3574" s="20"/>
      <c r="AG3574" s="23"/>
      <c r="AL3574" s="22"/>
      <c r="AQ3574" s="22"/>
      <c r="AT3574" s="23"/>
      <c r="AV3574" s="23"/>
    </row>
    <row r="3575" ht="15.75" customHeight="1">
      <c r="G3575" s="20"/>
      <c r="H3575" s="21"/>
      <c r="N3575" s="22"/>
      <c r="P3575" s="20"/>
      <c r="S3575" s="22"/>
      <c r="U3575" s="20"/>
      <c r="V3575" s="20"/>
      <c r="AB3575" s="20"/>
      <c r="AG3575" s="23"/>
      <c r="AL3575" s="22"/>
      <c r="AQ3575" s="22"/>
      <c r="AT3575" s="23"/>
      <c r="AV3575" s="23"/>
    </row>
    <row r="3576" ht="15.75" customHeight="1">
      <c r="G3576" s="20"/>
      <c r="H3576" s="21"/>
      <c r="N3576" s="22"/>
      <c r="P3576" s="20"/>
      <c r="S3576" s="22"/>
      <c r="U3576" s="20"/>
      <c r="V3576" s="20"/>
      <c r="AB3576" s="20"/>
      <c r="AG3576" s="23"/>
      <c r="AL3576" s="22"/>
      <c r="AQ3576" s="22"/>
      <c r="AT3576" s="23"/>
      <c r="AV3576" s="23"/>
    </row>
    <row r="3577" ht="15.75" customHeight="1">
      <c r="G3577" s="20"/>
      <c r="H3577" s="21"/>
      <c r="N3577" s="22"/>
      <c r="P3577" s="20"/>
      <c r="S3577" s="22"/>
      <c r="U3577" s="20"/>
      <c r="V3577" s="20"/>
      <c r="AB3577" s="20"/>
      <c r="AG3577" s="23"/>
      <c r="AL3577" s="22"/>
      <c r="AQ3577" s="22"/>
      <c r="AT3577" s="23"/>
      <c r="AV3577" s="23"/>
    </row>
    <row r="3578" ht="15.75" customHeight="1">
      <c r="G3578" s="20"/>
      <c r="H3578" s="21"/>
      <c r="N3578" s="22"/>
      <c r="P3578" s="20"/>
      <c r="S3578" s="22"/>
      <c r="U3578" s="20"/>
      <c r="V3578" s="20"/>
      <c r="AB3578" s="20"/>
      <c r="AG3578" s="23"/>
      <c r="AL3578" s="22"/>
      <c r="AQ3578" s="22"/>
      <c r="AT3578" s="23"/>
      <c r="AV3578" s="23"/>
    </row>
    <row r="3579" ht="15.75" customHeight="1">
      <c r="G3579" s="20"/>
      <c r="H3579" s="21"/>
      <c r="N3579" s="22"/>
      <c r="P3579" s="20"/>
      <c r="S3579" s="22"/>
      <c r="U3579" s="20"/>
      <c r="V3579" s="20"/>
      <c r="AB3579" s="20"/>
      <c r="AG3579" s="23"/>
      <c r="AL3579" s="22"/>
      <c r="AQ3579" s="22"/>
      <c r="AT3579" s="23"/>
      <c r="AV3579" s="23"/>
    </row>
    <row r="3580" ht="15.75" customHeight="1">
      <c r="G3580" s="20"/>
      <c r="H3580" s="21"/>
      <c r="N3580" s="22"/>
      <c r="P3580" s="20"/>
      <c r="S3580" s="22"/>
      <c r="U3580" s="20"/>
      <c r="V3580" s="20"/>
      <c r="AB3580" s="20"/>
      <c r="AG3580" s="23"/>
      <c r="AL3580" s="22"/>
      <c r="AQ3580" s="22"/>
      <c r="AT3580" s="23"/>
      <c r="AV3580" s="23"/>
    </row>
    <row r="3581" ht="15.75" customHeight="1">
      <c r="G3581" s="20"/>
      <c r="H3581" s="21"/>
      <c r="N3581" s="22"/>
      <c r="P3581" s="20"/>
      <c r="S3581" s="22"/>
      <c r="U3581" s="20"/>
      <c r="V3581" s="20"/>
      <c r="AB3581" s="20"/>
      <c r="AG3581" s="23"/>
      <c r="AL3581" s="22"/>
      <c r="AQ3581" s="22"/>
      <c r="AT3581" s="23"/>
      <c r="AV3581" s="23"/>
    </row>
    <row r="3582" ht="15.75" customHeight="1">
      <c r="G3582" s="20"/>
      <c r="H3582" s="21"/>
      <c r="N3582" s="22"/>
      <c r="P3582" s="20"/>
      <c r="S3582" s="22"/>
      <c r="U3582" s="20"/>
      <c r="V3582" s="20"/>
      <c r="AB3582" s="20"/>
      <c r="AG3582" s="23"/>
      <c r="AL3582" s="22"/>
      <c r="AQ3582" s="22"/>
      <c r="AT3582" s="23"/>
      <c r="AV3582" s="23"/>
    </row>
    <row r="3583" ht="15.75" customHeight="1">
      <c r="G3583" s="20"/>
      <c r="H3583" s="21"/>
      <c r="N3583" s="22"/>
      <c r="P3583" s="20"/>
      <c r="S3583" s="22"/>
      <c r="U3583" s="20"/>
      <c r="V3583" s="20"/>
      <c r="AB3583" s="20"/>
      <c r="AG3583" s="23"/>
      <c r="AL3583" s="22"/>
      <c r="AQ3583" s="22"/>
      <c r="AT3583" s="23"/>
      <c r="AV3583" s="23"/>
    </row>
    <row r="3584" ht="15.75" customHeight="1">
      <c r="G3584" s="20"/>
      <c r="H3584" s="21"/>
      <c r="N3584" s="22"/>
      <c r="P3584" s="20"/>
      <c r="S3584" s="22"/>
      <c r="U3584" s="20"/>
      <c r="V3584" s="20"/>
      <c r="AB3584" s="20"/>
      <c r="AG3584" s="23"/>
      <c r="AL3584" s="22"/>
      <c r="AQ3584" s="22"/>
      <c r="AT3584" s="23"/>
      <c r="AV3584" s="23"/>
    </row>
    <row r="3585" ht="15.75" customHeight="1">
      <c r="G3585" s="20"/>
      <c r="H3585" s="21"/>
      <c r="N3585" s="22"/>
      <c r="P3585" s="20"/>
      <c r="S3585" s="22"/>
      <c r="U3585" s="20"/>
      <c r="V3585" s="20"/>
      <c r="AB3585" s="20"/>
      <c r="AG3585" s="23"/>
      <c r="AL3585" s="22"/>
      <c r="AQ3585" s="22"/>
      <c r="AT3585" s="23"/>
      <c r="AV3585" s="23"/>
    </row>
    <row r="3586" ht="15.75" customHeight="1">
      <c r="G3586" s="20"/>
      <c r="H3586" s="21"/>
      <c r="N3586" s="22"/>
      <c r="P3586" s="20"/>
      <c r="S3586" s="22"/>
      <c r="U3586" s="20"/>
      <c r="V3586" s="20"/>
      <c r="AB3586" s="20"/>
      <c r="AG3586" s="23"/>
      <c r="AL3586" s="22"/>
      <c r="AQ3586" s="22"/>
      <c r="AT3586" s="23"/>
      <c r="AV3586" s="23"/>
    </row>
    <row r="3587" ht="15.75" customHeight="1">
      <c r="G3587" s="20"/>
      <c r="H3587" s="21"/>
      <c r="N3587" s="22"/>
      <c r="P3587" s="20"/>
      <c r="S3587" s="22"/>
      <c r="U3587" s="20"/>
      <c r="V3587" s="20"/>
      <c r="AB3587" s="20"/>
      <c r="AG3587" s="23"/>
      <c r="AL3587" s="22"/>
      <c r="AQ3587" s="22"/>
      <c r="AT3587" s="23"/>
      <c r="AV3587" s="23"/>
    </row>
    <row r="3588" ht="15.75" customHeight="1">
      <c r="G3588" s="20"/>
      <c r="H3588" s="21"/>
      <c r="N3588" s="22"/>
      <c r="P3588" s="20"/>
      <c r="S3588" s="22"/>
      <c r="U3588" s="20"/>
      <c r="V3588" s="20"/>
      <c r="AB3588" s="20"/>
      <c r="AG3588" s="23"/>
      <c r="AL3588" s="22"/>
      <c r="AQ3588" s="22"/>
      <c r="AT3588" s="23"/>
      <c r="AV3588" s="23"/>
    </row>
    <row r="3589" ht="15.75" customHeight="1">
      <c r="G3589" s="20"/>
      <c r="H3589" s="21"/>
      <c r="N3589" s="22"/>
      <c r="P3589" s="20"/>
      <c r="S3589" s="22"/>
      <c r="U3589" s="20"/>
      <c r="V3589" s="20"/>
      <c r="AB3589" s="20"/>
      <c r="AG3589" s="23"/>
      <c r="AL3589" s="22"/>
      <c r="AQ3589" s="22"/>
      <c r="AT3589" s="23"/>
      <c r="AV3589" s="23"/>
    </row>
    <row r="3590" ht="15.75" customHeight="1">
      <c r="G3590" s="20"/>
      <c r="H3590" s="21"/>
      <c r="N3590" s="22"/>
      <c r="P3590" s="20"/>
      <c r="S3590" s="22"/>
      <c r="U3590" s="20"/>
      <c r="V3590" s="20"/>
      <c r="AB3590" s="20"/>
      <c r="AG3590" s="23"/>
      <c r="AL3590" s="22"/>
      <c r="AQ3590" s="22"/>
      <c r="AT3590" s="23"/>
      <c r="AV3590" s="23"/>
    </row>
    <row r="3591" ht="15.75" customHeight="1">
      <c r="G3591" s="20"/>
      <c r="H3591" s="21"/>
      <c r="N3591" s="22"/>
      <c r="P3591" s="20"/>
      <c r="S3591" s="22"/>
      <c r="U3591" s="20"/>
      <c r="V3591" s="20"/>
      <c r="AB3591" s="20"/>
      <c r="AG3591" s="23"/>
      <c r="AL3591" s="22"/>
      <c r="AQ3591" s="22"/>
      <c r="AT3591" s="23"/>
      <c r="AV3591" s="23"/>
    </row>
    <row r="3592" ht="15.75" customHeight="1">
      <c r="G3592" s="20"/>
      <c r="H3592" s="21"/>
      <c r="N3592" s="22"/>
      <c r="P3592" s="20"/>
      <c r="S3592" s="22"/>
      <c r="U3592" s="20"/>
      <c r="V3592" s="20"/>
      <c r="AB3592" s="20"/>
      <c r="AG3592" s="23"/>
      <c r="AL3592" s="22"/>
      <c r="AQ3592" s="22"/>
      <c r="AT3592" s="23"/>
      <c r="AV3592" s="23"/>
    </row>
    <row r="3593" ht="15.75" customHeight="1">
      <c r="G3593" s="20"/>
      <c r="H3593" s="21"/>
      <c r="N3593" s="22"/>
      <c r="P3593" s="20"/>
      <c r="S3593" s="22"/>
      <c r="U3593" s="20"/>
      <c r="V3593" s="20"/>
      <c r="AB3593" s="20"/>
      <c r="AG3593" s="23"/>
      <c r="AL3593" s="22"/>
      <c r="AQ3593" s="22"/>
      <c r="AT3593" s="23"/>
      <c r="AV3593" s="23"/>
    </row>
    <row r="3594" ht="15.75" customHeight="1">
      <c r="G3594" s="20"/>
      <c r="H3594" s="21"/>
      <c r="N3594" s="22"/>
      <c r="P3594" s="20"/>
      <c r="S3594" s="22"/>
      <c r="U3594" s="20"/>
      <c r="V3594" s="20"/>
      <c r="AB3594" s="20"/>
      <c r="AG3594" s="23"/>
      <c r="AL3594" s="22"/>
      <c r="AQ3594" s="22"/>
      <c r="AT3594" s="23"/>
      <c r="AV3594" s="23"/>
    </row>
    <row r="3595" ht="15.75" customHeight="1">
      <c r="G3595" s="20"/>
      <c r="H3595" s="21"/>
      <c r="N3595" s="22"/>
      <c r="P3595" s="20"/>
      <c r="S3595" s="22"/>
      <c r="U3595" s="20"/>
      <c r="V3595" s="20"/>
      <c r="AB3595" s="20"/>
      <c r="AG3595" s="23"/>
      <c r="AL3595" s="22"/>
      <c r="AQ3595" s="22"/>
      <c r="AT3595" s="23"/>
      <c r="AV3595" s="23"/>
    </row>
    <row r="3596" ht="15.75" customHeight="1">
      <c r="G3596" s="20"/>
      <c r="H3596" s="21"/>
      <c r="N3596" s="22"/>
      <c r="P3596" s="20"/>
      <c r="S3596" s="22"/>
      <c r="U3596" s="20"/>
      <c r="V3596" s="20"/>
      <c r="AB3596" s="20"/>
      <c r="AG3596" s="23"/>
      <c r="AL3596" s="22"/>
      <c r="AQ3596" s="22"/>
      <c r="AT3596" s="23"/>
      <c r="AV3596" s="23"/>
    </row>
    <row r="3597" ht="15.75" customHeight="1">
      <c r="G3597" s="20"/>
      <c r="H3597" s="21"/>
      <c r="N3597" s="22"/>
      <c r="P3597" s="20"/>
      <c r="S3597" s="22"/>
      <c r="U3597" s="20"/>
      <c r="V3597" s="20"/>
      <c r="AB3597" s="20"/>
      <c r="AG3597" s="23"/>
      <c r="AL3597" s="22"/>
      <c r="AQ3597" s="22"/>
      <c r="AT3597" s="23"/>
      <c r="AV3597" s="23"/>
    </row>
    <row r="3598" ht="15.75" customHeight="1">
      <c r="G3598" s="20"/>
      <c r="H3598" s="21"/>
      <c r="N3598" s="22"/>
      <c r="P3598" s="20"/>
      <c r="S3598" s="22"/>
      <c r="U3598" s="20"/>
      <c r="V3598" s="20"/>
      <c r="AB3598" s="20"/>
      <c r="AG3598" s="23"/>
      <c r="AL3598" s="22"/>
      <c r="AQ3598" s="22"/>
      <c r="AT3598" s="23"/>
      <c r="AV3598" s="23"/>
    </row>
    <row r="3599" ht="15.75" customHeight="1">
      <c r="G3599" s="20"/>
      <c r="H3599" s="21"/>
      <c r="N3599" s="22"/>
      <c r="P3599" s="20"/>
      <c r="S3599" s="22"/>
      <c r="U3599" s="20"/>
      <c r="V3599" s="20"/>
      <c r="AB3599" s="20"/>
      <c r="AG3599" s="23"/>
      <c r="AL3599" s="22"/>
      <c r="AQ3599" s="22"/>
      <c r="AT3599" s="23"/>
      <c r="AV3599" s="23"/>
    </row>
    <row r="3600" ht="15.75" customHeight="1">
      <c r="G3600" s="20"/>
      <c r="H3600" s="21"/>
      <c r="N3600" s="22"/>
      <c r="P3600" s="20"/>
      <c r="S3600" s="22"/>
      <c r="U3600" s="20"/>
      <c r="V3600" s="20"/>
      <c r="AB3600" s="20"/>
      <c r="AG3600" s="23"/>
      <c r="AL3600" s="22"/>
      <c r="AQ3600" s="22"/>
      <c r="AT3600" s="23"/>
      <c r="AV3600" s="23"/>
    </row>
    <row r="3601" ht="15.75" customHeight="1">
      <c r="G3601" s="20"/>
      <c r="H3601" s="21"/>
      <c r="N3601" s="22"/>
      <c r="P3601" s="20"/>
      <c r="S3601" s="22"/>
      <c r="U3601" s="20"/>
      <c r="V3601" s="20"/>
      <c r="AB3601" s="20"/>
      <c r="AG3601" s="23"/>
      <c r="AL3601" s="22"/>
      <c r="AQ3601" s="22"/>
      <c r="AT3601" s="23"/>
      <c r="AV3601" s="23"/>
    </row>
    <row r="3602" ht="15.75" customHeight="1">
      <c r="G3602" s="20"/>
      <c r="H3602" s="21"/>
      <c r="N3602" s="22"/>
      <c r="P3602" s="20"/>
      <c r="S3602" s="22"/>
      <c r="U3602" s="20"/>
      <c r="V3602" s="20"/>
      <c r="AB3602" s="20"/>
      <c r="AG3602" s="23"/>
      <c r="AL3602" s="22"/>
      <c r="AQ3602" s="22"/>
      <c r="AT3602" s="23"/>
      <c r="AV3602" s="23"/>
    </row>
    <row r="3603" ht="15.75" customHeight="1">
      <c r="G3603" s="20"/>
      <c r="H3603" s="21"/>
      <c r="N3603" s="22"/>
      <c r="P3603" s="20"/>
      <c r="S3603" s="22"/>
      <c r="U3603" s="20"/>
      <c r="V3603" s="20"/>
      <c r="AB3603" s="20"/>
      <c r="AG3603" s="23"/>
      <c r="AL3603" s="22"/>
      <c r="AQ3603" s="22"/>
      <c r="AT3603" s="23"/>
      <c r="AV3603" s="23"/>
    </row>
    <row r="3604" ht="15.75" customHeight="1">
      <c r="G3604" s="20"/>
      <c r="H3604" s="21"/>
      <c r="N3604" s="22"/>
      <c r="P3604" s="20"/>
      <c r="S3604" s="22"/>
      <c r="U3604" s="20"/>
      <c r="V3604" s="20"/>
      <c r="AB3604" s="20"/>
      <c r="AG3604" s="23"/>
      <c r="AL3604" s="22"/>
      <c r="AQ3604" s="22"/>
      <c r="AT3604" s="23"/>
      <c r="AV3604" s="23"/>
    </row>
    <row r="3605" ht="15.75" customHeight="1">
      <c r="G3605" s="20"/>
      <c r="H3605" s="21"/>
      <c r="N3605" s="22"/>
      <c r="P3605" s="20"/>
      <c r="S3605" s="22"/>
      <c r="U3605" s="20"/>
      <c r="V3605" s="20"/>
      <c r="AB3605" s="20"/>
      <c r="AG3605" s="23"/>
      <c r="AL3605" s="22"/>
      <c r="AQ3605" s="22"/>
      <c r="AT3605" s="23"/>
      <c r="AV3605" s="23"/>
    </row>
    <row r="3606" ht="15.75" customHeight="1">
      <c r="G3606" s="20"/>
      <c r="H3606" s="21"/>
      <c r="N3606" s="22"/>
      <c r="P3606" s="20"/>
      <c r="S3606" s="22"/>
      <c r="U3606" s="20"/>
      <c r="V3606" s="20"/>
      <c r="AB3606" s="20"/>
      <c r="AG3606" s="23"/>
      <c r="AL3606" s="22"/>
      <c r="AQ3606" s="22"/>
      <c r="AT3606" s="23"/>
      <c r="AV3606" s="23"/>
    </row>
    <row r="3607" ht="15.75" customHeight="1">
      <c r="G3607" s="20"/>
      <c r="H3607" s="21"/>
      <c r="N3607" s="22"/>
      <c r="P3607" s="20"/>
      <c r="S3607" s="22"/>
      <c r="U3607" s="20"/>
      <c r="V3607" s="20"/>
      <c r="AB3607" s="20"/>
      <c r="AG3607" s="23"/>
      <c r="AL3607" s="22"/>
      <c r="AQ3607" s="22"/>
      <c r="AT3607" s="23"/>
      <c r="AV3607" s="23"/>
    </row>
    <row r="3608" ht="15.75" customHeight="1">
      <c r="G3608" s="20"/>
      <c r="H3608" s="21"/>
      <c r="N3608" s="22"/>
      <c r="P3608" s="20"/>
      <c r="S3608" s="22"/>
      <c r="U3608" s="20"/>
      <c r="V3608" s="20"/>
      <c r="AB3608" s="20"/>
      <c r="AG3608" s="23"/>
      <c r="AL3608" s="22"/>
      <c r="AQ3608" s="22"/>
      <c r="AT3608" s="23"/>
      <c r="AV3608" s="23"/>
    </row>
    <row r="3609" ht="15.75" customHeight="1">
      <c r="G3609" s="20"/>
      <c r="H3609" s="21"/>
      <c r="N3609" s="22"/>
      <c r="P3609" s="20"/>
      <c r="S3609" s="22"/>
      <c r="U3609" s="20"/>
      <c r="V3609" s="20"/>
      <c r="AB3609" s="20"/>
      <c r="AG3609" s="23"/>
      <c r="AL3609" s="22"/>
      <c r="AQ3609" s="22"/>
      <c r="AT3609" s="23"/>
      <c r="AV3609" s="23"/>
    </row>
    <row r="3610" ht="15.75" customHeight="1">
      <c r="G3610" s="20"/>
      <c r="H3610" s="21"/>
      <c r="N3610" s="22"/>
      <c r="P3610" s="20"/>
      <c r="S3610" s="22"/>
      <c r="U3610" s="20"/>
      <c r="V3610" s="20"/>
      <c r="AB3610" s="20"/>
      <c r="AG3610" s="23"/>
      <c r="AL3610" s="22"/>
      <c r="AQ3610" s="22"/>
      <c r="AT3610" s="23"/>
      <c r="AV3610" s="23"/>
    </row>
    <row r="3611" ht="15.75" customHeight="1">
      <c r="G3611" s="20"/>
      <c r="H3611" s="21"/>
      <c r="N3611" s="22"/>
      <c r="P3611" s="20"/>
      <c r="S3611" s="22"/>
      <c r="U3611" s="20"/>
      <c r="V3611" s="20"/>
      <c r="AB3611" s="20"/>
      <c r="AG3611" s="23"/>
      <c r="AL3611" s="22"/>
      <c r="AQ3611" s="22"/>
      <c r="AT3611" s="23"/>
      <c r="AV3611" s="23"/>
    </row>
    <row r="3612" ht="15.75" customHeight="1">
      <c r="G3612" s="20"/>
      <c r="H3612" s="21"/>
      <c r="N3612" s="22"/>
      <c r="P3612" s="20"/>
      <c r="S3612" s="22"/>
      <c r="U3612" s="20"/>
      <c r="V3612" s="20"/>
      <c r="AB3612" s="20"/>
      <c r="AG3612" s="23"/>
      <c r="AL3612" s="22"/>
      <c r="AQ3612" s="22"/>
      <c r="AT3612" s="23"/>
      <c r="AV3612" s="23"/>
    </row>
    <row r="3613" ht="15.75" customHeight="1">
      <c r="G3613" s="20"/>
      <c r="H3613" s="21"/>
      <c r="N3613" s="22"/>
      <c r="P3613" s="20"/>
      <c r="S3613" s="22"/>
      <c r="U3613" s="20"/>
      <c r="V3613" s="20"/>
      <c r="AB3613" s="20"/>
      <c r="AG3613" s="23"/>
      <c r="AL3613" s="22"/>
      <c r="AQ3613" s="22"/>
      <c r="AT3613" s="23"/>
      <c r="AV3613" s="23"/>
    </row>
    <row r="3614" ht="15.75" customHeight="1">
      <c r="G3614" s="20"/>
      <c r="H3614" s="21"/>
      <c r="N3614" s="22"/>
      <c r="P3614" s="20"/>
      <c r="S3614" s="22"/>
      <c r="U3614" s="20"/>
      <c r="V3614" s="20"/>
      <c r="AB3614" s="20"/>
      <c r="AG3614" s="23"/>
      <c r="AL3614" s="22"/>
      <c r="AQ3614" s="22"/>
      <c r="AT3614" s="23"/>
      <c r="AV3614" s="23"/>
    </row>
    <row r="3615" ht="15.75" customHeight="1">
      <c r="G3615" s="20"/>
      <c r="H3615" s="21"/>
      <c r="N3615" s="22"/>
      <c r="P3615" s="20"/>
      <c r="S3615" s="22"/>
      <c r="U3615" s="20"/>
      <c r="V3615" s="20"/>
      <c r="AB3615" s="20"/>
      <c r="AG3615" s="23"/>
      <c r="AL3615" s="22"/>
      <c r="AQ3615" s="22"/>
      <c r="AT3615" s="23"/>
      <c r="AV3615" s="23"/>
    </row>
    <row r="3616" ht="15.75" customHeight="1">
      <c r="G3616" s="20"/>
      <c r="H3616" s="21"/>
      <c r="N3616" s="22"/>
      <c r="P3616" s="20"/>
      <c r="S3616" s="22"/>
      <c r="U3616" s="20"/>
      <c r="V3616" s="20"/>
      <c r="AB3616" s="20"/>
      <c r="AG3616" s="23"/>
      <c r="AL3616" s="22"/>
      <c r="AQ3616" s="22"/>
      <c r="AT3616" s="23"/>
      <c r="AV3616" s="23"/>
    </row>
    <row r="3617" ht="15.75" customHeight="1">
      <c r="G3617" s="20"/>
      <c r="H3617" s="21"/>
      <c r="N3617" s="22"/>
      <c r="P3617" s="20"/>
      <c r="S3617" s="22"/>
      <c r="U3617" s="20"/>
      <c r="V3617" s="20"/>
      <c r="AB3617" s="20"/>
      <c r="AG3617" s="23"/>
      <c r="AL3617" s="22"/>
      <c r="AQ3617" s="22"/>
      <c r="AT3617" s="23"/>
      <c r="AV3617" s="23"/>
    </row>
    <row r="3618" ht="15.75" customHeight="1">
      <c r="G3618" s="20"/>
      <c r="H3618" s="21"/>
      <c r="N3618" s="22"/>
      <c r="P3618" s="20"/>
      <c r="S3618" s="22"/>
      <c r="U3618" s="20"/>
      <c r="V3618" s="20"/>
      <c r="AB3618" s="20"/>
      <c r="AG3618" s="23"/>
      <c r="AL3618" s="22"/>
      <c r="AQ3618" s="22"/>
      <c r="AT3618" s="23"/>
      <c r="AV3618" s="23"/>
    </row>
    <row r="3619" ht="15.75" customHeight="1">
      <c r="G3619" s="20"/>
      <c r="H3619" s="21"/>
      <c r="N3619" s="22"/>
      <c r="P3619" s="20"/>
      <c r="S3619" s="22"/>
      <c r="U3619" s="20"/>
      <c r="V3619" s="20"/>
      <c r="AB3619" s="20"/>
      <c r="AG3619" s="23"/>
      <c r="AL3619" s="22"/>
      <c r="AQ3619" s="22"/>
      <c r="AT3619" s="23"/>
      <c r="AV3619" s="23"/>
    </row>
    <row r="3620" ht="15.75" customHeight="1">
      <c r="G3620" s="20"/>
      <c r="H3620" s="21"/>
      <c r="N3620" s="22"/>
      <c r="P3620" s="20"/>
      <c r="S3620" s="22"/>
      <c r="U3620" s="20"/>
      <c r="V3620" s="20"/>
      <c r="AB3620" s="20"/>
      <c r="AG3620" s="23"/>
      <c r="AL3620" s="22"/>
      <c r="AQ3620" s="22"/>
      <c r="AT3620" s="23"/>
      <c r="AV3620" s="23"/>
    </row>
    <row r="3621" ht="15.75" customHeight="1">
      <c r="G3621" s="20"/>
      <c r="H3621" s="21"/>
      <c r="N3621" s="22"/>
      <c r="P3621" s="20"/>
      <c r="S3621" s="22"/>
      <c r="U3621" s="20"/>
      <c r="V3621" s="20"/>
      <c r="AB3621" s="20"/>
      <c r="AG3621" s="23"/>
      <c r="AL3621" s="22"/>
      <c r="AQ3621" s="22"/>
      <c r="AT3621" s="23"/>
      <c r="AV3621" s="23"/>
    </row>
    <row r="3622" ht="15.75" customHeight="1">
      <c r="G3622" s="20"/>
      <c r="H3622" s="21"/>
      <c r="N3622" s="22"/>
      <c r="P3622" s="20"/>
      <c r="S3622" s="22"/>
      <c r="U3622" s="20"/>
      <c r="V3622" s="20"/>
      <c r="AB3622" s="20"/>
      <c r="AG3622" s="23"/>
      <c r="AL3622" s="22"/>
      <c r="AQ3622" s="22"/>
      <c r="AT3622" s="23"/>
      <c r="AV3622" s="23"/>
    </row>
    <row r="3623" ht="15.75" customHeight="1">
      <c r="G3623" s="20"/>
      <c r="H3623" s="21"/>
      <c r="N3623" s="22"/>
      <c r="P3623" s="20"/>
      <c r="S3623" s="22"/>
      <c r="U3623" s="20"/>
      <c r="V3623" s="20"/>
      <c r="AB3623" s="20"/>
      <c r="AG3623" s="23"/>
      <c r="AL3623" s="22"/>
      <c r="AQ3623" s="22"/>
      <c r="AT3623" s="23"/>
      <c r="AV3623" s="23"/>
    </row>
    <row r="3624" ht="15.75" customHeight="1">
      <c r="G3624" s="20"/>
      <c r="H3624" s="21"/>
      <c r="N3624" s="22"/>
      <c r="P3624" s="20"/>
      <c r="S3624" s="22"/>
      <c r="U3624" s="20"/>
      <c r="V3624" s="20"/>
      <c r="AB3624" s="20"/>
      <c r="AG3624" s="23"/>
      <c r="AL3624" s="22"/>
      <c r="AQ3624" s="22"/>
      <c r="AT3624" s="23"/>
      <c r="AV3624" s="23"/>
    </row>
    <row r="3625" ht="15.75" customHeight="1">
      <c r="G3625" s="20"/>
      <c r="H3625" s="21"/>
      <c r="N3625" s="22"/>
      <c r="P3625" s="20"/>
      <c r="S3625" s="22"/>
      <c r="U3625" s="20"/>
      <c r="V3625" s="20"/>
      <c r="AB3625" s="20"/>
      <c r="AG3625" s="23"/>
      <c r="AL3625" s="22"/>
      <c r="AQ3625" s="22"/>
      <c r="AT3625" s="23"/>
      <c r="AV3625" s="23"/>
    </row>
    <row r="3626" ht="15.75" customHeight="1">
      <c r="G3626" s="20"/>
      <c r="H3626" s="21"/>
      <c r="N3626" s="22"/>
      <c r="P3626" s="20"/>
      <c r="S3626" s="22"/>
      <c r="U3626" s="20"/>
      <c r="V3626" s="20"/>
      <c r="AB3626" s="20"/>
      <c r="AG3626" s="23"/>
      <c r="AL3626" s="22"/>
      <c r="AQ3626" s="22"/>
      <c r="AT3626" s="23"/>
      <c r="AV3626" s="23"/>
    </row>
    <row r="3627" ht="15.75" customHeight="1">
      <c r="G3627" s="20"/>
      <c r="H3627" s="21"/>
      <c r="N3627" s="22"/>
      <c r="P3627" s="20"/>
      <c r="S3627" s="22"/>
      <c r="U3627" s="20"/>
      <c r="V3627" s="20"/>
      <c r="AB3627" s="20"/>
      <c r="AG3627" s="23"/>
      <c r="AL3627" s="22"/>
      <c r="AQ3627" s="22"/>
      <c r="AT3627" s="23"/>
      <c r="AV3627" s="23"/>
    </row>
    <row r="3628" ht="15.75" customHeight="1">
      <c r="G3628" s="20"/>
      <c r="H3628" s="21"/>
      <c r="N3628" s="22"/>
      <c r="P3628" s="20"/>
      <c r="S3628" s="22"/>
      <c r="U3628" s="20"/>
      <c r="V3628" s="20"/>
      <c r="AB3628" s="20"/>
      <c r="AG3628" s="23"/>
      <c r="AL3628" s="22"/>
      <c r="AQ3628" s="22"/>
      <c r="AT3628" s="23"/>
      <c r="AV3628" s="23"/>
    </row>
    <row r="3629" ht="15.75" customHeight="1">
      <c r="G3629" s="20"/>
      <c r="H3629" s="21"/>
      <c r="N3629" s="22"/>
      <c r="P3629" s="20"/>
      <c r="S3629" s="22"/>
      <c r="U3629" s="20"/>
      <c r="V3629" s="20"/>
      <c r="AB3629" s="20"/>
      <c r="AG3629" s="23"/>
      <c r="AL3629" s="22"/>
      <c r="AQ3629" s="22"/>
      <c r="AT3629" s="23"/>
      <c r="AV3629" s="23"/>
    </row>
    <row r="3630" ht="15.75" customHeight="1">
      <c r="G3630" s="20"/>
      <c r="H3630" s="21"/>
      <c r="N3630" s="22"/>
      <c r="P3630" s="20"/>
      <c r="S3630" s="22"/>
      <c r="U3630" s="20"/>
      <c r="V3630" s="20"/>
      <c r="AB3630" s="20"/>
      <c r="AG3630" s="23"/>
      <c r="AL3630" s="22"/>
      <c r="AQ3630" s="22"/>
      <c r="AT3630" s="23"/>
      <c r="AV3630" s="23"/>
    </row>
    <row r="3631" ht="15.75" customHeight="1">
      <c r="G3631" s="20"/>
      <c r="H3631" s="21"/>
      <c r="N3631" s="22"/>
      <c r="P3631" s="20"/>
      <c r="S3631" s="22"/>
      <c r="U3631" s="20"/>
      <c r="V3631" s="20"/>
      <c r="AB3631" s="20"/>
      <c r="AG3631" s="23"/>
      <c r="AL3631" s="22"/>
      <c r="AQ3631" s="22"/>
      <c r="AT3631" s="23"/>
      <c r="AV3631" s="23"/>
    </row>
    <row r="3632" ht="15.75" customHeight="1">
      <c r="G3632" s="20"/>
      <c r="H3632" s="21"/>
      <c r="N3632" s="22"/>
      <c r="P3632" s="20"/>
      <c r="S3632" s="22"/>
      <c r="U3632" s="20"/>
      <c r="V3632" s="20"/>
      <c r="AB3632" s="20"/>
      <c r="AG3632" s="23"/>
      <c r="AL3632" s="22"/>
      <c r="AQ3632" s="22"/>
      <c r="AT3632" s="23"/>
      <c r="AV3632" s="23"/>
    </row>
    <row r="3633" ht="15.75" customHeight="1">
      <c r="G3633" s="20"/>
      <c r="H3633" s="21"/>
      <c r="N3633" s="22"/>
      <c r="P3633" s="20"/>
      <c r="S3633" s="22"/>
      <c r="U3633" s="20"/>
      <c r="V3633" s="20"/>
      <c r="AB3633" s="20"/>
      <c r="AG3633" s="23"/>
      <c r="AL3633" s="22"/>
      <c r="AQ3633" s="22"/>
      <c r="AT3633" s="23"/>
      <c r="AV3633" s="23"/>
    </row>
    <row r="3634" ht="15.75" customHeight="1">
      <c r="G3634" s="20"/>
      <c r="H3634" s="21"/>
      <c r="N3634" s="22"/>
      <c r="P3634" s="20"/>
      <c r="S3634" s="22"/>
      <c r="U3634" s="20"/>
      <c r="V3634" s="20"/>
      <c r="AB3634" s="20"/>
      <c r="AG3634" s="23"/>
      <c r="AL3634" s="22"/>
      <c r="AQ3634" s="22"/>
      <c r="AT3634" s="23"/>
      <c r="AV3634" s="23"/>
    </row>
    <row r="3635" ht="15.75" customHeight="1">
      <c r="G3635" s="20"/>
      <c r="H3635" s="21"/>
      <c r="N3635" s="22"/>
      <c r="P3635" s="20"/>
      <c r="S3635" s="22"/>
      <c r="U3635" s="20"/>
      <c r="V3635" s="20"/>
      <c r="AB3635" s="20"/>
      <c r="AG3635" s="23"/>
      <c r="AL3635" s="22"/>
      <c r="AQ3635" s="22"/>
      <c r="AT3635" s="23"/>
      <c r="AV3635" s="23"/>
    </row>
    <row r="3636" ht="15.75" customHeight="1">
      <c r="G3636" s="20"/>
      <c r="H3636" s="21"/>
      <c r="N3636" s="22"/>
      <c r="P3636" s="20"/>
      <c r="S3636" s="22"/>
      <c r="U3636" s="20"/>
      <c r="V3636" s="20"/>
      <c r="AB3636" s="20"/>
      <c r="AG3636" s="23"/>
      <c r="AL3636" s="22"/>
      <c r="AQ3636" s="22"/>
      <c r="AT3636" s="23"/>
      <c r="AV3636" s="23"/>
    </row>
    <row r="3637" ht="15.75" customHeight="1">
      <c r="G3637" s="20"/>
      <c r="H3637" s="21"/>
      <c r="N3637" s="22"/>
      <c r="P3637" s="20"/>
      <c r="S3637" s="22"/>
      <c r="U3637" s="20"/>
      <c r="V3637" s="20"/>
      <c r="AB3637" s="20"/>
      <c r="AG3637" s="23"/>
      <c r="AL3637" s="22"/>
      <c r="AQ3637" s="22"/>
      <c r="AT3637" s="23"/>
      <c r="AV3637" s="23"/>
    </row>
    <row r="3638" ht="15.75" customHeight="1">
      <c r="G3638" s="20"/>
      <c r="H3638" s="21"/>
      <c r="N3638" s="22"/>
      <c r="P3638" s="20"/>
      <c r="S3638" s="22"/>
      <c r="U3638" s="20"/>
      <c r="V3638" s="20"/>
      <c r="AB3638" s="20"/>
      <c r="AG3638" s="23"/>
      <c r="AL3638" s="22"/>
      <c r="AQ3638" s="22"/>
      <c r="AT3638" s="23"/>
      <c r="AV3638" s="23"/>
    </row>
    <row r="3639" ht="15.75" customHeight="1">
      <c r="G3639" s="20"/>
      <c r="H3639" s="21"/>
      <c r="N3639" s="22"/>
      <c r="P3639" s="20"/>
      <c r="S3639" s="22"/>
      <c r="U3639" s="20"/>
      <c r="V3639" s="20"/>
      <c r="AB3639" s="20"/>
      <c r="AG3639" s="23"/>
      <c r="AL3639" s="22"/>
      <c r="AQ3639" s="22"/>
      <c r="AT3639" s="23"/>
      <c r="AV3639" s="23"/>
    </row>
    <row r="3640" ht="15.75" customHeight="1">
      <c r="G3640" s="20"/>
      <c r="H3640" s="21"/>
      <c r="N3640" s="22"/>
      <c r="P3640" s="20"/>
      <c r="S3640" s="22"/>
      <c r="U3640" s="20"/>
      <c r="V3640" s="20"/>
      <c r="AB3640" s="20"/>
      <c r="AG3640" s="23"/>
      <c r="AL3640" s="22"/>
      <c r="AQ3640" s="22"/>
      <c r="AT3640" s="23"/>
      <c r="AV3640" s="23"/>
    </row>
    <row r="3641" ht="15.75" customHeight="1">
      <c r="G3641" s="20"/>
      <c r="H3641" s="21"/>
      <c r="N3641" s="22"/>
      <c r="P3641" s="20"/>
      <c r="S3641" s="22"/>
      <c r="U3641" s="20"/>
      <c r="V3641" s="20"/>
      <c r="AB3641" s="20"/>
      <c r="AG3641" s="23"/>
      <c r="AL3641" s="22"/>
      <c r="AQ3641" s="22"/>
      <c r="AT3641" s="23"/>
      <c r="AV3641" s="23"/>
    </row>
    <row r="3642" ht="15.75" customHeight="1">
      <c r="G3642" s="20"/>
      <c r="H3642" s="21"/>
      <c r="N3642" s="22"/>
      <c r="P3642" s="20"/>
      <c r="S3642" s="22"/>
      <c r="U3642" s="20"/>
      <c r="V3642" s="20"/>
      <c r="AB3642" s="20"/>
      <c r="AG3642" s="23"/>
      <c r="AL3642" s="22"/>
      <c r="AQ3642" s="22"/>
      <c r="AT3642" s="23"/>
      <c r="AV3642" s="23"/>
    </row>
    <row r="3643" ht="15.75" customHeight="1">
      <c r="G3643" s="20"/>
      <c r="H3643" s="21"/>
      <c r="N3643" s="22"/>
      <c r="P3643" s="20"/>
      <c r="S3643" s="22"/>
      <c r="U3643" s="20"/>
      <c r="V3643" s="20"/>
      <c r="AB3643" s="20"/>
      <c r="AG3643" s="23"/>
      <c r="AL3643" s="22"/>
      <c r="AQ3643" s="22"/>
      <c r="AT3643" s="23"/>
      <c r="AV3643" s="23"/>
    </row>
    <row r="3644" ht="15.75" customHeight="1">
      <c r="G3644" s="20"/>
      <c r="H3644" s="21"/>
      <c r="N3644" s="22"/>
      <c r="P3644" s="20"/>
      <c r="S3644" s="22"/>
      <c r="U3644" s="20"/>
      <c r="V3644" s="20"/>
      <c r="AB3644" s="20"/>
      <c r="AG3644" s="23"/>
      <c r="AL3644" s="22"/>
      <c r="AQ3644" s="22"/>
      <c r="AT3644" s="23"/>
      <c r="AV3644" s="23"/>
    </row>
    <row r="3645" ht="15.75" customHeight="1">
      <c r="G3645" s="20"/>
      <c r="H3645" s="21"/>
      <c r="N3645" s="22"/>
      <c r="P3645" s="20"/>
      <c r="S3645" s="22"/>
      <c r="U3645" s="20"/>
      <c r="V3645" s="20"/>
      <c r="AB3645" s="20"/>
      <c r="AG3645" s="23"/>
      <c r="AL3645" s="22"/>
      <c r="AQ3645" s="22"/>
      <c r="AT3645" s="23"/>
      <c r="AV3645" s="23"/>
    </row>
    <row r="3646" ht="15.75" customHeight="1">
      <c r="G3646" s="20"/>
      <c r="H3646" s="21"/>
      <c r="N3646" s="22"/>
      <c r="P3646" s="20"/>
      <c r="S3646" s="22"/>
      <c r="U3646" s="20"/>
      <c r="V3646" s="20"/>
      <c r="AB3646" s="20"/>
      <c r="AG3646" s="23"/>
      <c r="AL3646" s="22"/>
      <c r="AQ3646" s="22"/>
      <c r="AT3646" s="23"/>
      <c r="AV3646" s="23"/>
    </row>
    <row r="3647" ht="15.75" customHeight="1">
      <c r="G3647" s="20"/>
      <c r="H3647" s="21"/>
      <c r="N3647" s="22"/>
      <c r="P3647" s="20"/>
      <c r="S3647" s="22"/>
      <c r="U3647" s="20"/>
      <c r="V3647" s="20"/>
      <c r="AB3647" s="20"/>
      <c r="AG3647" s="23"/>
      <c r="AL3647" s="22"/>
      <c r="AQ3647" s="22"/>
      <c r="AT3647" s="23"/>
      <c r="AV3647" s="23"/>
    </row>
    <row r="3648" ht="15.75" customHeight="1">
      <c r="G3648" s="20"/>
      <c r="H3648" s="21"/>
      <c r="N3648" s="22"/>
      <c r="P3648" s="20"/>
      <c r="S3648" s="22"/>
      <c r="U3648" s="20"/>
      <c r="V3648" s="20"/>
      <c r="AB3648" s="20"/>
      <c r="AG3648" s="23"/>
      <c r="AL3648" s="22"/>
      <c r="AQ3648" s="22"/>
      <c r="AT3648" s="23"/>
      <c r="AV3648" s="23"/>
    </row>
    <row r="3649" ht="15.75" customHeight="1">
      <c r="G3649" s="20"/>
      <c r="H3649" s="21"/>
      <c r="N3649" s="22"/>
      <c r="P3649" s="20"/>
      <c r="S3649" s="22"/>
      <c r="U3649" s="20"/>
      <c r="V3649" s="20"/>
      <c r="AB3649" s="20"/>
      <c r="AG3649" s="23"/>
      <c r="AL3649" s="22"/>
      <c r="AQ3649" s="22"/>
      <c r="AT3649" s="23"/>
      <c r="AV3649" s="23"/>
    </row>
    <row r="3650" ht="15.75" customHeight="1">
      <c r="G3650" s="20"/>
      <c r="H3650" s="21"/>
      <c r="N3650" s="22"/>
      <c r="P3650" s="20"/>
      <c r="S3650" s="22"/>
      <c r="U3650" s="20"/>
      <c r="V3650" s="20"/>
      <c r="AB3650" s="20"/>
      <c r="AG3650" s="23"/>
      <c r="AL3650" s="22"/>
      <c r="AQ3650" s="22"/>
      <c r="AT3650" s="23"/>
      <c r="AV3650" s="23"/>
    </row>
    <row r="3651" ht="15.75" customHeight="1">
      <c r="G3651" s="20"/>
      <c r="H3651" s="21"/>
      <c r="N3651" s="22"/>
      <c r="P3651" s="20"/>
      <c r="S3651" s="22"/>
      <c r="U3651" s="20"/>
      <c r="V3651" s="20"/>
      <c r="AB3651" s="20"/>
      <c r="AG3651" s="23"/>
      <c r="AL3651" s="22"/>
      <c r="AQ3651" s="22"/>
      <c r="AT3651" s="23"/>
      <c r="AV3651" s="23"/>
    </row>
    <row r="3652" ht="15.75" customHeight="1">
      <c r="G3652" s="20"/>
      <c r="H3652" s="21"/>
      <c r="N3652" s="22"/>
      <c r="P3652" s="20"/>
      <c r="S3652" s="22"/>
      <c r="U3652" s="20"/>
      <c r="V3652" s="20"/>
      <c r="AB3652" s="20"/>
      <c r="AG3652" s="23"/>
      <c r="AL3652" s="22"/>
      <c r="AQ3652" s="22"/>
      <c r="AT3652" s="23"/>
      <c r="AV3652" s="23"/>
    </row>
    <row r="3653" ht="15.75" customHeight="1">
      <c r="G3653" s="20"/>
      <c r="H3653" s="21"/>
      <c r="N3653" s="22"/>
      <c r="P3653" s="20"/>
      <c r="S3653" s="22"/>
      <c r="U3653" s="20"/>
      <c r="V3653" s="20"/>
      <c r="AB3653" s="20"/>
      <c r="AG3653" s="23"/>
      <c r="AL3653" s="22"/>
      <c r="AQ3653" s="22"/>
      <c r="AT3653" s="23"/>
      <c r="AV3653" s="23"/>
    </row>
    <row r="3654" ht="15.75" customHeight="1">
      <c r="G3654" s="20"/>
      <c r="H3654" s="21"/>
      <c r="N3654" s="22"/>
      <c r="P3654" s="20"/>
      <c r="S3654" s="22"/>
      <c r="U3654" s="20"/>
      <c r="V3654" s="20"/>
      <c r="AB3654" s="20"/>
      <c r="AG3654" s="23"/>
      <c r="AL3654" s="22"/>
      <c r="AQ3654" s="22"/>
      <c r="AT3654" s="23"/>
      <c r="AV3654" s="23"/>
    </row>
    <row r="3655" ht="15.75" customHeight="1">
      <c r="G3655" s="20"/>
      <c r="H3655" s="21"/>
      <c r="N3655" s="22"/>
      <c r="P3655" s="20"/>
      <c r="S3655" s="22"/>
      <c r="U3655" s="20"/>
      <c r="V3655" s="20"/>
      <c r="AB3655" s="20"/>
      <c r="AG3655" s="23"/>
      <c r="AL3655" s="22"/>
      <c r="AQ3655" s="22"/>
      <c r="AT3655" s="23"/>
      <c r="AV3655" s="23"/>
    </row>
    <row r="3656" ht="15.75" customHeight="1">
      <c r="G3656" s="20"/>
      <c r="H3656" s="21"/>
      <c r="N3656" s="22"/>
      <c r="P3656" s="20"/>
      <c r="S3656" s="22"/>
      <c r="U3656" s="20"/>
      <c r="V3656" s="20"/>
      <c r="AB3656" s="20"/>
      <c r="AG3656" s="23"/>
      <c r="AL3656" s="22"/>
      <c r="AQ3656" s="22"/>
      <c r="AT3656" s="23"/>
      <c r="AV3656" s="23"/>
    </row>
    <row r="3657" ht="15.75" customHeight="1">
      <c r="G3657" s="20"/>
      <c r="H3657" s="21"/>
      <c r="N3657" s="22"/>
      <c r="P3657" s="20"/>
      <c r="S3657" s="22"/>
      <c r="U3657" s="20"/>
      <c r="V3657" s="20"/>
      <c r="AB3657" s="20"/>
      <c r="AG3657" s="23"/>
      <c r="AL3657" s="22"/>
      <c r="AQ3657" s="22"/>
      <c r="AT3657" s="23"/>
      <c r="AV3657" s="23"/>
    </row>
    <row r="3658" ht="15.75" customHeight="1">
      <c r="G3658" s="20"/>
      <c r="H3658" s="21"/>
      <c r="N3658" s="22"/>
      <c r="P3658" s="20"/>
      <c r="S3658" s="22"/>
      <c r="U3658" s="20"/>
      <c r="V3658" s="20"/>
      <c r="AB3658" s="20"/>
      <c r="AG3658" s="23"/>
      <c r="AL3658" s="22"/>
      <c r="AQ3658" s="22"/>
      <c r="AT3658" s="23"/>
      <c r="AV3658" s="23"/>
    </row>
    <row r="3659" ht="15.75" customHeight="1">
      <c r="G3659" s="20"/>
      <c r="H3659" s="21"/>
      <c r="N3659" s="22"/>
      <c r="P3659" s="20"/>
      <c r="S3659" s="22"/>
      <c r="U3659" s="20"/>
      <c r="V3659" s="20"/>
      <c r="AB3659" s="20"/>
      <c r="AG3659" s="23"/>
      <c r="AL3659" s="22"/>
      <c r="AQ3659" s="22"/>
      <c r="AT3659" s="23"/>
      <c r="AV3659" s="23"/>
    </row>
    <row r="3660" ht="15.75" customHeight="1">
      <c r="G3660" s="20"/>
      <c r="H3660" s="21"/>
      <c r="N3660" s="22"/>
      <c r="P3660" s="20"/>
      <c r="S3660" s="22"/>
      <c r="U3660" s="20"/>
      <c r="V3660" s="20"/>
      <c r="AB3660" s="20"/>
      <c r="AG3660" s="23"/>
      <c r="AL3660" s="22"/>
      <c r="AQ3660" s="22"/>
      <c r="AT3660" s="23"/>
      <c r="AV3660" s="23"/>
    </row>
    <row r="3661" ht="15.75" customHeight="1">
      <c r="G3661" s="20"/>
      <c r="H3661" s="21"/>
      <c r="N3661" s="22"/>
      <c r="P3661" s="20"/>
      <c r="S3661" s="22"/>
      <c r="U3661" s="20"/>
      <c r="V3661" s="20"/>
      <c r="AB3661" s="20"/>
      <c r="AG3661" s="23"/>
      <c r="AL3661" s="22"/>
      <c r="AQ3661" s="22"/>
      <c r="AT3661" s="23"/>
      <c r="AV3661" s="23"/>
    </row>
    <row r="3662" ht="15.75" customHeight="1">
      <c r="G3662" s="20"/>
      <c r="H3662" s="21"/>
      <c r="N3662" s="22"/>
      <c r="P3662" s="20"/>
      <c r="S3662" s="22"/>
      <c r="U3662" s="20"/>
      <c r="V3662" s="20"/>
      <c r="AB3662" s="20"/>
      <c r="AG3662" s="23"/>
      <c r="AL3662" s="22"/>
      <c r="AQ3662" s="22"/>
      <c r="AT3662" s="23"/>
      <c r="AV3662" s="23"/>
    </row>
    <row r="3663" ht="15.75" customHeight="1">
      <c r="G3663" s="20"/>
      <c r="H3663" s="21"/>
      <c r="N3663" s="22"/>
      <c r="P3663" s="20"/>
      <c r="S3663" s="22"/>
      <c r="U3663" s="20"/>
      <c r="V3663" s="20"/>
      <c r="AB3663" s="20"/>
      <c r="AG3663" s="23"/>
      <c r="AL3663" s="22"/>
      <c r="AQ3663" s="22"/>
      <c r="AT3663" s="23"/>
      <c r="AV3663" s="23"/>
    </row>
    <row r="3664" ht="15.75" customHeight="1">
      <c r="G3664" s="20"/>
      <c r="H3664" s="21"/>
      <c r="N3664" s="22"/>
      <c r="P3664" s="20"/>
      <c r="S3664" s="22"/>
      <c r="U3664" s="20"/>
      <c r="V3664" s="20"/>
      <c r="AB3664" s="20"/>
      <c r="AG3664" s="23"/>
      <c r="AL3664" s="22"/>
      <c r="AQ3664" s="22"/>
      <c r="AT3664" s="23"/>
      <c r="AV3664" s="23"/>
    </row>
    <row r="3665" ht="15.75" customHeight="1">
      <c r="G3665" s="20"/>
      <c r="H3665" s="21"/>
      <c r="N3665" s="22"/>
      <c r="P3665" s="20"/>
      <c r="S3665" s="22"/>
      <c r="U3665" s="20"/>
      <c r="V3665" s="20"/>
      <c r="AB3665" s="20"/>
      <c r="AG3665" s="23"/>
      <c r="AL3665" s="22"/>
      <c r="AQ3665" s="22"/>
      <c r="AT3665" s="23"/>
      <c r="AV3665" s="23"/>
    </row>
    <row r="3666" ht="15.75" customHeight="1">
      <c r="G3666" s="20"/>
      <c r="H3666" s="21"/>
      <c r="N3666" s="22"/>
      <c r="P3666" s="20"/>
      <c r="S3666" s="22"/>
      <c r="U3666" s="20"/>
      <c r="V3666" s="20"/>
      <c r="AB3666" s="20"/>
      <c r="AG3666" s="23"/>
      <c r="AL3666" s="22"/>
      <c r="AQ3666" s="22"/>
      <c r="AT3666" s="23"/>
      <c r="AV3666" s="23"/>
    </row>
    <row r="3667" ht="15.75" customHeight="1">
      <c r="G3667" s="20"/>
      <c r="H3667" s="21"/>
      <c r="N3667" s="22"/>
      <c r="P3667" s="20"/>
      <c r="S3667" s="22"/>
      <c r="U3667" s="20"/>
      <c r="V3667" s="20"/>
      <c r="AB3667" s="20"/>
      <c r="AG3667" s="23"/>
      <c r="AL3667" s="22"/>
      <c r="AQ3667" s="22"/>
      <c r="AT3667" s="23"/>
      <c r="AV3667" s="23"/>
    </row>
    <row r="3668" ht="15.75" customHeight="1">
      <c r="G3668" s="20"/>
      <c r="H3668" s="21"/>
      <c r="N3668" s="22"/>
      <c r="P3668" s="20"/>
      <c r="S3668" s="22"/>
      <c r="U3668" s="20"/>
      <c r="V3668" s="20"/>
      <c r="AB3668" s="20"/>
      <c r="AG3668" s="23"/>
      <c r="AL3668" s="22"/>
      <c r="AQ3668" s="22"/>
      <c r="AT3668" s="23"/>
      <c r="AV3668" s="23"/>
    </row>
    <row r="3669" ht="15.75" customHeight="1">
      <c r="G3669" s="20"/>
      <c r="H3669" s="21"/>
      <c r="N3669" s="22"/>
      <c r="P3669" s="20"/>
      <c r="S3669" s="22"/>
      <c r="U3669" s="20"/>
      <c r="V3669" s="20"/>
      <c r="AB3669" s="20"/>
      <c r="AG3669" s="23"/>
      <c r="AL3669" s="22"/>
      <c r="AQ3669" s="22"/>
      <c r="AT3669" s="23"/>
      <c r="AV3669" s="23"/>
    </row>
    <row r="3670" ht="15.75" customHeight="1">
      <c r="G3670" s="20"/>
      <c r="H3670" s="21"/>
      <c r="N3670" s="22"/>
      <c r="P3670" s="20"/>
      <c r="S3670" s="22"/>
      <c r="U3670" s="20"/>
      <c r="V3670" s="20"/>
      <c r="AB3670" s="20"/>
      <c r="AG3670" s="23"/>
      <c r="AL3670" s="22"/>
      <c r="AQ3670" s="22"/>
      <c r="AT3670" s="23"/>
      <c r="AV3670" s="23"/>
    </row>
    <row r="3671" ht="15.75" customHeight="1">
      <c r="G3671" s="20"/>
      <c r="H3671" s="21"/>
      <c r="N3671" s="22"/>
      <c r="P3671" s="20"/>
      <c r="S3671" s="22"/>
      <c r="U3671" s="20"/>
      <c r="V3671" s="20"/>
      <c r="AB3671" s="20"/>
      <c r="AG3671" s="23"/>
      <c r="AL3671" s="22"/>
      <c r="AQ3671" s="22"/>
      <c r="AT3671" s="23"/>
      <c r="AV3671" s="23"/>
    </row>
    <row r="3672" ht="15.75" customHeight="1">
      <c r="G3672" s="20"/>
      <c r="H3672" s="21"/>
      <c r="N3672" s="22"/>
      <c r="P3672" s="20"/>
      <c r="S3672" s="22"/>
      <c r="U3672" s="20"/>
      <c r="V3672" s="20"/>
      <c r="AB3672" s="20"/>
      <c r="AG3672" s="23"/>
      <c r="AL3672" s="22"/>
      <c r="AQ3672" s="22"/>
      <c r="AT3672" s="23"/>
      <c r="AV3672" s="23"/>
    </row>
    <row r="3673" ht="15.75" customHeight="1">
      <c r="G3673" s="20"/>
      <c r="H3673" s="21"/>
      <c r="N3673" s="22"/>
      <c r="P3673" s="20"/>
      <c r="S3673" s="22"/>
      <c r="U3673" s="20"/>
      <c r="V3673" s="20"/>
      <c r="AB3673" s="20"/>
      <c r="AG3673" s="23"/>
      <c r="AL3673" s="22"/>
      <c r="AQ3673" s="22"/>
      <c r="AT3673" s="23"/>
      <c r="AV3673" s="23"/>
    </row>
    <row r="3674" ht="15.75" customHeight="1">
      <c r="G3674" s="20"/>
      <c r="H3674" s="21"/>
      <c r="N3674" s="22"/>
      <c r="P3674" s="20"/>
      <c r="S3674" s="22"/>
      <c r="U3674" s="20"/>
      <c r="V3674" s="20"/>
      <c r="AB3674" s="20"/>
      <c r="AG3674" s="23"/>
      <c r="AL3674" s="22"/>
      <c r="AQ3674" s="22"/>
      <c r="AT3674" s="23"/>
      <c r="AV3674" s="23"/>
    </row>
    <row r="3675" ht="15.75" customHeight="1">
      <c r="G3675" s="20"/>
      <c r="H3675" s="21"/>
      <c r="N3675" s="22"/>
      <c r="P3675" s="20"/>
      <c r="S3675" s="22"/>
      <c r="U3675" s="20"/>
      <c r="V3675" s="20"/>
      <c r="AB3675" s="20"/>
      <c r="AG3675" s="23"/>
      <c r="AL3675" s="22"/>
      <c r="AQ3675" s="22"/>
      <c r="AT3675" s="23"/>
      <c r="AV3675" s="23"/>
    </row>
    <row r="3676" ht="15.75" customHeight="1">
      <c r="G3676" s="20"/>
      <c r="H3676" s="21"/>
      <c r="N3676" s="22"/>
      <c r="P3676" s="20"/>
      <c r="S3676" s="22"/>
      <c r="U3676" s="20"/>
      <c r="V3676" s="20"/>
      <c r="AB3676" s="20"/>
      <c r="AG3676" s="23"/>
      <c r="AL3676" s="22"/>
      <c r="AQ3676" s="22"/>
      <c r="AT3676" s="23"/>
      <c r="AV3676" s="23"/>
    </row>
    <row r="3677" ht="15.75" customHeight="1">
      <c r="G3677" s="20"/>
      <c r="H3677" s="21"/>
      <c r="N3677" s="22"/>
      <c r="P3677" s="20"/>
      <c r="S3677" s="22"/>
      <c r="U3677" s="20"/>
      <c r="V3677" s="20"/>
      <c r="AB3677" s="20"/>
      <c r="AG3677" s="23"/>
      <c r="AL3677" s="22"/>
      <c r="AQ3677" s="22"/>
      <c r="AT3677" s="23"/>
      <c r="AV3677" s="23"/>
    </row>
    <row r="3678" ht="15.75" customHeight="1">
      <c r="G3678" s="20"/>
      <c r="H3678" s="21"/>
      <c r="N3678" s="22"/>
      <c r="P3678" s="20"/>
      <c r="S3678" s="22"/>
      <c r="U3678" s="20"/>
      <c r="V3678" s="20"/>
      <c r="AB3678" s="20"/>
      <c r="AG3678" s="23"/>
      <c r="AL3678" s="22"/>
      <c r="AQ3678" s="22"/>
      <c r="AT3678" s="23"/>
      <c r="AV3678" s="23"/>
    </row>
    <row r="3679" ht="15.75" customHeight="1">
      <c r="G3679" s="20"/>
      <c r="H3679" s="21"/>
      <c r="N3679" s="22"/>
      <c r="P3679" s="20"/>
      <c r="S3679" s="22"/>
      <c r="U3679" s="20"/>
      <c r="V3679" s="20"/>
      <c r="AB3679" s="20"/>
      <c r="AG3679" s="23"/>
      <c r="AL3679" s="22"/>
      <c r="AQ3679" s="22"/>
      <c r="AT3679" s="23"/>
      <c r="AV3679" s="23"/>
    </row>
    <row r="3680" ht="15.75" customHeight="1">
      <c r="G3680" s="20"/>
      <c r="H3680" s="21"/>
      <c r="N3680" s="22"/>
      <c r="P3680" s="20"/>
      <c r="S3680" s="22"/>
      <c r="U3680" s="20"/>
      <c r="V3680" s="20"/>
      <c r="AB3680" s="20"/>
      <c r="AG3680" s="23"/>
      <c r="AL3680" s="22"/>
      <c r="AQ3680" s="22"/>
      <c r="AT3680" s="23"/>
      <c r="AV3680" s="23"/>
    </row>
    <row r="3681" ht="15.75" customHeight="1">
      <c r="G3681" s="20"/>
      <c r="H3681" s="21"/>
      <c r="N3681" s="22"/>
      <c r="P3681" s="20"/>
      <c r="S3681" s="22"/>
      <c r="U3681" s="20"/>
      <c r="V3681" s="20"/>
      <c r="AB3681" s="20"/>
      <c r="AG3681" s="23"/>
      <c r="AL3681" s="22"/>
      <c r="AQ3681" s="22"/>
      <c r="AT3681" s="23"/>
      <c r="AV3681" s="23"/>
    </row>
    <row r="3682" ht="15.75" customHeight="1">
      <c r="G3682" s="20"/>
      <c r="H3682" s="21"/>
      <c r="N3682" s="22"/>
      <c r="P3682" s="20"/>
      <c r="S3682" s="22"/>
      <c r="U3682" s="20"/>
      <c r="V3682" s="20"/>
      <c r="AB3682" s="20"/>
      <c r="AG3682" s="23"/>
      <c r="AL3682" s="22"/>
      <c r="AQ3682" s="22"/>
      <c r="AT3682" s="23"/>
      <c r="AV3682" s="23"/>
    </row>
    <row r="3683" ht="15.75" customHeight="1">
      <c r="G3683" s="20"/>
      <c r="H3683" s="21"/>
      <c r="N3683" s="22"/>
      <c r="P3683" s="20"/>
      <c r="S3683" s="22"/>
      <c r="U3683" s="20"/>
      <c r="V3683" s="20"/>
      <c r="AB3683" s="20"/>
      <c r="AG3683" s="23"/>
      <c r="AL3683" s="22"/>
      <c r="AQ3683" s="22"/>
      <c r="AT3683" s="23"/>
      <c r="AV3683" s="23"/>
    </row>
    <row r="3684" ht="15.75" customHeight="1">
      <c r="G3684" s="20"/>
      <c r="H3684" s="21"/>
      <c r="N3684" s="22"/>
      <c r="P3684" s="20"/>
      <c r="S3684" s="22"/>
      <c r="U3684" s="20"/>
      <c r="V3684" s="20"/>
      <c r="AB3684" s="20"/>
      <c r="AG3684" s="23"/>
      <c r="AL3684" s="22"/>
      <c r="AQ3684" s="22"/>
      <c r="AT3684" s="23"/>
      <c r="AV3684" s="23"/>
    </row>
    <row r="3685" ht="15.75" customHeight="1">
      <c r="G3685" s="20"/>
      <c r="H3685" s="21"/>
      <c r="N3685" s="22"/>
      <c r="P3685" s="20"/>
      <c r="S3685" s="22"/>
      <c r="U3685" s="20"/>
      <c r="V3685" s="20"/>
      <c r="AB3685" s="20"/>
      <c r="AG3685" s="23"/>
      <c r="AL3685" s="22"/>
      <c r="AQ3685" s="22"/>
      <c r="AT3685" s="23"/>
      <c r="AV3685" s="23"/>
    </row>
    <row r="3686" ht="15.75" customHeight="1">
      <c r="G3686" s="20"/>
      <c r="H3686" s="21"/>
      <c r="N3686" s="22"/>
      <c r="P3686" s="20"/>
      <c r="S3686" s="22"/>
      <c r="U3686" s="20"/>
      <c r="V3686" s="20"/>
      <c r="AB3686" s="20"/>
      <c r="AG3686" s="23"/>
      <c r="AL3686" s="22"/>
      <c r="AQ3686" s="22"/>
      <c r="AT3686" s="23"/>
      <c r="AV3686" s="23"/>
    </row>
    <row r="3687" ht="15.75" customHeight="1">
      <c r="G3687" s="20"/>
      <c r="H3687" s="21"/>
      <c r="N3687" s="22"/>
      <c r="P3687" s="20"/>
      <c r="S3687" s="22"/>
      <c r="U3687" s="20"/>
      <c r="V3687" s="20"/>
      <c r="AB3687" s="20"/>
      <c r="AG3687" s="23"/>
      <c r="AL3687" s="22"/>
      <c r="AQ3687" s="22"/>
      <c r="AT3687" s="23"/>
      <c r="AV3687" s="23"/>
    </row>
    <row r="3688" ht="15.75" customHeight="1">
      <c r="G3688" s="20"/>
      <c r="H3688" s="21"/>
      <c r="N3688" s="22"/>
      <c r="P3688" s="20"/>
      <c r="S3688" s="22"/>
      <c r="U3688" s="20"/>
      <c r="V3688" s="20"/>
      <c r="AB3688" s="20"/>
      <c r="AG3688" s="23"/>
      <c r="AL3688" s="22"/>
      <c r="AQ3688" s="22"/>
      <c r="AT3688" s="23"/>
      <c r="AV3688" s="23"/>
    </row>
    <row r="3689" ht="15.75" customHeight="1">
      <c r="G3689" s="20"/>
      <c r="H3689" s="21"/>
      <c r="N3689" s="22"/>
      <c r="P3689" s="20"/>
      <c r="S3689" s="22"/>
      <c r="U3689" s="20"/>
      <c r="V3689" s="20"/>
      <c r="AB3689" s="20"/>
      <c r="AG3689" s="23"/>
      <c r="AL3689" s="22"/>
      <c r="AQ3689" s="22"/>
      <c r="AT3689" s="23"/>
      <c r="AV3689" s="23"/>
    </row>
    <row r="3690" ht="15.75" customHeight="1">
      <c r="G3690" s="20"/>
      <c r="H3690" s="21"/>
      <c r="N3690" s="22"/>
      <c r="P3690" s="20"/>
      <c r="S3690" s="22"/>
      <c r="U3690" s="20"/>
      <c r="V3690" s="20"/>
      <c r="AB3690" s="20"/>
      <c r="AG3690" s="23"/>
      <c r="AL3690" s="22"/>
      <c r="AQ3690" s="22"/>
      <c r="AT3690" s="23"/>
      <c r="AV3690" s="23"/>
    </row>
    <row r="3691" ht="15.75" customHeight="1">
      <c r="G3691" s="20"/>
      <c r="H3691" s="21"/>
      <c r="N3691" s="22"/>
      <c r="P3691" s="20"/>
      <c r="S3691" s="22"/>
      <c r="U3691" s="20"/>
      <c r="V3691" s="20"/>
      <c r="AB3691" s="20"/>
      <c r="AG3691" s="23"/>
      <c r="AL3691" s="22"/>
      <c r="AQ3691" s="22"/>
      <c r="AT3691" s="23"/>
      <c r="AV3691" s="23"/>
    </row>
    <row r="3692" ht="15.75" customHeight="1">
      <c r="G3692" s="20"/>
      <c r="H3692" s="21"/>
      <c r="N3692" s="22"/>
      <c r="P3692" s="20"/>
      <c r="S3692" s="22"/>
      <c r="U3692" s="20"/>
      <c r="V3692" s="20"/>
      <c r="AB3692" s="20"/>
      <c r="AG3692" s="23"/>
      <c r="AL3692" s="22"/>
      <c r="AQ3692" s="22"/>
      <c r="AT3692" s="23"/>
      <c r="AV3692" s="23"/>
    </row>
    <row r="3693" ht="15.75" customHeight="1">
      <c r="G3693" s="20"/>
      <c r="H3693" s="21"/>
      <c r="N3693" s="22"/>
      <c r="P3693" s="20"/>
      <c r="S3693" s="22"/>
      <c r="U3693" s="20"/>
      <c r="V3693" s="20"/>
      <c r="AB3693" s="20"/>
      <c r="AG3693" s="23"/>
      <c r="AL3693" s="22"/>
      <c r="AQ3693" s="22"/>
      <c r="AT3693" s="23"/>
      <c r="AV3693" s="23"/>
    </row>
    <row r="3694" ht="15.75" customHeight="1">
      <c r="G3694" s="20"/>
      <c r="H3694" s="21"/>
      <c r="N3694" s="22"/>
      <c r="P3694" s="20"/>
      <c r="S3694" s="22"/>
      <c r="U3694" s="20"/>
      <c r="V3694" s="20"/>
      <c r="AB3694" s="20"/>
      <c r="AG3694" s="23"/>
      <c r="AL3694" s="22"/>
      <c r="AQ3694" s="22"/>
      <c r="AT3694" s="23"/>
      <c r="AV3694" s="23"/>
    </row>
    <row r="3695" ht="15.75" customHeight="1">
      <c r="G3695" s="20"/>
      <c r="H3695" s="21"/>
      <c r="N3695" s="22"/>
      <c r="P3695" s="20"/>
      <c r="S3695" s="22"/>
      <c r="U3695" s="20"/>
      <c r="V3695" s="20"/>
      <c r="AB3695" s="20"/>
      <c r="AG3695" s="23"/>
      <c r="AL3695" s="22"/>
      <c r="AQ3695" s="22"/>
      <c r="AT3695" s="23"/>
      <c r="AV3695" s="23"/>
    </row>
    <row r="3696" ht="15.75" customHeight="1">
      <c r="G3696" s="20"/>
      <c r="H3696" s="21"/>
      <c r="N3696" s="22"/>
      <c r="P3696" s="20"/>
      <c r="S3696" s="22"/>
      <c r="U3696" s="20"/>
      <c r="V3696" s="20"/>
      <c r="AB3696" s="20"/>
      <c r="AG3696" s="23"/>
      <c r="AL3696" s="22"/>
      <c r="AQ3696" s="22"/>
      <c r="AT3696" s="23"/>
      <c r="AV3696" s="23"/>
    </row>
    <row r="3697" ht="15.75" customHeight="1">
      <c r="G3697" s="20"/>
      <c r="H3697" s="21"/>
      <c r="N3697" s="22"/>
      <c r="P3697" s="20"/>
      <c r="S3697" s="22"/>
      <c r="U3697" s="20"/>
      <c r="V3697" s="20"/>
      <c r="AB3697" s="20"/>
      <c r="AG3697" s="23"/>
      <c r="AL3697" s="22"/>
      <c r="AQ3697" s="22"/>
      <c r="AT3697" s="23"/>
      <c r="AV3697" s="23"/>
    </row>
    <row r="3698" ht="15.75" customHeight="1">
      <c r="G3698" s="20"/>
      <c r="H3698" s="21"/>
      <c r="N3698" s="22"/>
      <c r="P3698" s="20"/>
      <c r="S3698" s="22"/>
      <c r="U3698" s="20"/>
      <c r="V3698" s="20"/>
      <c r="AB3698" s="20"/>
      <c r="AG3698" s="23"/>
      <c r="AL3698" s="22"/>
      <c r="AQ3698" s="22"/>
      <c r="AT3698" s="23"/>
      <c r="AV3698" s="23"/>
    </row>
    <row r="3699" ht="15.75" customHeight="1">
      <c r="G3699" s="20"/>
      <c r="H3699" s="21"/>
      <c r="N3699" s="22"/>
      <c r="P3699" s="20"/>
      <c r="S3699" s="22"/>
      <c r="U3699" s="20"/>
      <c r="V3699" s="20"/>
      <c r="AB3699" s="20"/>
      <c r="AG3699" s="23"/>
      <c r="AL3699" s="22"/>
      <c r="AQ3699" s="22"/>
      <c r="AT3699" s="23"/>
      <c r="AV3699" s="23"/>
    </row>
    <row r="3700" ht="15.75" customHeight="1">
      <c r="G3700" s="20"/>
      <c r="H3700" s="21"/>
      <c r="N3700" s="22"/>
      <c r="P3700" s="20"/>
      <c r="S3700" s="22"/>
      <c r="U3700" s="20"/>
      <c r="V3700" s="20"/>
      <c r="AB3700" s="20"/>
      <c r="AG3700" s="23"/>
      <c r="AL3700" s="22"/>
      <c r="AQ3700" s="22"/>
      <c r="AT3700" s="23"/>
      <c r="AV3700" s="23"/>
    </row>
    <row r="3701" ht="15.75" customHeight="1">
      <c r="G3701" s="20"/>
      <c r="H3701" s="21"/>
      <c r="N3701" s="22"/>
      <c r="P3701" s="20"/>
      <c r="S3701" s="22"/>
      <c r="U3701" s="20"/>
      <c r="V3701" s="20"/>
      <c r="AB3701" s="20"/>
      <c r="AG3701" s="23"/>
      <c r="AL3701" s="22"/>
      <c r="AQ3701" s="22"/>
      <c r="AT3701" s="23"/>
      <c r="AV3701" s="23"/>
    </row>
    <row r="3702" ht="15.75" customHeight="1">
      <c r="G3702" s="20"/>
      <c r="H3702" s="21"/>
      <c r="N3702" s="22"/>
      <c r="P3702" s="20"/>
      <c r="S3702" s="22"/>
      <c r="U3702" s="20"/>
      <c r="V3702" s="20"/>
      <c r="AB3702" s="20"/>
      <c r="AG3702" s="23"/>
      <c r="AL3702" s="22"/>
      <c r="AQ3702" s="22"/>
      <c r="AT3702" s="23"/>
      <c r="AV3702" s="23"/>
    </row>
    <row r="3703" ht="15.75" customHeight="1">
      <c r="G3703" s="20"/>
      <c r="H3703" s="21"/>
      <c r="N3703" s="22"/>
      <c r="P3703" s="20"/>
      <c r="S3703" s="22"/>
      <c r="U3703" s="20"/>
      <c r="V3703" s="20"/>
      <c r="AB3703" s="20"/>
      <c r="AG3703" s="23"/>
      <c r="AL3703" s="22"/>
      <c r="AQ3703" s="22"/>
      <c r="AT3703" s="23"/>
      <c r="AV3703" s="23"/>
    </row>
    <row r="3704" ht="15.75" customHeight="1">
      <c r="G3704" s="20"/>
      <c r="H3704" s="21"/>
      <c r="N3704" s="22"/>
      <c r="P3704" s="20"/>
      <c r="S3704" s="22"/>
      <c r="U3704" s="20"/>
      <c r="V3704" s="20"/>
      <c r="AB3704" s="20"/>
      <c r="AG3704" s="23"/>
      <c r="AL3704" s="22"/>
      <c r="AQ3704" s="22"/>
      <c r="AT3704" s="23"/>
      <c r="AV3704" s="23"/>
    </row>
    <row r="3705" ht="15.75" customHeight="1">
      <c r="G3705" s="20"/>
      <c r="H3705" s="21"/>
      <c r="N3705" s="22"/>
      <c r="P3705" s="20"/>
      <c r="S3705" s="22"/>
      <c r="U3705" s="20"/>
      <c r="V3705" s="20"/>
      <c r="AB3705" s="20"/>
      <c r="AG3705" s="23"/>
      <c r="AL3705" s="22"/>
      <c r="AQ3705" s="22"/>
      <c r="AT3705" s="23"/>
      <c r="AV3705" s="23"/>
    </row>
    <row r="3706" ht="15.75" customHeight="1">
      <c r="G3706" s="20"/>
      <c r="H3706" s="21"/>
      <c r="N3706" s="22"/>
      <c r="P3706" s="20"/>
      <c r="S3706" s="22"/>
      <c r="U3706" s="20"/>
      <c r="V3706" s="20"/>
      <c r="AB3706" s="20"/>
      <c r="AG3706" s="23"/>
      <c r="AL3706" s="22"/>
      <c r="AQ3706" s="22"/>
      <c r="AT3706" s="23"/>
      <c r="AV3706" s="23"/>
    </row>
    <row r="3707" ht="15.75" customHeight="1">
      <c r="G3707" s="20"/>
      <c r="H3707" s="21"/>
      <c r="N3707" s="22"/>
      <c r="P3707" s="20"/>
      <c r="S3707" s="22"/>
      <c r="U3707" s="20"/>
      <c r="V3707" s="20"/>
      <c r="AB3707" s="20"/>
      <c r="AG3707" s="23"/>
      <c r="AL3707" s="22"/>
      <c r="AQ3707" s="22"/>
      <c r="AT3707" s="23"/>
      <c r="AV3707" s="23"/>
    </row>
    <row r="3708" ht="15.75" customHeight="1">
      <c r="G3708" s="20"/>
      <c r="H3708" s="21"/>
      <c r="N3708" s="22"/>
      <c r="P3708" s="20"/>
      <c r="S3708" s="22"/>
      <c r="U3708" s="20"/>
      <c r="V3708" s="20"/>
      <c r="AB3708" s="20"/>
      <c r="AG3708" s="23"/>
      <c r="AL3708" s="22"/>
      <c r="AQ3708" s="22"/>
      <c r="AT3708" s="23"/>
      <c r="AV3708" s="23"/>
    </row>
    <row r="3709" ht="15.75" customHeight="1">
      <c r="G3709" s="20"/>
      <c r="H3709" s="21"/>
      <c r="N3709" s="22"/>
      <c r="P3709" s="20"/>
      <c r="S3709" s="22"/>
      <c r="U3709" s="20"/>
      <c r="V3709" s="20"/>
      <c r="AB3709" s="20"/>
      <c r="AG3709" s="23"/>
      <c r="AL3709" s="22"/>
      <c r="AQ3709" s="22"/>
      <c r="AT3709" s="23"/>
      <c r="AV3709" s="23"/>
    </row>
    <row r="3710" ht="15.75" customHeight="1">
      <c r="G3710" s="20"/>
      <c r="H3710" s="21"/>
      <c r="N3710" s="22"/>
      <c r="P3710" s="20"/>
      <c r="S3710" s="22"/>
      <c r="U3710" s="20"/>
      <c r="V3710" s="20"/>
      <c r="AB3710" s="20"/>
      <c r="AG3710" s="23"/>
      <c r="AL3710" s="22"/>
      <c r="AQ3710" s="22"/>
      <c r="AT3710" s="23"/>
      <c r="AV3710" s="23"/>
    </row>
    <row r="3711" ht="15.75" customHeight="1">
      <c r="G3711" s="20"/>
      <c r="H3711" s="21"/>
      <c r="N3711" s="22"/>
      <c r="P3711" s="20"/>
      <c r="S3711" s="22"/>
      <c r="U3711" s="20"/>
      <c r="V3711" s="20"/>
      <c r="AB3711" s="20"/>
      <c r="AG3711" s="23"/>
      <c r="AL3711" s="22"/>
      <c r="AQ3711" s="22"/>
      <c r="AT3711" s="23"/>
      <c r="AV3711" s="23"/>
    </row>
    <row r="3712" ht="15.75" customHeight="1">
      <c r="G3712" s="20"/>
      <c r="H3712" s="21"/>
      <c r="N3712" s="22"/>
      <c r="P3712" s="20"/>
      <c r="S3712" s="22"/>
      <c r="U3712" s="20"/>
      <c r="V3712" s="20"/>
      <c r="AB3712" s="20"/>
      <c r="AG3712" s="23"/>
      <c r="AL3712" s="22"/>
      <c r="AQ3712" s="22"/>
      <c r="AT3712" s="23"/>
      <c r="AV3712" s="23"/>
    </row>
    <row r="3713" ht="15.75" customHeight="1">
      <c r="G3713" s="20"/>
      <c r="H3713" s="21"/>
      <c r="N3713" s="22"/>
      <c r="P3713" s="20"/>
      <c r="S3713" s="22"/>
      <c r="U3713" s="20"/>
      <c r="V3713" s="20"/>
      <c r="AB3713" s="20"/>
      <c r="AG3713" s="23"/>
      <c r="AL3713" s="22"/>
      <c r="AQ3713" s="22"/>
      <c r="AT3713" s="23"/>
      <c r="AV3713" s="23"/>
    </row>
    <row r="3714" ht="15.75" customHeight="1">
      <c r="G3714" s="20"/>
      <c r="H3714" s="21"/>
      <c r="N3714" s="22"/>
      <c r="P3714" s="20"/>
      <c r="S3714" s="22"/>
      <c r="U3714" s="20"/>
      <c r="V3714" s="20"/>
      <c r="AB3714" s="20"/>
      <c r="AG3714" s="23"/>
      <c r="AL3714" s="22"/>
      <c r="AQ3714" s="22"/>
      <c r="AT3714" s="23"/>
      <c r="AV3714" s="23"/>
    </row>
    <row r="3715" ht="15.75" customHeight="1">
      <c r="G3715" s="20"/>
      <c r="H3715" s="21"/>
      <c r="N3715" s="22"/>
      <c r="P3715" s="20"/>
      <c r="S3715" s="22"/>
      <c r="U3715" s="20"/>
      <c r="V3715" s="20"/>
      <c r="AB3715" s="20"/>
      <c r="AG3715" s="23"/>
      <c r="AL3715" s="22"/>
      <c r="AQ3715" s="22"/>
      <c r="AT3715" s="23"/>
      <c r="AV3715" s="23"/>
    </row>
    <row r="3716" ht="15.75" customHeight="1">
      <c r="G3716" s="20"/>
      <c r="H3716" s="21"/>
      <c r="N3716" s="22"/>
      <c r="P3716" s="20"/>
      <c r="S3716" s="22"/>
      <c r="U3716" s="20"/>
      <c r="V3716" s="20"/>
      <c r="AB3716" s="20"/>
      <c r="AG3716" s="23"/>
      <c r="AL3716" s="22"/>
      <c r="AQ3716" s="22"/>
      <c r="AT3716" s="23"/>
      <c r="AV3716" s="23"/>
    </row>
    <row r="3717" ht="15.75" customHeight="1">
      <c r="G3717" s="20"/>
      <c r="H3717" s="21"/>
      <c r="N3717" s="22"/>
      <c r="P3717" s="20"/>
      <c r="S3717" s="22"/>
      <c r="U3717" s="20"/>
      <c r="V3717" s="20"/>
      <c r="AB3717" s="20"/>
      <c r="AG3717" s="23"/>
      <c r="AL3717" s="22"/>
      <c r="AQ3717" s="22"/>
      <c r="AT3717" s="23"/>
      <c r="AV3717" s="23"/>
    </row>
    <row r="3718" ht="15.75" customHeight="1">
      <c r="G3718" s="20"/>
      <c r="H3718" s="21"/>
      <c r="N3718" s="22"/>
      <c r="P3718" s="20"/>
      <c r="S3718" s="22"/>
      <c r="U3718" s="20"/>
      <c r="V3718" s="20"/>
      <c r="AB3718" s="20"/>
      <c r="AG3718" s="23"/>
      <c r="AL3718" s="22"/>
      <c r="AQ3718" s="22"/>
      <c r="AT3718" s="23"/>
      <c r="AV3718" s="23"/>
    </row>
    <row r="3719" ht="15.75" customHeight="1">
      <c r="G3719" s="20"/>
      <c r="H3719" s="21"/>
      <c r="N3719" s="22"/>
      <c r="P3719" s="20"/>
      <c r="S3719" s="22"/>
      <c r="U3719" s="20"/>
      <c r="V3719" s="20"/>
      <c r="AB3719" s="20"/>
      <c r="AG3719" s="23"/>
      <c r="AL3719" s="22"/>
      <c r="AQ3719" s="22"/>
      <c r="AT3719" s="23"/>
      <c r="AV3719" s="23"/>
    </row>
    <row r="3720" ht="15.75" customHeight="1">
      <c r="G3720" s="20"/>
      <c r="H3720" s="21"/>
      <c r="N3720" s="22"/>
      <c r="P3720" s="20"/>
      <c r="S3720" s="22"/>
      <c r="U3720" s="20"/>
      <c r="V3720" s="20"/>
      <c r="AB3720" s="20"/>
      <c r="AG3720" s="23"/>
      <c r="AL3720" s="22"/>
      <c r="AQ3720" s="22"/>
      <c r="AT3720" s="23"/>
      <c r="AV3720" s="23"/>
    </row>
    <row r="3721" ht="15.75" customHeight="1">
      <c r="G3721" s="20"/>
      <c r="H3721" s="21"/>
      <c r="N3721" s="22"/>
      <c r="P3721" s="20"/>
      <c r="S3721" s="22"/>
      <c r="U3721" s="20"/>
      <c r="V3721" s="20"/>
      <c r="AB3721" s="20"/>
      <c r="AG3721" s="23"/>
      <c r="AL3721" s="22"/>
      <c r="AQ3721" s="22"/>
      <c r="AT3721" s="23"/>
      <c r="AV3721" s="23"/>
    </row>
    <row r="3722" ht="15.75" customHeight="1">
      <c r="G3722" s="20"/>
      <c r="H3722" s="21"/>
      <c r="N3722" s="22"/>
      <c r="P3722" s="20"/>
      <c r="S3722" s="22"/>
      <c r="U3722" s="20"/>
      <c r="V3722" s="20"/>
      <c r="AB3722" s="20"/>
      <c r="AG3722" s="23"/>
      <c r="AL3722" s="22"/>
      <c r="AQ3722" s="22"/>
      <c r="AT3722" s="23"/>
      <c r="AV3722" s="23"/>
    </row>
    <row r="3723" ht="15.75" customHeight="1">
      <c r="G3723" s="20"/>
      <c r="H3723" s="21"/>
      <c r="N3723" s="22"/>
      <c r="P3723" s="20"/>
      <c r="S3723" s="22"/>
      <c r="U3723" s="20"/>
      <c r="V3723" s="20"/>
      <c r="AB3723" s="20"/>
      <c r="AG3723" s="23"/>
      <c r="AL3723" s="22"/>
      <c r="AQ3723" s="22"/>
      <c r="AT3723" s="23"/>
      <c r="AV3723" s="23"/>
    </row>
    <row r="3724" ht="15.75" customHeight="1">
      <c r="G3724" s="20"/>
      <c r="H3724" s="21"/>
      <c r="N3724" s="22"/>
      <c r="P3724" s="20"/>
      <c r="S3724" s="22"/>
      <c r="U3724" s="20"/>
      <c r="V3724" s="20"/>
      <c r="AB3724" s="20"/>
      <c r="AG3724" s="23"/>
      <c r="AL3724" s="22"/>
      <c r="AQ3724" s="22"/>
      <c r="AT3724" s="23"/>
      <c r="AV3724" s="23"/>
    </row>
    <row r="3725" ht="15.75" customHeight="1">
      <c r="G3725" s="20"/>
      <c r="H3725" s="21"/>
      <c r="N3725" s="22"/>
      <c r="P3725" s="20"/>
      <c r="S3725" s="22"/>
      <c r="U3725" s="20"/>
      <c r="V3725" s="20"/>
      <c r="AB3725" s="20"/>
      <c r="AG3725" s="23"/>
      <c r="AL3725" s="22"/>
      <c r="AQ3725" s="22"/>
      <c r="AT3725" s="23"/>
      <c r="AV3725" s="23"/>
    </row>
    <row r="3726" ht="15.75" customHeight="1">
      <c r="G3726" s="20"/>
      <c r="H3726" s="21"/>
      <c r="N3726" s="22"/>
      <c r="P3726" s="20"/>
      <c r="S3726" s="22"/>
      <c r="U3726" s="20"/>
      <c r="V3726" s="20"/>
      <c r="AB3726" s="20"/>
      <c r="AG3726" s="23"/>
      <c r="AL3726" s="22"/>
      <c r="AQ3726" s="22"/>
      <c r="AT3726" s="23"/>
      <c r="AV3726" s="23"/>
    </row>
    <row r="3727" ht="15.75" customHeight="1">
      <c r="G3727" s="20"/>
      <c r="H3727" s="21"/>
      <c r="N3727" s="22"/>
      <c r="P3727" s="20"/>
      <c r="S3727" s="22"/>
      <c r="U3727" s="20"/>
      <c r="V3727" s="20"/>
      <c r="AB3727" s="20"/>
      <c r="AG3727" s="23"/>
      <c r="AL3727" s="22"/>
      <c r="AQ3727" s="22"/>
      <c r="AT3727" s="23"/>
      <c r="AV3727" s="23"/>
    </row>
    <row r="3728" ht="15.75" customHeight="1">
      <c r="G3728" s="20"/>
      <c r="H3728" s="21"/>
      <c r="N3728" s="22"/>
      <c r="P3728" s="20"/>
      <c r="S3728" s="22"/>
      <c r="U3728" s="20"/>
      <c r="V3728" s="20"/>
      <c r="AB3728" s="20"/>
      <c r="AG3728" s="23"/>
      <c r="AL3728" s="22"/>
      <c r="AQ3728" s="22"/>
      <c r="AT3728" s="23"/>
      <c r="AV3728" s="23"/>
    </row>
    <row r="3729" ht="15.75" customHeight="1">
      <c r="G3729" s="20"/>
      <c r="H3729" s="21"/>
      <c r="N3729" s="22"/>
      <c r="P3729" s="20"/>
      <c r="S3729" s="22"/>
      <c r="U3729" s="20"/>
      <c r="V3729" s="20"/>
      <c r="AB3729" s="20"/>
      <c r="AG3729" s="23"/>
      <c r="AL3729" s="22"/>
      <c r="AQ3729" s="22"/>
      <c r="AT3729" s="23"/>
      <c r="AV3729" s="23"/>
    </row>
    <row r="3730" ht="15.75" customHeight="1">
      <c r="G3730" s="20"/>
      <c r="H3730" s="21"/>
      <c r="N3730" s="22"/>
      <c r="P3730" s="20"/>
      <c r="S3730" s="22"/>
      <c r="U3730" s="20"/>
      <c r="V3730" s="20"/>
      <c r="AB3730" s="20"/>
      <c r="AG3730" s="23"/>
      <c r="AL3730" s="22"/>
      <c r="AQ3730" s="22"/>
      <c r="AT3730" s="23"/>
      <c r="AV3730" s="23"/>
    </row>
    <row r="3731" ht="15.75" customHeight="1">
      <c r="G3731" s="20"/>
      <c r="H3731" s="21"/>
      <c r="N3731" s="22"/>
      <c r="P3731" s="20"/>
      <c r="S3731" s="22"/>
      <c r="U3731" s="20"/>
      <c r="V3731" s="20"/>
      <c r="AB3731" s="20"/>
      <c r="AG3731" s="23"/>
      <c r="AL3731" s="22"/>
      <c r="AQ3731" s="22"/>
      <c r="AT3731" s="23"/>
      <c r="AV3731" s="23"/>
    </row>
    <row r="3732" ht="15.75" customHeight="1">
      <c r="G3732" s="20"/>
      <c r="H3732" s="21"/>
      <c r="N3732" s="22"/>
      <c r="P3732" s="20"/>
      <c r="S3732" s="22"/>
      <c r="U3732" s="20"/>
      <c r="V3732" s="20"/>
      <c r="AB3732" s="20"/>
      <c r="AG3732" s="23"/>
      <c r="AL3732" s="22"/>
      <c r="AQ3732" s="22"/>
      <c r="AT3732" s="23"/>
      <c r="AV3732" s="23"/>
    </row>
    <row r="3733" ht="15.75" customHeight="1">
      <c r="G3733" s="20"/>
      <c r="H3733" s="21"/>
      <c r="N3733" s="22"/>
      <c r="P3733" s="20"/>
      <c r="S3733" s="22"/>
      <c r="U3733" s="20"/>
      <c r="V3733" s="20"/>
      <c r="AB3733" s="20"/>
      <c r="AG3733" s="23"/>
      <c r="AL3733" s="22"/>
      <c r="AQ3733" s="22"/>
      <c r="AT3733" s="23"/>
      <c r="AV3733" s="23"/>
    </row>
    <row r="3734" ht="15.75" customHeight="1">
      <c r="G3734" s="20"/>
      <c r="H3734" s="21"/>
      <c r="N3734" s="22"/>
      <c r="P3734" s="20"/>
      <c r="S3734" s="22"/>
      <c r="U3734" s="20"/>
      <c r="V3734" s="20"/>
      <c r="AB3734" s="20"/>
      <c r="AG3734" s="23"/>
      <c r="AL3734" s="22"/>
      <c r="AQ3734" s="22"/>
      <c r="AT3734" s="23"/>
      <c r="AV3734" s="23"/>
    </row>
    <row r="3735" ht="15.75" customHeight="1">
      <c r="G3735" s="20"/>
      <c r="H3735" s="21"/>
      <c r="N3735" s="22"/>
      <c r="P3735" s="20"/>
      <c r="S3735" s="22"/>
      <c r="U3735" s="20"/>
      <c r="V3735" s="20"/>
      <c r="AB3735" s="20"/>
      <c r="AG3735" s="23"/>
      <c r="AL3735" s="22"/>
      <c r="AQ3735" s="22"/>
      <c r="AT3735" s="23"/>
      <c r="AV3735" s="23"/>
    </row>
    <row r="3736" ht="15.75" customHeight="1">
      <c r="G3736" s="20"/>
      <c r="H3736" s="21"/>
      <c r="N3736" s="22"/>
      <c r="P3736" s="20"/>
      <c r="S3736" s="22"/>
      <c r="U3736" s="20"/>
      <c r="V3736" s="20"/>
      <c r="AB3736" s="20"/>
      <c r="AG3736" s="23"/>
      <c r="AL3736" s="22"/>
      <c r="AQ3736" s="22"/>
      <c r="AT3736" s="23"/>
      <c r="AV3736" s="23"/>
    </row>
    <row r="3737" ht="15.75" customHeight="1">
      <c r="G3737" s="20"/>
      <c r="H3737" s="21"/>
      <c r="N3737" s="22"/>
      <c r="P3737" s="20"/>
      <c r="S3737" s="22"/>
      <c r="U3737" s="20"/>
      <c r="V3737" s="20"/>
      <c r="AB3737" s="20"/>
      <c r="AG3737" s="23"/>
      <c r="AL3737" s="22"/>
      <c r="AQ3737" s="22"/>
      <c r="AT3737" s="23"/>
      <c r="AV3737" s="23"/>
    </row>
    <row r="3738" ht="15.75" customHeight="1">
      <c r="G3738" s="20"/>
      <c r="H3738" s="21"/>
      <c r="N3738" s="22"/>
      <c r="P3738" s="20"/>
      <c r="S3738" s="22"/>
      <c r="U3738" s="20"/>
      <c r="V3738" s="20"/>
      <c r="AB3738" s="20"/>
      <c r="AG3738" s="23"/>
      <c r="AL3738" s="22"/>
      <c r="AQ3738" s="22"/>
      <c r="AT3738" s="23"/>
      <c r="AV3738" s="23"/>
    </row>
    <row r="3739" ht="15.75" customHeight="1">
      <c r="G3739" s="20"/>
      <c r="H3739" s="21"/>
      <c r="N3739" s="22"/>
      <c r="P3739" s="20"/>
      <c r="S3739" s="22"/>
      <c r="U3739" s="20"/>
      <c r="V3739" s="20"/>
      <c r="AB3739" s="20"/>
      <c r="AG3739" s="23"/>
      <c r="AL3739" s="22"/>
      <c r="AQ3739" s="22"/>
      <c r="AT3739" s="23"/>
      <c r="AV3739" s="23"/>
    </row>
    <row r="3740" ht="15.75" customHeight="1">
      <c r="G3740" s="20"/>
      <c r="H3740" s="21"/>
      <c r="N3740" s="22"/>
      <c r="P3740" s="20"/>
      <c r="S3740" s="22"/>
      <c r="U3740" s="20"/>
      <c r="V3740" s="20"/>
      <c r="AB3740" s="20"/>
      <c r="AG3740" s="23"/>
      <c r="AL3740" s="22"/>
      <c r="AQ3740" s="22"/>
      <c r="AT3740" s="23"/>
      <c r="AV3740" s="23"/>
    </row>
    <row r="3741" ht="15.75" customHeight="1">
      <c r="G3741" s="20"/>
      <c r="H3741" s="21"/>
      <c r="N3741" s="22"/>
      <c r="P3741" s="20"/>
      <c r="S3741" s="22"/>
      <c r="U3741" s="20"/>
      <c r="V3741" s="20"/>
      <c r="AB3741" s="20"/>
      <c r="AG3741" s="23"/>
      <c r="AL3741" s="22"/>
      <c r="AQ3741" s="22"/>
      <c r="AT3741" s="23"/>
      <c r="AV3741" s="23"/>
    </row>
    <row r="3742" ht="15.75" customHeight="1">
      <c r="G3742" s="20"/>
      <c r="H3742" s="21"/>
      <c r="N3742" s="22"/>
      <c r="P3742" s="20"/>
      <c r="S3742" s="22"/>
      <c r="U3742" s="20"/>
      <c r="V3742" s="20"/>
      <c r="AB3742" s="20"/>
      <c r="AG3742" s="23"/>
      <c r="AL3742" s="22"/>
      <c r="AQ3742" s="22"/>
      <c r="AT3742" s="23"/>
      <c r="AV3742" s="23"/>
    </row>
    <row r="3743" ht="15.75" customHeight="1">
      <c r="G3743" s="20"/>
      <c r="H3743" s="21"/>
      <c r="N3743" s="22"/>
      <c r="P3743" s="20"/>
      <c r="S3743" s="22"/>
      <c r="U3743" s="20"/>
      <c r="V3743" s="20"/>
      <c r="AB3743" s="20"/>
      <c r="AG3743" s="23"/>
      <c r="AL3743" s="22"/>
      <c r="AQ3743" s="22"/>
      <c r="AT3743" s="23"/>
      <c r="AV3743" s="23"/>
    </row>
    <row r="3744" ht="15.75" customHeight="1">
      <c r="G3744" s="20"/>
      <c r="H3744" s="21"/>
      <c r="N3744" s="22"/>
      <c r="P3744" s="20"/>
      <c r="S3744" s="22"/>
      <c r="U3744" s="20"/>
      <c r="V3744" s="20"/>
      <c r="AB3744" s="20"/>
      <c r="AG3744" s="23"/>
      <c r="AL3744" s="22"/>
      <c r="AQ3744" s="22"/>
      <c r="AT3744" s="23"/>
      <c r="AV3744" s="23"/>
    </row>
    <row r="3745" ht="15.75" customHeight="1">
      <c r="G3745" s="20"/>
      <c r="H3745" s="21"/>
      <c r="N3745" s="22"/>
      <c r="P3745" s="20"/>
      <c r="S3745" s="22"/>
      <c r="U3745" s="20"/>
      <c r="V3745" s="20"/>
      <c r="AB3745" s="20"/>
      <c r="AG3745" s="23"/>
      <c r="AL3745" s="22"/>
      <c r="AQ3745" s="22"/>
      <c r="AT3745" s="23"/>
      <c r="AV3745" s="23"/>
    </row>
    <row r="3746" ht="15.75" customHeight="1">
      <c r="G3746" s="20"/>
      <c r="H3746" s="21"/>
      <c r="N3746" s="22"/>
      <c r="P3746" s="20"/>
      <c r="S3746" s="22"/>
      <c r="U3746" s="20"/>
      <c r="V3746" s="20"/>
      <c r="AB3746" s="20"/>
      <c r="AG3746" s="23"/>
      <c r="AL3746" s="22"/>
      <c r="AQ3746" s="22"/>
      <c r="AT3746" s="23"/>
      <c r="AV3746" s="23"/>
    </row>
    <row r="3747" ht="15.75" customHeight="1">
      <c r="G3747" s="20"/>
      <c r="H3747" s="21"/>
      <c r="N3747" s="22"/>
      <c r="P3747" s="20"/>
      <c r="S3747" s="22"/>
      <c r="U3747" s="20"/>
      <c r="V3747" s="20"/>
      <c r="AB3747" s="20"/>
      <c r="AG3747" s="23"/>
      <c r="AL3747" s="22"/>
      <c r="AQ3747" s="22"/>
      <c r="AT3747" s="23"/>
      <c r="AV3747" s="23"/>
    </row>
    <row r="3748" ht="15.75" customHeight="1">
      <c r="G3748" s="20"/>
      <c r="H3748" s="21"/>
      <c r="N3748" s="22"/>
      <c r="P3748" s="20"/>
      <c r="S3748" s="22"/>
      <c r="U3748" s="20"/>
      <c r="V3748" s="20"/>
      <c r="AB3748" s="20"/>
      <c r="AG3748" s="23"/>
      <c r="AL3748" s="22"/>
      <c r="AQ3748" s="22"/>
      <c r="AT3748" s="23"/>
      <c r="AV3748" s="23"/>
    </row>
    <row r="3749" ht="15.75" customHeight="1">
      <c r="G3749" s="20"/>
      <c r="H3749" s="21"/>
      <c r="N3749" s="22"/>
      <c r="P3749" s="20"/>
      <c r="S3749" s="22"/>
      <c r="U3749" s="20"/>
      <c r="V3749" s="20"/>
      <c r="AB3749" s="20"/>
      <c r="AG3749" s="23"/>
      <c r="AL3749" s="22"/>
      <c r="AQ3749" s="22"/>
      <c r="AT3749" s="23"/>
      <c r="AV3749" s="23"/>
    </row>
    <row r="3750" ht="15.75" customHeight="1">
      <c r="G3750" s="20"/>
      <c r="H3750" s="21"/>
      <c r="N3750" s="22"/>
      <c r="P3750" s="20"/>
      <c r="S3750" s="22"/>
      <c r="U3750" s="20"/>
      <c r="V3750" s="20"/>
      <c r="AB3750" s="20"/>
      <c r="AG3750" s="23"/>
      <c r="AL3750" s="22"/>
      <c r="AQ3750" s="22"/>
      <c r="AT3750" s="23"/>
      <c r="AV3750" s="23"/>
    </row>
    <row r="3751" ht="15.75" customHeight="1">
      <c r="G3751" s="20"/>
      <c r="H3751" s="21"/>
      <c r="N3751" s="22"/>
      <c r="P3751" s="20"/>
      <c r="S3751" s="22"/>
      <c r="U3751" s="20"/>
      <c r="V3751" s="20"/>
      <c r="AB3751" s="20"/>
      <c r="AG3751" s="23"/>
      <c r="AL3751" s="22"/>
      <c r="AQ3751" s="22"/>
      <c r="AT3751" s="23"/>
      <c r="AV3751" s="23"/>
    </row>
    <row r="3752" ht="15.75" customHeight="1">
      <c r="G3752" s="20"/>
      <c r="H3752" s="21"/>
      <c r="N3752" s="22"/>
      <c r="P3752" s="20"/>
      <c r="S3752" s="22"/>
      <c r="U3752" s="20"/>
      <c r="V3752" s="20"/>
      <c r="AB3752" s="20"/>
      <c r="AG3752" s="23"/>
      <c r="AL3752" s="22"/>
      <c r="AQ3752" s="22"/>
      <c r="AT3752" s="23"/>
      <c r="AV3752" s="23"/>
    </row>
    <row r="3753" ht="15.75" customHeight="1">
      <c r="G3753" s="20"/>
      <c r="H3753" s="21"/>
      <c r="N3753" s="22"/>
      <c r="P3753" s="20"/>
      <c r="S3753" s="22"/>
      <c r="U3753" s="20"/>
      <c r="V3753" s="20"/>
      <c r="AB3753" s="20"/>
      <c r="AG3753" s="23"/>
      <c r="AL3753" s="22"/>
      <c r="AQ3753" s="22"/>
      <c r="AT3753" s="23"/>
      <c r="AV3753" s="23"/>
    </row>
    <row r="3754" ht="15.75" customHeight="1">
      <c r="G3754" s="20"/>
      <c r="H3754" s="21"/>
      <c r="N3754" s="22"/>
      <c r="P3754" s="20"/>
      <c r="S3754" s="22"/>
      <c r="U3754" s="20"/>
      <c r="V3754" s="20"/>
      <c r="AB3754" s="20"/>
      <c r="AG3754" s="23"/>
      <c r="AL3754" s="22"/>
      <c r="AQ3754" s="22"/>
      <c r="AT3754" s="23"/>
      <c r="AV3754" s="23"/>
    </row>
    <row r="3755" ht="15.75" customHeight="1">
      <c r="G3755" s="20"/>
      <c r="H3755" s="21"/>
      <c r="N3755" s="22"/>
      <c r="P3755" s="20"/>
      <c r="S3755" s="22"/>
      <c r="U3755" s="20"/>
      <c r="V3755" s="20"/>
      <c r="AB3755" s="20"/>
      <c r="AG3755" s="23"/>
      <c r="AL3755" s="22"/>
      <c r="AQ3755" s="22"/>
      <c r="AT3755" s="23"/>
      <c r="AV3755" s="23"/>
    </row>
    <row r="3756" ht="15.75" customHeight="1">
      <c r="G3756" s="20"/>
      <c r="H3756" s="21"/>
      <c r="N3756" s="22"/>
      <c r="P3756" s="20"/>
      <c r="S3756" s="22"/>
      <c r="U3756" s="20"/>
      <c r="V3756" s="20"/>
      <c r="AB3756" s="20"/>
      <c r="AG3756" s="23"/>
      <c r="AL3756" s="22"/>
      <c r="AQ3756" s="22"/>
      <c r="AT3756" s="23"/>
      <c r="AV3756" s="23"/>
    </row>
    <row r="3757" ht="15.75" customHeight="1">
      <c r="G3757" s="20"/>
      <c r="H3757" s="21"/>
      <c r="N3757" s="22"/>
      <c r="P3757" s="20"/>
      <c r="S3757" s="22"/>
      <c r="U3757" s="20"/>
      <c r="V3757" s="20"/>
      <c r="AB3757" s="20"/>
      <c r="AG3757" s="23"/>
      <c r="AL3757" s="22"/>
      <c r="AQ3757" s="22"/>
      <c r="AT3757" s="23"/>
      <c r="AV3757" s="23"/>
    </row>
    <row r="3758" ht="15.75" customHeight="1">
      <c r="G3758" s="20"/>
      <c r="H3758" s="21"/>
      <c r="N3758" s="22"/>
      <c r="P3758" s="20"/>
      <c r="S3758" s="22"/>
      <c r="U3758" s="20"/>
      <c r="V3758" s="20"/>
      <c r="AB3758" s="20"/>
      <c r="AG3758" s="23"/>
      <c r="AL3758" s="22"/>
      <c r="AQ3758" s="22"/>
      <c r="AT3758" s="23"/>
      <c r="AV3758" s="23"/>
    </row>
    <row r="3759" ht="15.75" customHeight="1">
      <c r="G3759" s="20"/>
      <c r="H3759" s="21"/>
      <c r="N3759" s="22"/>
      <c r="P3759" s="20"/>
      <c r="S3759" s="22"/>
      <c r="U3759" s="20"/>
      <c r="V3759" s="20"/>
      <c r="AB3759" s="20"/>
      <c r="AG3759" s="23"/>
      <c r="AL3759" s="22"/>
      <c r="AQ3759" s="22"/>
      <c r="AT3759" s="23"/>
      <c r="AV3759" s="23"/>
    </row>
    <row r="3760" ht="15.75" customHeight="1">
      <c r="G3760" s="20"/>
      <c r="H3760" s="21"/>
      <c r="N3760" s="22"/>
      <c r="P3760" s="20"/>
      <c r="S3760" s="22"/>
      <c r="U3760" s="20"/>
      <c r="V3760" s="20"/>
      <c r="AB3760" s="20"/>
      <c r="AG3760" s="23"/>
      <c r="AL3760" s="22"/>
      <c r="AQ3760" s="22"/>
      <c r="AT3760" s="23"/>
      <c r="AV3760" s="23"/>
    </row>
    <row r="3761" ht="15.75" customHeight="1">
      <c r="G3761" s="20"/>
      <c r="H3761" s="21"/>
      <c r="N3761" s="22"/>
      <c r="P3761" s="20"/>
      <c r="S3761" s="22"/>
      <c r="U3761" s="20"/>
      <c r="V3761" s="20"/>
      <c r="AB3761" s="20"/>
      <c r="AG3761" s="23"/>
      <c r="AL3761" s="22"/>
      <c r="AQ3761" s="22"/>
      <c r="AT3761" s="23"/>
      <c r="AV3761" s="23"/>
    </row>
    <row r="3762" ht="15.75" customHeight="1">
      <c r="G3762" s="20"/>
      <c r="H3762" s="21"/>
      <c r="N3762" s="22"/>
      <c r="P3762" s="20"/>
      <c r="S3762" s="22"/>
      <c r="U3762" s="20"/>
      <c r="V3762" s="20"/>
      <c r="AB3762" s="20"/>
      <c r="AG3762" s="23"/>
      <c r="AL3762" s="22"/>
      <c r="AQ3762" s="22"/>
      <c r="AT3762" s="23"/>
      <c r="AV3762" s="23"/>
    </row>
    <row r="3763" ht="15.75" customHeight="1">
      <c r="G3763" s="20"/>
      <c r="H3763" s="21"/>
      <c r="N3763" s="22"/>
      <c r="P3763" s="20"/>
      <c r="S3763" s="22"/>
      <c r="U3763" s="20"/>
      <c r="V3763" s="20"/>
      <c r="AB3763" s="20"/>
      <c r="AG3763" s="23"/>
      <c r="AL3763" s="22"/>
      <c r="AQ3763" s="22"/>
      <c r="AT3763" s="23"/>
      <c r="AV3763" s="23"/>
    </row>
    <row r="3764" ht="15.75" customHeight="1">
      <c r="G3764" s="20"/>
      <c r="H3764" s="21"/>
      <c r="N3764" s="22"/>
      <c r="P3764" s="20"/>
      <c r="S3764" s="22"/>
      <c r="U3764" s="20"/>
      <c r="V3764" s="20"/>
      <c r="AB3764" s="20"/>
      <c r="AG3764" s="23"/>
      <c r="AL3764" s="22"/>
      <c r="AQ3764" s="22"/>
      <c r="AT3764" s="23"/>
      <c r="AV3764" s="23"/>
    </row>
    <row r="3765" ht="15.75" customHeight="1">
      <c r="G3765" s="20"/>
      <c r="H3765" s="21"/>
      <c r="N3765" s="22"/>
      <c r="P3765" s="20"/>
      <c r="S3765" s="22"/>
      <c r="U3765" s="20"/>
      <c r="V3765" s="20"/>
      <c r="AB3765" s="20"/>
      <c r="AG3765" s="23"/>
      <c r="AL3765" s="22"/>
      <c r="AQ3765" s="22"/>
      <c r="AT3765" s="23"/>
      <c r="AV3765" s="23"/>
    </row>
    <row r="3766" ht="15.75" customHeight="1">
      <c r="G3766" s="20"/>
      <c r="H3766" s="21"/>
      <c r="N3766" s="22"/>
      <c r="P3766" s="20"/>
      <c r="S3766" s="22"/>
      <c r="U3766" s="20"/>
      <c r="V3766" s="20"/>
      <c r="AB3766" s="20"/>
      <c r="AG3766" s="23"/>
      <c r="AL3766" s="22"/>
      <c r="AQ3766" s="22"/>
      <c r="AT3766" s="23"/>
      <c r="AV3766" s="23"/>
    </row>
    <row r="3767" ht="15.75" customHeight="1">
      <c r="G3767" s="20"/>
      <c r="H3767" s="21"/>
      <c r="N3767" s="22"/>
      <c r="P3767" s="20"/>
      <c r="S3767" s="22"/>
      <c r="U3767" s="20"/>
      <c r="V3767" s="20"/>
      <c r="AB3767" s="20"/>
      <c r="AG3767" s="23"/>
      <c r="AL3767" s="22"/>
      <c r="AQ3767" s="22"/>
      <c r="AT3767" s="23"/>
      <c r="AV3767" s="23"/>
    </row>
    <row r="3768" ht="15.75" customHeight="1">
      <c r="G3768" s="20"/>
      <c r="H3768" s="21"/>
      <c r="N3768" s="22"/>
      <c r="P3768" s="20"/>
      <c r="S3768" s="22"/>
      <c r="U3768" s="20"/>
      <c r="V3768" s="20"/>
      <c r="AB3768" s="20"/>
      <c r="AG3768" s="23"/>
      <c r="AL3768" s="22"/>
      <c r="AQ3768" s="22"/>
      <c r="AT3768" s="23"/>
      <c r="AV3768" s="23"/>
    </row>
    <row r="3769" ht="15.75" customHeight="1">
      <c r="G3769" s="20"/>
      <c r="H3769" s="21"/>
      <c r="N3769" s="22"/>
      <c r="P3769" s="20"/>
      <c r="S3769" s="22"/>
      <c r="U3769" s="20"/>
      <c r="V3769" s="20"/>
      <c r="AB3769" s="20"/>
      <c r="AG3769" s="23"/>
      <c r="AL3769" s="22"/>
      <c r="AQ3769" s="22"/>
      <c r="AT3769" s="23"/>
      <c r="AV3769" s="23"/>
    </row>
    <row r="3770" ht="15.75" customHeight="1">
      <c r="G3770" s="20"/>
      <c r="H3770" s="21"/>
      <c r="N3770" s="22"/>
      <c r="P3770" s="20"/>
      <c r="S3770" s="22"/>
      <c r="U3770" s="20"/>
      <c r="V3770" s="20"/>
      <c r="AB3770" s="20"/>
      <c r="AG3770" s="23"/>
      <c r="AL3770" s="22"/>
      <c r="AQ3770" s="22"/>
      <c r="AT3770" s="23"/>
      <c r="AV3770" s="23"/>
    </row>
    <row r="3771" ht="15.75" customHeight="1">
      <c r="G3771" s="20"/>
      <c r="H3771" s="21"/>
      <c r="N3771" s="22"/>
      <c r="P3771" s="20"/>
      <c r="S3771" s="22"/>
      <c r="U3771" s="20"/>
      <c r="V3771" s="20"/>
      <c r="AB3771" s="20"/>
      <c r="AG3771" s="23"/>
      <c r="AL3771" s="22"/>
      <c r="AQ3771" s="22"/>
      <c r="AT3771" s="23"/>
      <c r="AV3771" s="23"/>
    </row>
    <row r="3772" ht="15.75" customHeight="1">
      <c r="G3772" s="20"/>
      <c r="H3772" s="21"/>
      <c r="N3772" s="22"/>
      <c r="P3772" s="20"/>
      <c r="S3772" s="22"/>
      <c r="U3772" s="20"/>
      <c r="V3772" s="20"/>
      <c r="AB3772" s="20"/>
      <c r="AG3772" s="23"/>
      <c r="AL3772" s="22"/>
      <c r="AQ3772" s="22"/>
      <c r="AT3772" s="23"/>
      <c r="AV3772" s="23"/>
    </row>
    <row r="3773" ht="15.75" customHeight="1">
      <c r="G3773" s="20"/>
      <c r="H3773" s="21"/>
      <c r="N3773" s="22"/>
      <c r="P3773" s="20"/>
      <c r="S3773" s="22"/>
      <c r="U3773" s="20"/>
      <c r="V3773" s="20"/>
      <c r="AB3773" s="20"/>
      <c r="AG3773" s="23"/>
      <c r="AL3773" s="22"/>
      <c r="AQ3773" s="22"/>
      <c r="AT3773" s="23"/>
      <c r="AV3773" s="23"/>
    </row>
    <row r="3774" ht="15.75" customHeight="1">
      <c r="G3774" s="20"/>
      <c r="H3774" s="21"/>
      <c r="N3774" s="22"/>
      <c r="P3774" s="20"/>
      <c r="S3774" s="22"/>
      <c r="U3774" s="20"/>
      <c r="V3774" s="20"/>
      <c r="AB3774" s="20"/>
      <c r="AG3774" s="23"/>
      <c r="AL3774" s="22"/>
      <c r="AQ3774" s="22"/>
      <c r="AT3774" s="23"/>
      <c r="AV3774" s="23"/>
    </row>
    <row r="3775" ht="15.75" customHeight="1">
      <c r="G3775" s="20"/>
      <c r="H3775" s="21"/>
      <c r="N3775" s="22"/>
      <c r="P3775" s="20"/>
      <c r="S3775" s="22"/>
      <c r="U3775" s="20"/>
      <c r="V3775" s="20"/>
      <c r="AB3775" s="20"/>
      <c r="AG3775" s="23"/>
      <c r="AL3775" s="22"/>
      <c r="AQ3775" s="22"/>
      <c r="AT3775" s="23"/>
      <c r="AV3775" s="23"/>
    </row>
    <row r="3776" ht="15.75" customHeight="1">
      <c r="G3776" s="20"/>
      <c r="H3776" s="21"/>
      <c r="N3776" s="22"/>
      <c r="P3776" s="20"/>
      <c r="S3776" s="22"/>
      <c r="U3776" s="20"/>
      <c r="V3776" s="20"/>
      <c r="AB3776" s="20"/>
      <c r="AG3776" s="23"/>
      <c r="AL3776" s="22"/>
      <c r="AQ3776" s="22"/>
      <c r="AT3776" s="23"/>
      <c r="AV3776" s="23"/>
    </row>
    <row r="3777" ht="15.75" customHeight="1">
      <c r="G3777" s="20"/>
      <c r="H3777" s="21"/>
      <c r="N3777" s="22"/>
      <c r="P3777" s="20"/>
      <c r="S3777" s="22"/>
      <c r="U3777" s="20"/>
      <c r="V3777" s="20"/>
      <c r="AB3777" s="20"/>
      <c r="AG3777" s="23"/>
      <c r="AL3777" s="22"/>
      <c r="AQ3777" s="22"/>
      <c r="AT3777" s="23"/>
      <c r="AV3777" s="23"/>
    </row>
    <row r="3778" ht="15.75" customHeight="1">
      <c r="G3778" s="20"/>
      <c r="H3778" s="21"/>
      <c r="N3778" s="22"/>
      <c r="P3778" s="20"/>
      <c r="S3778" s="22"/>
      <c r="U3778" s="20"/>
      <c r="V3778" s="20"/>
      <c r="AB3778" s="20"/>
      <c r="AG3778" s="23"/>
      <c r="AL3778" s="22"/>
      <c r="AQ3778" s="22"/>
      <c r="AT3778" s="23"/>
      <c r="AV3778" s="23"/>
    </row>
    <row r="3779" ht="15.75" customHeight="1">
      <c r="G3779" s="20"/>
      <c r="H3779" s="21"/>
      <c r="N3779" s="22"/>
      <c r="P3779" s="20"/>
      <c r="S3779" s="22"/>
      <c r="U3779" s="20"/>
      <c r="V3779" s="20"/>
      <c r="AB3779" s="20"/>
      <c r="AG3779" s="23"/>
      <c r="AL3779" s="22"/>
      <c r="AQ3779" s="22"/>
      <c r="AT3779" s="23"/>
      <c r="AV3779" s="23"/>
    </row>
    <row r="3780" ht="15.75" customHeight="1">
      <c r="G3780" s="20"/>
      <c r="H3780" s="21"/>
      <c r="N3780" s="22"/>
      <c r="P3780" s="20"/>
      <c r="S3780" s="22"/>
      <c r="U3780" s="20"/>
      <c r="V3780" s="20"/>
      <c r="AB3780" s="20"/>
      <c r="AG3780" s="23"/>
      <c r="AL3780" s="22"/>
      <c r="AQ3780" s="22"/>
      <c r="AT3780" s="23"/>
      <c r="AV3780" s="23"/>
    </row>
    <row r="3781" ht="15.75" customHeight="1">
      <c r="G3781" s="20"/>
      <c r="H3781" s="21"/>
      <c r="N3781" s="22"/>
      <c r="P3781" s="20"/>
      <c r="S3781" s="22"/>
      <c r="U3781" s="20"/>
      <c r="V3781" s="20"/>
      <c r="AB3781" s="20"/>
      <c r="AG3781" s="23"/>
      <c r="AL3781" s="22"/>
      <c r="AQ3781" s="22"/>
      <c r="AT3781" s="23"/>
      <c r="AV3781" s="23"/>
    </row>
    <row r="3782" ht="15.75" customHeight="1">
      <c r="G3782" s="20"/>
      <c r="H3782" s="21"/>
      <c r="N3782" s="22"/>
      <c r="P3782" s="20"/>
      <c r="S3782" s="22"/>
      <c r="U3782" s="20"/>
      <c r="V3782" s="20"/>
      <c r="AB3782" s="20"/>
      <c r="AG3782" s="23"/>
      <c r="AL3782" s="22"/>
      <c r="AQ3782" s="22"/>
      <c r="AT3782" s="23"/>
      <c r="AV3782" s="23"/>
    </row>
    <row r="3783" ht="15.75" customHeight="1">
      <c r="G3783" s="20"/>
      <c r="H3783" s="21"/>
      <c r="N3783" s="22"/>
      <c r="P3783" s="20"/>
      <c r="S3783" s="22"/>
      <c r="U3783" s="20"/>
      <c r="V3783" s="20"/>
      <c r="AB3783" s="20"/>
      <c r="AG3783" s="23"/>
      <c r="AL3783" s="22"/>
      <c r="AQ3783" s="22"/>
      <c r="AT3783" s="23"/>
      <c r="AV3783" s="23"/>
    </row>
    <row r="3784" ht="15.75" customHeight="1">
      <c r="G3784" s="20"/>
      <c r="H3784" s="21"/>
      <c r="N3784" s="22"/>
      <c r="P3784" s="20"/>
      <c r="S3784" s="22"/>
      <c r="U3784" s="20"/>
      <c r="V3784" s="20"/>
      <c r="AB3784" s="20"/>
      <c r="AG3784" s="23"/>
      <c r="AL3784" s="22"/>
      <c r="AQ3784" s="22"/>
      <c r="AT3784" s="23"/>
      <c r="AV3784" s="23"/>
    </row>
    <row r="3785" ht="15.75" customHeight="1">
      <c r="G3785" s="20"/>
      <c r="H3785" s="21"/>
      <c r="N3785" s="22"/>
      <c r="P3785" s="20"/>
      <c r="S3785" s="22"/>
      <c r="U3785" s="20"/>
      <c r="V3785" s="20"/>
      <c r="AB3785" s="20"/>
      <c r="AG3785" s="23"/>
      <c r="AL3785" s="22"/>
      <c r="AQ3785" s="22"/>
      <c r="AT3785" s="23"/>
      <c r="AV3785" s="23"/>
    </row>
    <row r="3786" ht="15.75" customHeight="1">
      <c r="G3786" s="20"/>
      <c r="H3786" s="21"/>
      <c r="N3786" s="22"/>
      <c r="P3786" s="20"/>
      <c r="S3786" s="22"/>
      <c r="U3786" s="20"/>
      <c r="V3786" s="20"/>
      <c r="AB3786" s="20"/>
      <c r="AG3786" s="23"/>
      <c r="AL3786" s="22"/>
      <c r="AQ3786" s="22"/>
      <c r="AT3786" s="23"/>
      <c r="AV3786" s="23"/>
    </row>
    <row r="3787" ht="15.75" customHeight="1">
      <c r="G3787" s="20"/>
      <c r="H3787" s="21"/>
      <c r="N3787" s="22"/>
      <c r="P3787" s="20"/>
      <c r="S3787" s="22"/>
      <c r="U3787" s="20"/>
      <c r="V3787" s="20"/>
      <c r="AB3787" s="20"/>
      <c r="AG3787" s="23"/>
      <c r="AL3787" s="22"/>
      <c r="AQ3787" s="22"/>
      <c r="AT3787" s="23"/>
      <c r="AV3787" s="23"/>
    </row>
    <row r="3788" ht="15.75" customHeight="1">
      <c r="G3788" s="20"/>
      <c r="H3788" s="21"/>
      <c r="N3788" s="22"/>
      <c r="P3788" s="20"/>
      <c r="S3788" s="22"/>
      <c r="U3788" s="20"/>
      <c r="V3788" s="20"/>
      <c r="AB3788" s="20"/>
      <c r="AG3788" s="23"/>
      <c r="AL3788" s="22"/>
      <c r="AQ3788" s="22"/>
      <c r="AT3788" s="23"/>
      <c r="AV3788" s="23"/>
    </row>
    <row r="3789" ht="15.75" customHeight="1">
      <c r="G3789" s="20"/>
      <c r="H3789" s="21"/>
      <c r="N3789" s="22"/>
      <c r="P3789" s="20"/>
      <c r="S3789" s="22"/>
      <c r="U3789" s="20"/>
      <c r="V3789" s="20"/>
      <c r="AB3789" s="20"/>
      <c r="AG3789" s="23"/>
      <c r="AL3789" s="22"/>
      <c r="AQ3789" s="22"/>
      <c r="AT3789" s="23"/>
      <c r="AV3789" s="23"/>
    </row>
    <row r="3790" ht="15.75" customHeight="1">
      <c r="G3790" s="20"/>
      <c r="H3790" s="21"/>
      <c r="N3790" s="22"/>
      <c r="P3790" s="20"/>
      <c r="S3790" s="22"/>
      <c r="U3790" s="20"/>
      <c r="V3790" s="20"/>
      <c r="AB3790" s="20"/>
      <c r="AG3790" s="23"/>
      <c r="AL3790" s="22"/>
      <c r="AQ3790" s="22"/>
      <c r="AT3790" s="23"/>
      <c r="AV3790" s="23"/>
    </row>
    <row r="3791" ht="15.75" customHeight="1">
      <c r="G3791" s="20"/>
      <c r="H3791" s="21"/>
      <c r="N3791" s="22"/>
      <c r="P3791" s="20"/>
      <c r="S3791" s="22"/>
      <c r="U3791" s="20"/>
      <c r="V3791" s="20"/>
      <c r="AB3791" s="20"/>
      <c r="AG3791" s="23"/>
      <c r="AL3791" s="22"/>
      <c r="AQ3791" s="22"/>
      <c r="AT3791" s="23"/>
      <c r="AV3791" s="23"/>
    </row>
    <row r="3792" ht="15.75" customHeight="1">
      <c r="G3792" s="20"/>
      <c r="H3792" s="21"/>
      <c r="N3792" s="22"/>
      <c r="P3792" s="20"/>
      <c r="S3792" s="22"/>
      <c r="U3792" s="20"/>
      <c r="V3792" s="20"/>
      <c r="AB3792" s="20"/>
      <c r="AG3792" s="23"/>
      <c r="AL3792" s="22"/>
      <c r="AQ3792" s="22"/>
      <c r="AT3792" s="23"/>
      <c r="AV3792" s="23"/>
    </row>
    <row r="3793" ht="15.75" customHeight="1">
      <c r="G3793" s="20"/>
      <c r="H3793" s="21"/>
      <c r="N3793" s="22"/>
      <c r="P3793" s="20"/>
      <c r="S3793" s="22"/>
      <c r="U3793" s="20"/>
      <c r="V3793" s="20"/>
      <c r="AB3793" s="20"/>
      <c r="AG3793" s="23"/>
      <c r="AL3793" s="22"/>
      <c r="AQ3793" s="22"/>
      <c r="AT3793" s="23"/>
      <c r="AV3793" s="23"/>
    </row>
    <row r="3794" ht="15.75" customHeight="1">
      <c r="G3794" s="20"/>
      <c r="H3794" s="21"/>
      <c r="N3794" s="22"/>
      <c r="P3794" s="20"/>
      <c r="S3794" s="22"/>
      <c r="U3794" s="20"/>
      <c r="V3794" s="20"/>
      <c r="AB3794" s="20"/>
      <c r="AG3794" s="23"/>
      <c r="AL3794" s="22"/>
      <c r="AQ3794" s="22"/>
      <c r="AT3794" s="23"/>
      <c r="AV3794" s="23"/>
    </row>
    <row r="3795" ht="15.75" customHeight="1">
      <c r="G3795" s="20"/>
      <c r="H3795" s="21"/>
      <c r="N3795" s="22"/>
      <c r="P3795" s="20"/>
      <c r="S3795" s="22"/>
      <c r="U3795" s="20"/>
      <c r="V3795" s="20"/>
      <c r="AB3795" s="20"/>
      <c r="AG3795" s="23"/>
      <c r="AL3795" s="22"/>
      <c r="AQ3795" s="22"/>
      <c r="AT3795" s="23"/>
      <c r="AV3795" s="23"/>
    </row>
    <row r="3796" ht="15.75" customHeight="1">
      <c r="G3796" s="20"/>
      <c r="H3796" s="21"/>
      <c r="N3796" s="22"/>
      <c r="P3796" s="20"/>
      <c r="S3796" s="22"/>
      <c r="U3796" s="20"/>
      <c r="V3796" s="20"/>
      <c r="AB3796" s="20"/>
      <c r="AG3796" s="23"/>
      <c r="AL3796" s="22"/>
      <c r="AQ3796" s="22"/>
      <c r="AT3796" s="23"/>
      <c r="AV3796" s="23"/>
    </row>
    <row r="3797" ht="15.75" customHeight="1">
      <c r="G3797" s="20"/>
      <c r="H3797" s="21"/>
      <c r="N3797" s="22"/>
      <c r="P3797" s="20"/>
      <c r="S3797" s="22"/>
      <c r="U3797" s="20"/>
      <c r="V3797" s="20"/>
      <c r="AB3797" s="20"/>
      <c r="AG3797" s="23"/>
      <c r="AL3797" s="22"/>
      <c r="AQ3797" s="22"/>
      <c r="AT3797" s="23"/>
      <c r="AV3797" s="23"/>
    </row>
    <row r="3798" ht="15.75" customHeight="1">
      <c r="G3798" s="20"/>
      <c r="H3798" s="21"/>
      <c r="N3798" s="22"/>
      <c r="P3798" s="20"/>
      <c r="S3798" s="22"/>
      <c r="U3798" s="20"/>
      <c r="V3798" s="20"/>
      <c r="AB3798" s="20"/>
      <c r="AG3798" s="23"/>
      <c r="AL3798" s="22"/>
      <c r="AQ3798" s="22"/>
      <c r="AT3798" s="23"/>
      <c r="AV3798" s="23"/>
    </row>
    <row r="3799" ht="15.75" customHeight="1">
      <c r="G3799" s="20"/>
      <c r="H3799" s="21"/>
      <c r="N3799" s="22"/>
      <c r="P3799" s="20"/>
      <c r="S3799" s="22"/>
      <c r="U3799" s="20"/>
      <c r="V3799" s="20"/>
      <c r="AB3799" s="20"/>
      <c r="AG3799" s="23"/>
      <c r="AL3799" s="22"/>
      <c r="AQ3799" s="22"/>
      <c r="AT3799" s="23"/>
      <c r="AV3799" s="23"/>
    </row>
    <row r="3800" ht="15.75" customHeight="1">
      <c r="G3800" s="20"/>
      <c r="H3800" s="21"/>
      <c r="N3800" s="22"/>
      <c r="P3800" s="20"/>
      <c r="S3800" s="22"/>
      <c r="U3800" s="20"/>
      <c r="V3800" s="20"/>
      <c r="AB3800" s="20"/>
      <c r="AG3800" s="23"/>
      <c r="AL3800" s="22"/>
      <c r="AQ3800" s="22"/>
      <c r="AT3800" s="23"/>
      <c r="AV3800" s="23"/>
    </row>
    <row r="3801" ht="15.75" customHeight="1">
      <c r="G3801" s="20"/>
      <c r="H3801" s="21"/>
      <c r="N3801" s="22"/>
      <c r="P3801" s="20"/>
      <c r="S3801" s="22"/>
      <c r="U3801" s="20"/>
      <c r="V3801" s="20"/>
      <c r="AB3801" s="20"/>
      <c r="AG3801" s="23"/>
      <c r="AL3801" s="22"/>
      <c r="AQ3801" s="22"/>
      <c r="AT3801" s="23"/>
      <c r="AV3801" s="23"/>
    </row>
    <row r="3802" ht="15.75" customHeight="1">
      <c r="G3802" s="20"/>
      <c r="H3802" s="21"/>
      <c r="N3802" s="22"/>
      <c r="P3802" s="20"/>
      <c r="S3802" s="22"/>
      <c r="U3802" s="20"/>
      <c r="V3802" s="20"/>
      <c r="AB3802" s="20"/>
      <c r="AG3802" s="23"/>
      <c r="AL3802" s="22"/>
      <c r="AQ3802" s="22"/>
      <c r="AT3802" s="23"/>
      <c r="AV3802" s="23"/>
    </row>
    <row r="3803" ht="15.75" customHeight="1">
      <c r="G3803" s="20"/>
      <c r="H3803" s="21"/>
      <c r="N3803" s="22"/>
      <c r="P3803" s="20"/>
      <c r="S3803" s="22"/>
      <c r="U3803" s="20"/>
      <c r="V3803" s="20"/>
      <c r="AB3803" s="20"/>
      <c r="AG3803" s="23"/>
      <c r="AL3803" s="22"/>
      <c r="AQ3803" s="22"/>
      <c r="AT3803" s="23"/>
      <c r="AV3803" s="23"/>
    </row>
    <row r="3804" ht="15.75" customHeight="1">
      <c r="G3804" s="20"/>
      <c r="H3804" s="21"/>
      <c r="N3804" s="22"/>
      <c r="P3804" s="20"/>
      <c r="S3804" s="22"/>
      <c r="U3804" s="20"/>
      <c r="V3804" s="20"/>
      <c r="AB3804" s="20"/>
      <c r="AG3804" s="23"/>
      <c r="AL3804" s="22"/>
      <c r="AQ3804" s="22"/>
      <c r="AT3804" s="23"/>
      <c r="AV3804" s="23"/>
    </row>
    <row r="3805" ht="15.75" customHeight="1">
      <c r="G3805" s="20"/>
      <c r="H3805" s="21"/>
      <c r="N3805" s="22"/>
      <c r="P3805" s="20"/>
      <c r="S3805" s="22"/>
      <c r="U3805" s="20"/>
      <c r="V3805" s="20"/>
      <c r="AB3805" s="20"/>
      <c r="AG3805" s="23"/>
      <c r="AL3805" s="22"/>
      <c r="AQ3805" s="22"/>
      <c r="AT3805" s="23"/>
      <c r="AV3805" s="23"/>
    </row>
    <row r="3806" ht="15.75" customHeight="1">
      <c r="G3806" s="20"/>
      <c r="H3806" s="21"/>
      <c r="N3806" s="22"/>
      <c r="P3806" s="20"/>
      <c r="S3806" s="22"/>
      <c r="U3806" s="20"/>
      <c r="V3806" s="20"/>
      <c r="AB3806" s="20"/>
      <c r="AG3806" s="23"/>
      <c r="AL3806" s="22"/>
      <c r="AQ3806" s="22"/>
      <c r="AT3806" s="23"/>
      <c r="AV3806" s="23"/>
    </row>
    <row r="3807" ht="15.75" customHeight="1">
      <c r="G3807" s="20"/>
      <c r="H3807" s="21"/>
      <c r="N3807" s="22"/>
      <c r="P3807" s="20"/>
      <c r="S3807" s="22"/>
      <c r="U3807" s="20"/>
      <c r="V3807" s="20"/>
      <c r="AB3807" s="20"/>
      <c r="AG3807" s="23"/>
      <c r="AL3807" s="22"/>
      <c r="AQ3807" s="22"/>
      <c r="AT3807" s="23"/>
      <c r="AV3807" s="23"/>
    </row>
    <row r="3808" ht="15.75" customHeight="1">
      <c r="G3808" s="20"/>
      <c r="H3808" s="21"/>
      <c r="N3808" s="22"/>
      <c r="P3808" s="20"/>
      <c r="S3808" s="22"/>
      <c r="U3808" s="20"/>
      <c r="V3808" s="20"/>
      <c r="AB3808" s="20"/>
      <c r="AG3808" s="23"/>
      <c r="AL3808" s="22"/>
      <c r="AQ3808" s="22"/>
      <c r="AT3808" s="23"/>
      <c r="AV3808" s="23"/>
    </row>
    <row r="3809" ht="15.75" customHeight="1">
      <c r="G3809" s="20"/>
      <c r="H3809" s="21"/>
      <c r="N3809" s="22"/>
      <c r="P3809" s="20"/>
      <c r="S3809" s="22"/>
      <c r="U3809" s="20"/>
      <c r="V3809" s="20"/>
      <c r="AB3809" s="20"/>
      <c r="AG3809" s="23"/>
      <c r="AL3809" s="22"/>
      <c r="AQ3809" s="22"/>
      <c r="AT3809" s="23"/>
      <c r="AV3809" s="23"/>
    </row>
    <row r="3810" ht="15.75" customHeight="1">
      <c r="G3810" s="20"/>
      <c r="H3810" s="21"/>
      <c r="N3810" s="22"/>
      <c r="P3810" s="20"/>
      <c r="S3810" s="22"/>
      <c r="U3810" s="20"/>
      <c r="V3810" s="20"/>
      <c r="AB3810" s="20"/>
      <c r="AG3810" s="23"/>
      <c r="AL3810" s="22"/>
      <c r="AQ3810" s="22"/>
      <c r="AT3810" s="23"/>
      <c r="AV3810" s="23"/>
    </row>
    <row r="3811" ht="15.75" customHeight="1">
      <c r="G3811" s="20"/>
      <c r="H3811" s="21"/>
      <c r="N3811" s="22"/>
      <c r="P3811" s="20"/>
      <c r="S3811" s="22"/>
      <c r="U3811" s="20"/>
      <c r="V3811" s="20"/>
      <c r="AB3811" s="20"/>
      <c r="AG3811" s="23"/>
      <c r="AL3811" s="22"/>
      <c r="AQ3811" s="22"/>
      <c r="AT3811" s="23"/>
      <c r="AV3811" s="23"/>
    </row>
    <row r="3812" ht="15.75" customHeight="1">
      <c r="G3812" s="20"/>
      <c r="H3812" s="21"/>
      <c r="N3812" s="22"/>
      <c r="P3812" s="20"/>
      <c r="S3812" s="22"/>
      <c r="U3812" s="20"/>
      <c r="V3812" s="20"/>
      <c r="AB3812" s="20"/>
      <c r="AG3812" s="23"/>
      <c r="AL3812" s="22"/>
      <c r="AQ3812" s="22"/>
      <c r="AT3812" s="23"/>
      <c r="AV3812" s="23"/>
    </row>
    <row r="3813" ht="15.75" customHeight="1">
      <c r="G3813" s="20"/>
      <c r="H3813" s="21"/>
      <c r="N3813" s="22"/>
      <c r="P3813" s="20"/>
      <c r="S3813" s="22"/>
      <c r="U3813" s="20"/>
      <c r="V3813" s="20"/>
      <c r="AB3813" s="20"/>
      <c r="AG3813" s="23"/>
      <c r="AL3813" s="22"/>
      <c r="AQ3813" s="22"/>
      <c r="AT3813" s="23"/>
      <c r="AV3813" s="23"/>
    </row>
    <row r="3814" ht="15.75" customHeight="1">
      <c r="G3814" s="20"/>
      <c r="H3814" s="21"/>
      <c r="N3814" s="22"/>
      <c r="P3814" s="20"/>
      <c r="S3814" s="22"/>
      <c r="U3814" s="20"/>
      <c r="V3814" s="20"/>
      <c r="AB3814" s="20"/>
      <c r="AG3814" s="23"/>
      <c r="AL3814" s="22"/>
      <c r="AQ3814" s="22"/>
      <c r="AT3814" s="23"/>
      <c r="AV3814" s="23"/>
    </row>
    <row r="3815" ht="15.75" customHeight="1">
      <c r="G3815" s="20"/>
      <c r="H3815" s="21"/>
      <c r="N3815" s="22"/>
      <c r="P3815" s="20"/>
      <c r="S3815" s="22"/>
      <c r="U3815" s="20"/>
      <c r="V3815" s="20"/>
      <c r="AB3815" s="20"/>
      <c r="AG3815" s="23"/>
      <c r="AL3815" s="22"/>
      <c r="AQ3815" s="22"/>
      <c r="AT3815" s="23"/>
      <c r="AV3815" s="23"/>
    </row>
    <row r="3816" ht="15.75" customHeight="1">
      <c r="G3816" s="20"/>
      <c r="H3816" s="21"/>
      <c r="N3816" s="22"/>
      <c r="P3816" s="20"/>
      <c r="S3816" s="22"/>
      <c r="U3816" s="20"/>
      <c r="V3816" s="20"/>
      <c r="AB3816" s="20"/>
      <c r="AG3816" s="23"/>
      <c r="AL3816" s="22"/>
      <c r="AQ3816" s="22"/>
      <c r="AT3816" s="23"/>
      <c r="AV3816" s="23"/>
    </row>
    <row r="3817" ht="15.75" customHeight="1">
      <c r="G3817" s="20"/>
      <c r="H3817" s="21"/>
      <c r="N3817" s="22"/>
      <c r="P3817" s="20"/>
      <c r="S3817" s="22"/>
      <c r="U3817" s="20"/>
      <c r="V3817" s="20"/>
      <c r="AB3817" s="20"/>
      <c r="AG3817" s="23"/>
      <c r="AL3817" s="22"/>
      <c r="AQ3817" s="22"/>
      <c r="AT3817" s="23"/>
      <c r="AV3817" s="23"/>
    </row>
    <row r="3818" ht="15.75" customHeight="1">
      <c r="G3818" s="20"/>
      <c r="H3818" s="21"/>
      <c r="N3818" s="22"/>
      <c r="P3818" s="20"/>
      <c r="S3818" s="22"/>
      <c r="U3818" s="20"/>
      <c r="V3818" s="20"/>
      <c r="AB3818" s="20"/>
      <c r="AG3818" s="23"/>
      <c r="AL3818" s="22"/>
      <c r="AQ3818" s="22"/>
      <c r="AT3818" s="23"/>
      <c r="AV3818" s="23"/>
    </row>
    <row r="3819" ht="15.75" customHeight="1">
      <c r="G3819" s="20"/>
      <c r="H3819" s="21"/>
      <c r="N3819" s="22"/>
      <c r="P3819" s="20"/>
      <c r="S3819" s="22"/>
      <c r="U3819" s="20"/>
      <c r="V3819" s="20"/>
      <c r="AB3819" s="20"/>
      <c r="AG3819" s="23"/>
      <c r="AL3819" s="22"/>
      <c r="AQ3819" s="22"/>
      <c r="AT3819" s="23"/>
      <c r="AV3819" s="23"/>
    </row>
    <row r="3820" ht="15.75" customHeight="1">
      <c r="G3820" s="20"/>
      <c r="H3820" s="21"/>
      <c r="N3820" s="22"/>
      <c r="P3820" s="20"/>
      <c r="S3820" s="22"/>
      <c r="U3820" s="20"/>
      <c r="V3820" s="20"/>
      <c r="AB3820" s="20"/>
      <c r="AG3820" s="23"/>
      <c r="AL3820" s="22"/>
      <c r="AQ3820" s="22"/>
      <c r="AT3820" s="23"/>
      <c r="AV3820" s="23"/>
    </row>
    <row r="3821" ht="15.75" customHeight="1">
      <c r="G3821" s="20"/>
      <c r="H3821" s="21"/>
      <c r="N3821" s="22"/>
      <c r="P3821" s="20"/>
      <c r="S3821" s="22"/>
      <c r="U3821" s="20"/>
      <c r="V3821" s="20"/>
      <c r="AB3821" s="20"/>
      <c r="AG3821" s="23"/>
      <c r="AL3821" s="22"/>
      <c r="AQ3821" s="22"/>
      <c r="AT3821" s="23"/>
      <c r="AV3821" s="23"/>
    </row>
    <row r="3822" ht="15.75" customHeight="1">
      <c r="G3822" s="20"/>
      <c r="H3822" s="21"/>
      <c r="N3822" s="22"/>
      <c r="P3822" s="20"/>
      <c r="S3822" s="22"/>
      <c r="U3822" s="20"/>
      <c r="V3822" s="20"/>
      <c r="AB3822" s="20"/>
      <c r="AG3822" s="23"/>
      <c r="AL3822" s="22"/>
      <c r="AQ3822" s="22"/>
      <c r="AT3822" s="23"/>
      <c r="AV3822" s="23"/>
    </row>
    <row r="3823" ht="15.75" customHeight="1">
      <c r="G3823" s="20"/>
      <c r="H3823" s="21"/>
      <c r="N3823" s="22"/>
      <c r="P3823" s="20"/>
      <c r="S3823" s="22"/>
      <c r="U3823" s="20"/>
      <c r="V3823" s="20"/>
      <c r="AB3823" s="20"/>
      <c r="AG3823" s="23"/>
      <c r="AL3823" s="22"/>
      <c r="AQ3823" s="22"/>
      <c r="AT3823" s="23"/>
      <c r="AV3823" s="23"/>
    </row>
    <row r="3824" ht="15.75" customHeight="1">
      <c r="G3824" s="20"/>
      <c r="H3824" s="21"/>
      <c r="N3824" s="22"/>
      <c r="P3824" s="20"/>
      <c r="S3824" s="22"/>
      <c r="U3824" s="20"/>
      <c r="V3824" s="20"/>
      <c r="AB3824" s="20"/>
      <c r="AG3824" s="23"/>
      <c r="AL3824" s="22"/>
      <c r="AQ3824" s="22"/>
      <c r="AT3824" s="23"/>
      <c r="AV3824" s="23"/>
    </row>
    <row r="3825" ht="15.75" customHeight="1">
      <c r="G3825" s="20"/>
      <c r="H3825" s="21"/>
      <c r="N3825" s="22"/>
      <c r="P3825" s="20"/>
      <c r="S3825" s="22"/>
      <c r="U3825" s="20"/>
      <c r="V3825" s="20"/>
      <c r="AB3825" s="20"/>
      <c r="AG3825" s="23"/>
      <c r="AL3825" s="22"/>
      <c r="AQ3825" s="22"/>
      <c r="AT3825" s="23"/>
      <c r="AV3825" s="23"/>
    </row>
    <row r="3826" ht="15.75" customHeight="1">
      <c r="G3826" s="20"/>
      <c r="H3826" s="21"/>
      <c r="N3826" s="22"/>
      <c r="P3826" s="20"/>
      <c r="S3826" s="22"/>
      <c r="U3826" s="20"/>
      <c r="V3826" s="20"/>
      <c r="AB3826" s="20"/>
      <c r="AG3826" s="23"/>
      <c r="AL3826" s="22"/>
      <c r="AQ3826" s="22"/>
      <c r="AT3826" s="23"/>
      <c r="AV3826" s="23"/>
    </row>
    <row r="3827" ht="15.75" customHeight="1">
      <c r="G3827" s="20"/>
      <c r="H3827" s="21"/>
      <c r="N3827" s="22"/>
      <c r="P3827" s="20"/>
      <c r="S3827" s="22"/>
      <c r="U3827" s="20"/>
      <c r="V3827" s="20"/>
      <c r="AB3827" s="20"/>
      <c r="AG3827" s="23"/>
      <c r="AL3827" s="22"/>
      <c r="AQ3827" s="22"/>
      <c r="AT3827" s="23"/>
      <c r="AV3827" s="23"/>
    </row>
    <row r="3828" ht="15.75" customHeight="1">
      <c r="G3828" s="20"/>
      <c r="H3828" s="21"/>
      <c r="N3828" s="22"/>
      <c r="P3828" s="20"/>
      <c r="S3828" s="22"/>
      <c r="U3828" s="20"/>
      <c r="V3828" s="20"/>
      <c r="AB3828" s="20"/>
      <c r="AG3828" s="23"/>
      <c r="AL3828" s="22"/>
      <c r="AQ3828" s="22"/>
      <c r="AT3828" s="23"/>
      <c r="AV3828" s="23"/>
    </row>
    <row r="3829" ht="15.75" customHeight="1">
      <c r="G3829" s="20"/>
      <c r="H3829" s="21"/>
      <c r="N3829" s="22"/>
      <c r="P3829" s="20"/>
      <c r="S3829" s="22"/>
      <c r="U3829" s="20"/>
      <c r="V3829" s="20"/>
      <c r="AB3829" s="20"/>
      <c r="AG3829" s="23"/>
      <c r="AL3829" s="22"/>
      <c r="AQ3829" s="22"/>
      <c r="AT3829" s="23"/>
      <c r="AV3829" s="23"/>
    </row>
    <row r="3830" ht="15.75" customHeight="1">
      <c r="G3830" s="20"/>
      <c r="H3830" s="21"/>
      <c r="N3830" s="22"/>
      <c r="P3830" s="20"/>
      <c r="S3830" s="22"/>
      <c r="U3830" s="20"/>
      <c r="V3830" s="20"/>
      <c r="AB3830" s="20"/>
      <c r="AG3830" s="23"/>
      <c r="AL3830" s="22"/>
      <c r="AQ3830" s="22"/>
      <c r="AT3830" s="23"/>
      <c r="AV3830" s="23"/>
    </row>
    <row r="3831" ht="15.75" customHeight="1">
      <c r="G3831" s="20"/>
      <c r="H3831" s="21"/>
      <c r="N3831" s="22"/>
      <c r="P3831" s="20"/>
      <c r="S3831" s="22"/>
      <c r="U3831" s="20"/>
      <c r="V3831" s="20"/>
      <c r="AB3831" s="20"/>
      <c r="AG3831" s="23"/>
      <c r="AL3831" s="22"/>
      <c r="AQ3831" s="22"/>
      <c r="AT3831" s="23"/>
      <c r="AV3831" s="23"/>
    </row>
    <row r="3832" ht="15.75" customHeight="1">
      <c r="G3832" s="20"/>
      <c r="H3832" s="21"/>
      <c r="N3832" s="22"/>
      <c r="P3832" s="20"/>
      <c r="S3832" s="22"/>
      <c r="U3832" s="20"/>
      <c r="V3832" s="20"/>
      <c r="AB3832" s="20"/>
      <c r="AG3832" s="23"/>
      <c r="AL3832" s="22"/>
      <c r="AQ3832" s="22"/>
      <c r="AT3832" s="23"/>
      <c r="AV3832" s="23"/>
    </row>
    <row r="3833" ht="15.75" customHeight="1">
      <c r="G3833" s="20"/>
      <c r="H3833" s="21"/>
      <c r="N3833" s="22"/>
      <c r="P3833" s="20"/>
      <c r="S3833" s="22"/>
      <c r="U3833" s="20"/>
      <c r="V3833" s="20"/>
      <c r="AB3833" s="20"/>
      <c r="AG3833" s="23"/>
      <c r="AL3833" s="22"/>
      <c r="AQ3833" s="22"/>
      <c r="AT3833" s="23"/>
      <c r="AV3833" s="23"/>
    </row>
    <row r="3834" ht="15.75" customHeight="1">
      <c r="G3834" s="20"/>
      <c r="H3834" s="21"/>
      <c r="N3834" s="22"/>
      <c r="P3834" s="20"/>
      <c r="S3834" s="22"/>
      <c r="U3834" s="20"/>
      <c r="V3834" s="20"/>
      <c r="AB3834" s="20"/>
      <c r="AG3834" s="23"/>
      <c r="AL3834" s="22"/>
      <c r="AQ3834" s="22"/>
      <c r="AT3834" s="23"/>
      <c r="AV3834" s="23"/>
    </row>
    <row r="3835" ht="15.75" customHeight="1">
      <c r="G3835" s="20"/>
      <c r="H3835" s="21"/>
      <c r="N3835" s="22"/>
      <c r="P3835" s="20"/>
      <c r="S3835" s="22"/>
      <c r="U3835" s="20"/>
      <c r="V3835" s="20"/>
      <c r="AB3835" s="20"/>
      <c r="AG3835" s="23"/>
      <c r="AL3835" s="22"/>
      <c r="AQ3835" s="22"/>
      <c r="AT3835" s="23"/>
      <c r="AV3835" s="23"/>
    </row>
    <row r="3836" ht="15.75" customHeight="1">
      <c r="G3836" s="20"/>
      <c r="H3836" s="21"/>
      <c r="N3836" s="22"/>
      <c r="P3836" s="20"/>
      <c r="S3836" s="22"/>
      <c r="U3836" s="20"/>
      <c r="V3836" s="20"/>
      <c r="AB3836" s="20"/>
      <c r="AG3836" s="23"/>
      <c r="AL3836" s="22"/>
      <c r="AQ3836" s="22"/>
      <c r="AT3836" s="23"/>
      <c r="AV3836" s="23"/>
    </row>
    <row r="3837" ht="15.75" customHeight="1">
      <c r="G3837" s="20"/>
      <c r="H3837" s="21"/>
      <c r="N3837" s="22"/>
      <c r="P3837" s="20"/>
      <c r="S3837" s="22"/>
      <c r="U3837" s="20"/>
      <c r="V3837" s="20"/>
      <c r="AB3837" s="20"/>
      <c r="AG3837" s="23"/>
      <c r="AL3837" s="22"/>
      <c r="AQ3837" s="22"/>
      <c r="AT3837" s="23"/>
      <c r="AV3837" s="23"/>
    </row>
    <row r="3838" ht="15.75" customHeight="1">
      <c r="G3838" s="20"/>
      <c r="H3838" s="21"/>
      <c r="N3838" s="22"/>
      <c r="P3838" s="20"/>
      <c r="S3838" s="22"/>
      <c r="U3838" s="20"/>
      <c r="V3838" s="20"/>
      <c r="AB3838" s="20"/>
      <c r="AG3838" s="23"/>
      <c r="AL3838" s="22"/>
      <c r="AQ3838" s="22"/>
      <c r="AT3838" s="23"/>
      <c r="AV3838" s="23"/>
    </row>
    <row r="3839" ht="15.75" customHeight="1">
      <c r="G3839" s="20"/>
      <c r="H3839" s="21"/>
      <c r="N3839" s="22"/>
      <c r="P3839" s="20"/>
      <c r="S3839" s="22"/>
      <c r="U3839" s="20"/>
      <c r="V3839" s="20"/>
      <c r="AB3839" s="20"/>
      <c r="AG3839" s="23"/>
      <c r="AL3839" s="22"/>
      <c r="AQ3839" s="22"/>
      <c r="AT3839" s="23"/>
      <c r="AV3839" s="23"/>
    </row>
    <row r="3840" ht="15.75" customHeight="1">
      <c r="G3840" s="20"/>
      <c r="H3840" s="21"/>
      <c r="N3840" s="22"/>
      <c r="P3840" s="20"/>
      <c r="S3840" s="22"/>
      <c r="U3840" s="20"/>
      <c r="V3840" s="20"/>
      <c r="AB3840" s="20"/>
      <c r="AG3840" s="23"/>
      <c r="AL3840" s="22"/>
      <c r="AQ3840" s="22"/>
      <c r="AT3840" s="23"/>
      <c r="AV3840" s="23"/>
    </row>
    <row r="3841" ht="15.75" customHeight="1">
      <c r="G3841" s="20"/>
      <c r="H3841" s="21"/>
      <c r="N3841" s="22"/>
      <c r="P3841" s="20"/>
      <c r="S3841" s="22"/>
      <c r="U3841" s="20"/>
      <c r="V3841" s="20"/>
      <c r="AB3841" s="20"/>
      <c r="AG3841" s="23"/>
      <c r="AL3841" s="22"/>
      <c r="AQ3841" s="22"/>
      <c r="AT3841" s="23"/>
      <c r="AV3841" s="23"/>
    </row>
    <row r="3842" ht="15.75" customHeight="1">
      <c r="G3842" s="20"/>
      <c r="H3842" s="21"/>
      <c r="N3842" s="22"/>
      <c r="P3842" s="20"/>
      <c r="S3842" s="22"/>
      <c r="U3842" s="20"/>
      <c r="V3842" s="20"/>
      <c r="AB3842" s="20"/>
      <c r="AG3842" s="23"/>
      <c r="AL3842" s="22"/>
      <c r="AQ3842" s="22"/>
      <c r="AT3842" s="23"/>
      <c r="AV3842" s="23"/>
    </row>
    <row r="3843" ht="15.75" customHeight="1">
      <c r="G3843" s="20"/>
      <c r="H3843" s="21"/>
      <c r="N3843" s="22"/>
      <c r="P3843" s="20"/>
      <c r="S3843" s="22"/>
      <c r="U3843" s="20"/>
      <c r="V3843" s="20"/>
      <c r="AB3843" s="20"/>
      <c r="AG3843" s="23"/>
      <c r="AL3843" s="22"/>
      <c r="AQ3843" s="22"/>
      <c r="AT3843" s="23"/>
      <c r="AV3843" s="23"/>
    </row>
    <row r="3844" ht="15.75" customHeight="1">
      <c r="G3844" s="20"/>
      <c r="H3844" s="21"/>
      <c r="N3844" s="22"/>
      <c r="P3844" s="20"/>
      <c r="S3844" s="22"/>
      <c r="U3844" s="20"/>
      <c r="V3844" s="20"/>
      <c r="AB3844" s="20"/>
      <c r="AG3844" s="23"/>
      <c r="AL3844" s="22"/>
      <c r="AQ3844" s="22"/>
      <c r="AT3844" s="23"/>
      <c r="AV3844" s="23"/>
    </row>
    <row r="3845" ht="15.75" customHeight="1">
      <c r="G3845" s="20"/>
      <c r="H3845" s="21"/>
      <c r="N3845" s="22"/>
      <c r="P3845" s="20"/>
      <c r="S3845" s="22"/>
      <c r="U3845" s="20"/>
      <c r="V3845" s="20"/>
      <c r="AB3845" s="20"/>
      <c r="AG3845" s="23"/>
      <c r="AL3845" s="22"/>
      <c r="AQ3845" s="22"/>
      <c r="AT3845" s="23"/>
      <c r="AV3845" s="23"/>
    </row>
    <row r="3846" ht="15.75" customHeight="1">
      <c r="G3846" s="20"/>
      <c r="H3846" s="21"/>
      <c r="N3846" s="22"/>
      <c r="P3846" s="20"/>
      <c r="S3846" s="22"/>
      <c r="U3846" s="20"/>
      <c r="V3846" s="20"/>
      <c r="AB3846" s="20"/>
      <c r="AG3846" s="23"/>
      <c r="AL3846" s="22"/>
      <c r="AQ3846" s="22"/>
      <c r="AT3846" s="23"/>
      <c r="AV3846" s="23"/>
    </row>
    <row r="3847" ht="15.75" customHeight="1">
      <c r="G3847" s="20"/>
      <c r="H3847" s="21"/>
      <c r="N3847" s="22"/>
      <c r="P3847" s="20"/>
      <c r="S3847" s="22"/>
      <c r="U3847" s="20"/>
      <c r="V3847" s="20"/>
      <c r="AB3847" s="20"/>
      <c r="AG3847" s="23"/>
      <c r="AL3847" s="22"/>
      <c r="AQ3847" s="22"/>
      <c r="AT3847" s="23"/>
      <c r="AV3847" s="23"/>
    </row>
    <row r="3848" ht="15.75" customHeight="1">
      <c r="G3848" s="20"/>
      <c r="H3848" s="21"/>
      <c r="N3848" s="22"/>
      <c r="P3848" s="20"/>
      <c r="S3848" s="22"/>
      <c r="U3848" s="20"/>
      <c r="V3848" s="20"/>
      <c r="AB3848" s="20"/>
      <c r="AG3848" s="23"/>
      <c r="AL3848" s="22"/>
      <c r="AQ3848" s="22"/>
      <c r="AT3848" s="23"/>
      <c r="AV3848" s="23"/>
    </row>
    <row r="3849" ht="15.75" customHeight="1">
      <c r="G3849" s="20"/>
      <c r="H3849" s="21"/>
      <c r="N3849" s="22"/>
      <c r="P3849" s="20"/>
      <c r="S3849" s="22"/>
      <c r="U3849" s="20"/>
      <c r="V3849" s="20"/>
      <c r="AB3849" s="20"/>
      <c r="AG3849" s="23"/>
      <c r="AL3849" s="22"/>
      <c r="AQ3849" s="22"/>
      <c r="AT3849" s="23"/>
      <c r="AV3849" s="23"/>
    </row>
    <row r="3850" ht="15.75" customHeight="1">
      <c r="G3850" s="20"/>
      <c r="H3850" s="21"/>
      <c r="N3850" s="22"/>
      <c r="P3850" s="20"/>
      <c r="S3850" s="22"/>
      <c r="U3850" s="20"/>
      <c r="V3850" s="20"/>
      <c r="AB3850" s="20"/>
      <c r="AG3850" s="23"/>
      <c r="AL3850" s="22"/>
      <c r="AQ3850" s="22"/>
      <c r="AT3850" s="23"/>
      <c r="AV3850" s="23"/>
    </row>
    <row r="3851" ht="15.75" customHeight="1">
      <c r="G3851" s="20"/>
      <c r="H3851" s="21"/>
      <c r="N3851" s="22"/>
      <c r="P3851" s="20"/>
      <c r="S3851" s="22"/>
      <c r="U3851" s="20"/>
      <c r="V3851" s="20"/>
      <c r="AB3851" s="20"/>
      <c r="AG3851" s="23"/>
      <c r="AL3851" s="22"/>
      <c r="AQ3851" s="22"/>
      <c r="AT3851" s="23"/>
      <c r="AV3851" s="23"/>
    </row>
    <row r="3852" ht="15.75" customHeight="1">
      <c r="G3852" s="20"/>
      <c r="H3852" s="21"/>
      <c r="N3852" s="22"/>
      <c r="P3852" s="20"/>
      <c r="S3852" s="22"/>
      <c r="U3852" s="20"/>
      <c r="V3852" s="20"/>
      <c r="AB3852" s="20"/>
      <c r="AG3852" s="23"/>
      <c r="AL3852" s="22"/>
      <c r="AQ3852" s="22"/>
      <c r="AT3852" s="23"/>
      <c r="AV3852" s="23"/>
    </row>
    <row r="3853" ht="15.75" customHeight="1">
      <c r="G3853" s="20"/>
      <c r="H3853" s="21"/>
      <c r="N3853" s="22"/>
      <c r="P3853" s="20"/>
      <c r="S3853" s="22"/>
      <c r="U3853" s="20"/>
      <c r="V3853" s="20"/>
      <c r="AB3853" s="20"/>
      <c r="AG3853" s="23"/>
      <c r="AL3853" s="22"/>
      <c r="AQ3853" s="22"/>
      <c r="AT3853" s="23"/>
      <c r="AV3853" s="23"/>
    </row>
    <row r="3854" ht="15.75" customHeight="1">
      <c r="G3854" s="20"/>
      <c r="H3854" s="21"/>
      <c r="N3854" s="22"/>
      <c r="P3854" s="20"/>
      <c r="S3854" s="22"/>
      <c r="U3854" s="20"/>
      <c r="V3854" s="20"/>
      <c r="AB3854" s="20"/>
      <c r="AG3854" s="23"/>
      <c r="AL3854" s="22"/>
      <c r="AQ3854" s="22"/>
      <c r="AT3854" s="23"/>
      <c r="AV3854" s="23"/>
    </row>
    <row r="3855" ht="15.75" customHeight="1">
      <c r="G3855" s="20"/>
      <c r="H3855" s="21"/>
      <c r="N3855" s="22"/>
      <c r="P3855" s="20"/>
      <c r="S3855" s="22"/>
      <c r="U3855" s="20"/>
      <c r="V3855" s="20"/>
      <c r="AB3855" s="20"/>
      <c r="AG3855" s="23"/>
      <c r="AL3855" s="22"/>
      <c r="AQ3855" s="22"/>
      <c r="AT3855" s="23"/>
      <c r="AV3855" s="23"/>
    </row>
    <row r="3856" ht="15.75" customHeight="1">
      <c r="G3856" s="20"/>
      <c r="H3856" s="21"/>
      <c r="N3856" s="22"/>
      <c r="P3856" s="20"/>
      <c r="S3856" s="22"/>
      <c r="U3856" s="20"/>
      <c r="V3856" s="20"/>
      <c r="AB3856" s="20"/>
      <c r="AG3856" s="23"/>
      <c r="AL3856" s="22"/>
      <c r="AQ3856" s="22"/>
      <c r="AT3856" s="23"/>
      <c r="AV3856" s="23"/>
    </row>
    <row r="3857" ht="15.75" customHeight="1">
      <c r="G3857" s="20"/>
      <c r="H3857" s="21"/>
      <c r="N3857" s="22"/>
      <c r="P3857" s="20"/>
      <c r="S3857" s="22"/>
      <c r="U3857" s="20"/>
      <c r="V3857" s="20"/>
      <c r="AB3857" s="20"/>
      <c r="AG3857" s="23"/>
      <c r="AL3857" s="22"/>
      <c r="AQ3857" s="22"/>
      <c r="AT3857" s="23"/>
      <c r="AV3857" s="23"/>
    </row>
    <row r="3858" ht="15.75" customHeight="1">
      <c r="G3858" s="20"/>
      <c r="H3858" s="21"/>
      <c r="N3858" s="22"/>
      <c r="P3858" s="20"/>
      <c r="S3858" s="22"/>
      <c r="U3858" s="20"/>
      <c r="V3858" s="20"/>
      <c r="AB3858" s="20"/>
      <c r="AG3858" s="23"/>
      <c r="AL3858" s="22"/>
      <c r="AQ3858" s="22"/>
      <c r="AT3858" s="23"/>
      <c r="AV3858" s="23"/>
    </row>
    <row r="3859" ht="15.75" customHeight="1">
      <c r="G3859" s="20"/>
      <c r="H3859" s="21"/>
      <c r="N3859" s="22"/>
      <c r="P3859" s="20"/>
      <c r="S3859" s="22"/>
      <c r="U3859" s="20"/>
      <c r="V3859" s="20"/>
      <c r="AB3859" s="20"/>
      <c r="AG3859" s="23"/>
      <c r="AL3859" s="22"/>
      <c r="AQ3859" s="22"/>
      <c r="AT3859" s="23"/>
      <c r="AV3859" s="23"/>
    </row>
    <row r="3860" ht="15.75" customHeight="1">
      <c r="G3860" s="20"/>
      <c r="H3860" s="21"/>
      <c r="N3860" s="22"/>
      <c r="P3860" s="20"/>
      <c r="S3860" s="22"/>
      <c r="U3860" s="20"/>
      <c r="V3860" s="20"/>
      <c r="AB3860" s="20"/>
      <c r="AG3860" s="23"/>
      <c r="AL3860" s="22"/>
      <c r="AQ3860" s="22"/>
      <c r="AT3860" s="23"/>
      <c r="AV3860" s="23"/>
    </row>
    <row r="3861" ht="15.75" customHeight="1">
      <c r="G3861" s="20"/>
      <c r="H3861" s="21"/>
      <c r="N3861" s="22"/>
      <c r="P3861" s="20"/>
      <c r="S3861" s="22"/>
      <c r="U3861" s="20"/>
      <c r="V3861" s="20"/>
      <c r="AB3861" s="20"/>
      <c r="AG3861" s="23"/>
      <c r="AL3861" s="22"/>
      <c r="AQ3861" s="22"/>
      <c r="AT3861" s="23"/>
      <c r="AV3861" s="23"/>
    </row>
    <row r="3862" ht="15.75" customHeight="1">
      <c r="G3862" s="20"/>
      <c r="H3862" s="21"/>
      <c r="N3862" s="22"/>
      <c r="P3862" s="20"/>
      <c r="S3862" s="22"/>
      <c r="U3862" s="20"/>
      <c r="V3862" s="20"/>
      <c r="AB3862" s="20"/>
      <c r="AG3862" s="23"/>
      <c r="AL3862" s="22"/>
      <c r="AQ3862" s="22"/>
      <c r="AT3862" s="23"/>
      <c r="AV3862" s="23"/>
    </row>
    <row r="3863" ht="15.75" customHeight="1">
      <c r="G3863" s="20"/>
      <c r="H3863" s="21"/>
      <c r="N3863" s="22"/>
      <c r="P3863" s="20"/>
      <c r="S3863" s="22"/>
      <c r="U3863" s="20"/>
      <c r="V3863" s="20"/>
      <c r="AB3863" s="20"/>
      <c r="AG3863" s="23"/>
      <c r="AL3863" s="22"/>
      <c r="AQ3863" s="22"/>
      <c r="AT3863" s="23"/>
      <c r="AV3863" s="23"/>
    </row>
    <row r="3864" ht="15.75" customHeight="1">
      <c r="G3864" s="20"/>
      <c r="H3864" s="21"/>
      <c r="N3864" s="22"/>
      <c r="P3864" s="20"/>
      <c r="S3864" s="22"/>
      <c r="U3864" s="20"/>
      <c r="V3864" s="20"/>
      <c r="AB3864" s="20"/>
      <c r="AG3864" s="23"/>
      <c r="AL3864" s="22"/>
      <c r="AQ3864" s="22"/>
      <c r="AT3864" s="23"/>
      <c r="AV3864" s="23"/>
    </row>
    <row r="3865" ht="15.75" customHeight="1">
      <c r="G3865" s="20"/>
      <c r="H3865" s="21"/>
      <c r="N3865" s="22"/>
      <c r="P3865" s="20"/>
      <c r="S3865" s="22"/>
      <c r="U3865" s="20"/>
      <c r="V3865" s="20"/>
      <c r="AB3865" s="20"/>
      <c r="AG3865" s="23"/>
      <c r="AL3865" s="22"/>
      <c r="AQ3865" s="22"/>
      <c r="AT3865" s="23"/>
      <c r="AV3865" s="23"/>
    </row>
    <row r="3866" ht="15.75" customHeight="1">
      <c r="G3866" s="20"/>
      <c r="H3866" s="21"/>
      <c r="N3866" s="22"/>
      <c r="P3866" s="20"/>
      <c r="S3866" s="22"/>
      <c r="U3866" s="20"/>
      <c r="V3866" s="20"/>
      <c r="AB3866" s="20"/>
      <c r="AG3866" s="23"/>
      <c r="AL3866" s="22"/>
      <c r="AQ3866" s="22"/>
      <c r="AT3866" s="23"/>
      <c r="AV3866" s="23"/>
    </row>
    <row r="3867" ht="15.75" customHeight="1">
      <c r="G3867" s="20"/>
      <c r="H3867" s="21"/>
      <c r="N3867" s="22"/>
      <c r="P3867" s="20"/>
      <c r="S3867" s="22"/>
      <c r="U3867" s="20"/>
      <c r="V3867" s="20"/>
      <c r="AB3867" s="20"/>
      <c r="AG3867" s="23"/>
      <c r="AL3867" s="22"/>
      <c r="AQ3867" s="22"/>
      <c r="AT3867" s="23"/>
      <c r="AV3867" s="23"/>
    </row>
    <row r="3868" ht="15.75" customHeight="1">
      <c r="G3868" s="20"/>
      <c r="H3868" s="21"/>
      <c r="N3868" s="22"/>
      <c r="P3868" s="20"/>
      <c r="S3868" s="22"/>
      <c r="U3868" s="20"/>
      <c r="V3868" s="20"/>
      <c r="AB3868" s="20"/>
      <c r="AG3868" s="23"/>
      <c r="AL3868" s="22"/>
      <c r="AQ3868" s="22"/>
      <c r="AT3868" s="23"/>
      <c r="AV3868" s="23"/>
    </row>
    <row r="3869" ht="15.75" customHeight="1">
      <c r="G3869" s="20"/>
      <c r="H3869" s="21"/>
      <c r="N3869" s="22"/>
      <c r="P3869" s="20"/>
      <c r="S3869" s="22"/>
      <c r="U3869" s="20"/>
      <c r="V3869" s="20"/>
      <c r="AB3869" s="20"/>
      <c r="AG3869" s="23"/>
      <c r="AL3869" s="22"/>
      <c r="AQ3869" s="22"/>
      <c r="AT3869" s="23"/>
      <c r="AV3869" s="23"/>
    </row>
    <row r="3870" ht="15.75" customHeight="1">
      <c r="G3870" s="20"/>
      <c r="H3870" s="21"/>
      <c r="N3870" s="22"/>
      <c r="P3870" s="20"/>
      <c r="S3870" s="22"/>
      <c r="U3870" s="20"/>
      <c r="V3870" s="20"/>
      <c r="AB3870" s="20"/>
      <c r="AG3870" s="23"/>
      <c r="AL3870" s="22"/>
      <c r="AQ3870" s="22"/>
      <c r="AT3870" s="23"/>
      <c r="AV3870" s="23"/>
    </row>
    <row r="3871" ht="15.75" customHeight="1">
      <c r="G3871" s="20"/>
      <c r="H3871" s="21"/>
      <c r="N3871" s="22"/>
      <c r="P3871" s="20"/>
      <c r="S3871" s="22"/>
      <c r="U3871" s="20"/>
      <c r="V3871" s="20"/>
      <c r="AB3871" s="20"/>
      <c r="AG3871" s="23"/>
      <c r="AL3871" s="22"/>
      <c r="AQ3871" s="22"/>
      <c r="AT3871" s="23"/>
      <c r="AV3871" s="23"/>
    </row>
    <row r="3872" ht="15.75" customHeight="1">
      <c r="G3872" s="20"/>
      <c r="H3872" s="21"/>
      <c r="N3872" s="22"/>
      <c r="P3872" s="20"/>
      <c r="S3872" s="22"/>
      <c r="U3872" s="20"/>
      <c r="V3872" s="20"/>
      <c r="AB3872" s="20"/>
      <c r="AG3872" s="23"/>
      <c r="AL3872" s="22"/>
      <c r="AQ3872" s="22"/>
      <c r="AT3872" s="23"/>
      <c r="AV3872" s="23"/>
    </row>
    <row r="3873" ht="15.75" customHeight="1">
      <c r="G3873" s="20"/>
      <c r="H3873" s="21"/>
      <c r="N3873" s="22"/>
      <c r="P3873" s="20"/>
      <c r="S3873" s="22"/>
      <c r="U3873" s="20"/>
      <c r="V3873" s="20"/>
      <c r="AB3873" s="20"/>
      <c r="AG3873" s="23"/>
      <c r="AL3873" s="22"/>
      <c r="AQ3873" s="22"/>
      <c r="AT3873" s="23"/>
      <c r="AV3873" s="23"/>
    </row>
    <row r="3874" ht="15.75" customHeight="1">
      <c r="G3874" s="20"/>
      <c r="H3874" s="21"/>
      <c r="N3874" s="22"/>
      <c r="P3874" s="20"/>
      <c r="S3874" s="22"/>
      <c r="U3874" s="20"/>
      <c r="V3874" s="20"/>
      <c r="AB3874" s="20"/>
      <c r="AG3874" s="23"/>
      <c r="AL3874" s="22"/>
      <c r="AQ3874" s="22"/>
      <c r="AT3874" s="23"/>
      <c r="AV3874" s="23"/>
    </row>
    <row r="3875" ht="15.75" customHeight="1">
      <c r="G3875" s="20"/>
      <c r="H3875" s="21"/>
      <c r="N3875" s="22"/>
      <c r="P3875" s="20"/>
      <c r="S3875" s="22"/>
      <c r="U3875" s="20"/>
      <c r="V3875" s="20"/>
      <c r="AB3875" s="20"/>
      <c r="AG3875" s="23"/>
      <c r="AL3875" s="22"/>
      <c r="AQ3875" s="22"/>
      <c r="AT3875" s="23"/>
      <c r="AV3875" s="23"/>
    </row>
    <row r="3876" ht="15.75" customHeight="1">
      <c r="G3876" s="20"/>
      <c r="H3876" s="21"/>
      <c r="N3876" s="22"/>
      <c r="P3876" s="20"/>
      <c r="S3876" s="22"/>
      <c r="U3876" s="20"/>
      <c r="V3876" s="20"/>
      <c r="AB3876" s="20"/>
      <c r="AG3876" s="23"/>
      <c r="AL3876" s="22"/>
      <c r="AQ3876" s="22"/>
      <c r="AT3876" s="23"/>
      <c r="AV3876" s="23"/>
    </row>
    <row r="3877" ht="15.75" customHeight="1">
      <c r="G3877" s="20"/>
      <c r="H3877" s="21"/>
      <c r="N3877" s="22"/>
      <c r="P3877" s="20"/>
      <c r="S3877" s="22"/>
      <c r="U3877" s="20"/>
      <c r="V3877" s="20"/>
      <c r="AB3877" s="20"/>
      <c r="AG3877" s="23"/>
      <c r="AL3877" s="22"/>
      <c r="AQ3877" s="22"/>
      <c r="AT3877" s="23"/>
      <c r="AV3877" s="23"/>
    </row>
    <row r="3878" ht="15.75" customHeight="1">
      <c r="G3878" s="20"/>
      <c r="H3878" s="21"/>
      <c r="N3878" s="22"/>
      <c r="P3878" s="20"/>
      <c r="S3878" s="22"/>
      <c r="U3878" s="20"/>
      <c r="V3878" s="20"/>
      <c r="AB3878" s="20"/>
      <c r="AG3878" s="23"/>
      <c r="AL3878" s="22"/>
      <c r="AQ3878" s="22"/>
      <c r="AT3878" s="23"/>
      <c r="AV3878" s="23"/>
    </row>
    <row r="3879" ht="15.75" customHeight="1">
      <c r="G3879" s="20"/>
      <c r="H3879" s="21"/>
      <c r="N3879" s="22"/>
      <c r="P3879" s="20"/>
      <c r="S3879" s="22"/>
      <c r="U3879" s="20"/>
      <c r="V3879" s="20"/>
      <c r="AB3879" s="20"/>
      <c r="AG3879" s="23"/>
      <c r="AL3879" s="22"/>
      <c r="AQ3879" s="22"/>
      <c r="AT3879" s="23"/>
      <c r="AV3879" s="23"/>
    </row>
    <row r="3880" ht="15.75" customHeight="1">
      <c r="G3880" s="20"/>
      <c r="H3880" s="21"/>
      <c r="N3880" s="22"/>
      <c r="P3880" s="20"/>
      <c r="S3880" s="22"/>
      <c r="U3880" s="20"/>
      <c r="V3880" s="20"/>
      <c r="AB3880" s="20"/>
      <c r="AG3880" s="23"/>
      <c r="AL3880" s="22"/>
      <c r="AQ3880" s="22"/>
      <c r="AT3880" s="23"/>
      <c r="AV3880" s="23"/>
    </row>
    <row r="3881" ht="15.75" customHeight="1">
      <c r="G3881" s="20"/>
      <c r="H3881" s="21"/>
      <c r="N3881" s="22"/>
      <c r="P3881" s="20"/>
      <c r="S3881" s="22"/>
      <c r="U3881" s="20"/>
      <c r="V3881" s="20"/>
      <c r="AB3881" s="20"/>
      <c r="AG3881" s="23"/>
      <c r="AL3881" s="22"/>
      <c r="AQ3881" s="22"/>
      <c r="AT3881" s="23"/>
      <c r="AV3881" s="23"/>
    </row>
    <row r="3882" ht="15.75" customHeight="1">
      <c r="G3882" s="20"/>
      <c r="H3882" s="21"/>
      <c r="N3882" s="22"/>
      <c r="P3882" s="20"/>
      <c r="S3882" s="22"/>
      <c r="U3882" s="20"/>
      <c r="V3882" s="20"/>
      <c r="AB3882" s="20"/>
      <c r="AG3882" s="23"/>
      <c r="AL3882" s="22"/>
      <c r="AQ3882" s="22"/>
      <c r="AT3882" s="23"/>
      <c r="AV3882" s="23"/>
    </row>
    <row r="3883" ht="15.75" customHeight="1">
      <c r="G3883" s="20"/>
      <c r="H3883" s="21"/>
      <c r="N3883" s="22"/>
      <c r="P3883" s="20"/>
      <c r="S3883" s="22"/>
      <c r="U3883" s="20"/>
      <c r="V3883" s="20"/>
      <c r="AB3883" s="20"/>
      <c r="AG3883" s="23"/>
      <c r="AL3883" s="22"/>
      <c r="AQ3883" s="22"/>
      <c r="AT3883" s="23"/>
      <c r="AV3883" s="23"/>
    </row>
    <row r="3884" ht="15.75" customHeight="1">
      <c r="G3884" s="20"/>
      <c r="H3884" s="21"/>
      <c r="N3884" s="22"/>
      <c r="P3884" s="20"/>
      <c r="S3884" s="22"/>
      <c r="U3884" s="20"/>
      <c r="V3884" s="20"/>
      <c r="AB3884" s="20"/>
      <c r="AG3884" s="23"/>
      <c r="AL3884" s="22"/>
      <c r="AQ3884" s="22"/>
      <c r="AT3884" s="23"/>
      <c r="AV3884" s="23"/>
    </row>
    <row r="3885" ht="15.75" customHeight="1">
      <c r="G3885" s="20"/>
      <c r="H3885" s="21"/>
      <c r="N3885" s="22"/>
      <c r="P3885" s="20"/>
      <c r="S3885" s="22"/>
      <c r="U3885" s="20"/>
      <c r="V3885" s="20"/>
      <c r="AB3885" s="20"/>
      <c r="AG3885" s="23"/>
      <c r="AL3885" s="22"/>
      <c r="AQ3885" s="22"/>
      <c r="AT3885" s="23"/>
      <c r="AV3885" s="23"/>
    </row>
    <row r="3886" ht="15.75" customHeight="1">
      <c r="G3886" s="20"/>
      <c r="H3886" s="21"/>
      <c r="N3886" s="22"/>
      <c r="P3886" s="20"/>
      <c r="S3886" s="22"/>
      <c r="U3886" s="20"/>
      <c r="V3886" s="20"/>
      <c r="AB3886" s="20"/>
      <c r="AG3886" s="23"/>
      <c r="AL3886" s="22"/>
      <c r="AQ3886" s="22"/>
      <c r="AT3886" s="23"/>
      <c r="AV3886" s="23"/>
    </row>
    <row r="3887" ht="15.75" customHeight="1">
      <c r="G3887" s="20"/>
      <c r="H3887" s="21"/>
      <c r="N3887" s="22"/>
      <c r="P3887" s="20"/>
      <c r="S3887" s="22"/>
      <c r="U3887" s="20"/>
      <c r="V3887" s="20"/>
      <c r="AB3887" s="20"/>
      <c r="AG3887" s="23"/>
      <c r="AL3887" s="22"/>
      <c r="AQ3887" s="22"/>
      <c r="AT3887" s="23"/>
      <c r="AV3887" s="23"/>
    </row>
    <row r="3888" ht="15.75" customHeight="1">
      <c r="G3888" s="20"/>
      <c r="H3888" s="21"/>
      <c r="N3888" s="22"/>
      <c r="P3888" s="20"/>
      <c r="S3888" s="22"/>
      <c r="U3888" s="20"/>
      <c r="V3888" s="20"/>
      <c r="AB3888" s="20"/>
      <c r="AG3888" s="23"/>
      <c r="AL3888" s="22"/>
      <c r="AQ3888" s="22"/>
      <c r="AT3888" s="23"/>
      <c r="AV3888" s="23"/>
    </row>
    <row r="3889" ht="15.75" customHeight="1">
      <c r="G3889" s="20"/>
      <c r="H3889" s="21"/>
      <c r="N3889" s="22"/>
      <c r="P3889" s="20"/>
      <c r="S3889" s="22"/>
      <c r="U3889" s="20"/>
      <c r="V3889" s="20"/>
      <c r="AB3889" s="20"/>
      <c r="AG3889" s="23"/>
      <c r="AL3889" s="22"/>
      <c r="AQ3889" s="22"/>
      <c r="AT3889" s="23"/>
      <c r="AV3889" s="23"/>
    </row>
    <row r="3890" ht="15.75" customHeight="1">
      <c r="G3890" s="20"/>
      <c r="H3890" s="21"/>
      <c r="N3890" s="22"/>
      <c r="P3890" s="20"/>
      <c r="S3890" s="22"/>
      <c r="U3890" s="20"/>
      <c r="V3890" s="20"/>
      <c r="AB3890" s="20"/>
      <c r="AG3890" s="23"/>
      <c r="AL3890" s="22"/>
      <c r="AQ3890" s="22"/>
      <c r="AT3890" s="23"/>
      <c r="AV3890" s="23"/>
    </row>
    <row r="3891" ht="15.75" customHeight="1">
      <c r="G3891" s="20"/>
      <c r="H3891" s="21"/>
      <c r="N3891" s="22"/>
      <c r="P3891" s="20"/>
      <c r="S3891" s="22"/>
      <c r="U3891" s="20"/>
      <c r="V3891" s="20"/>
      <c r="AB3891" s="20"/>
      <c r="AG3891" s="23"/>
      <c r="AL3891" s="22"/>
      <c r="AQ3891" s="22"/>
      <c r="AT3891" s="23"/>
      <c r="AV3891" s="23"/>
    </row>
    <row r="3892" ht="15.75" customHeight="1">
      <c r="G3892" s="20"/>
      <c r="H3892" s="21"/>
      <c r="N3892" s="22"/>
      <c r="P3892" s="20"/>
      <c r="S3892" s="22"/>
      <c r="U3892" s="20"/>
      <c r="V3892" s="20"/>
      <c r="AB3892" s="20"/>
      <c r="AG3892" s="23"/>
      <c r="AL3892" s="22"/>
      <c r="AQ3892" s="22"/>
      <c r="AT3892" s="23"/>
      <c r="AV3892" s="23"/>
    </row>
    <row r="3893" ht="15.75" customHeight="1">
      <c r="G3893" s="20"/>
      <c r="H3893" s="21"/>
      <c r="N3893" s="22"/>
      <c r="P3893" s="20"/>
      <c r="S3893" s="22"/>
      <c r="U3893" s="20"/>
      <c r="V3893" s="20"/>
      <c r="AB3893" s="20"/>
      <c r="AG3893" s="23"/>
      <c r="AL3893" s="22"/>
      <c r="AQ3893" s="22"/>
      <c r="AT3893" s="23"/>
      <c r="AV3893" s="23"/>
    </row>
    <row r="3894" ht="15.75" customHeight="1">
      <c r="G3894" s="20"/>
      <c r="H3894" s="21"/>
      <c r="N3894" s="22"/>
      <c r="P3894" s="20"/>
      <c r="S3894" s="22"/>
      <c r="U3894" s="20"/>
      <c r="V3894" s="20"/>
      <c r="AB3894" s="20"/>
      <c r="AG3894" s="23"/>
      <c r="AL3894" s="22"/>
      <c r="AQ3894" s="22"/>
      <c r="AT3894" s="23"/>
      <c r="AV3894" s="23"/>
    </row>
    <row r="3895" ht="15.75" customHeight="1">
      <c r="G3895" s="20"/>
      <c r="H3895" s="21"/>
      <c r="N3895" s="22"/>
      <c r="P3895" s="20"/>
      <c r="S3895" s="22"/>
      <c r="U3895" s="20"/>
      <c r="V3895" s="20"/>
      <c r="AB3895" s="20"/>
      <c r="AG3895" s="23"/>
      <c r="AL3895" s="22"/>
      <c r="AQ3895" s="22"/>
      <c r="AT3895" s="23"/>
      <c r="AV3895" s="23"/>
    </row>
    <row r="3896" ht="15.75" customHeight="1">
      <c r="G3896" s="20"/>
      <c r="H3896" s="21"/>
      <c r="N3896" s="22"/>
      <c r="P3896" s="20"/>
      <c r="S3896" s="22"/>
      <c r="U3896" s="20"/>
      <c r="V3896" s="20"/>
      <c r="AB3896" s="20"/>
      <c r="AG3896" s="23"/>
      <c r="AL3896" s="22"/>
      <c r="AQ3896" s="22"/>
      <c r="AT3896" s="23"/>
      <c r="AV3896" s="23"/>
    </row>
    <row r="3897" ht="15.75" customHeight="1">
      <c r="G3897" s="20"/>
      <c r="H3897" s="21"/>
      <c r="N3897" s="22"/>
      <c r="P3897" s="20"/>
      <c r="S3897" s="22"/>
      <c r="U3897" s="20"/>
      <c r="V3897" s="20"/>
      <c r="AB3897" s="20"/>
      <c r="AG3897" s="23"/>
      <c r="AL3897" s="22"/>
      <c r="AQ3897" s="22"/>
      <c r="AT3897" s="23"/>
      <c r="AV3897" s="23"/>
    </row>
    <row r="3898" ht="15.75" customHeight="1">
      <c r="G3898" s="20"/>
      <c r="H3898" s="21"/>
      <c r="N3898" s="22"/>
      <c r="P3898" s="20"/>
      <c r="S3898" s="22"/>
      <c r="U3898" s="20"/>
      <c r="V3898" s="20"/>
      <c r="AB3898" s="20"/>
      <c r="AG3898" s="23"/>
      <c r="AL3898" s="22"/>
      <c r="AQ3898" s="22"/>
      <c r="AT3898" s="23"/>
      <c r="AV3898" s="23"/>
    </row>
    <row r="3899" ht="15.75" customHeight="1">
      <c r="G3899" s="20"/>
      <c r="H3899" s="21"/>
      <c r="N3899" s="22"/>
      <c r="P3899" s="20"/>
      <c r="S3899" s="22"/>
      <c r="U3899" s="20"/>
      <c r="V3899" s="20"/>
      <c r="AB3899" s="20"/>
      <c r="AG3899" s="23"/>
      <c r="AL3899" s="22"/>
      <c r="AQ3899" s="22"/>
      <c r="AT3899" s="23"/>
      <c r="AV3899" s="23"/>
    </row>
    <row r="3900" ht="15.75" customHeight="1">
      <c r="G3900" s="20"/>
      <c r="H3900" s="21"/>
      <c r="N3900" s="22"/>
      <c r="P3900" s="20"/>
      <c r="S3900" s="22"/>
      <c r="U3900" s="20"/>
      <c r="V3900" s="20"/>
      <c r="AB3900" s="20"/>
      <c r="AG3900" s="23"/>
      <c r="AL3900" s="22"/>
      <c r="AQ3900" s="22"/>
      <c r="AT3900" s="23"/>
      <c r="AV3900" s="23"/>
    </row>
    <row r="3901" ht="15.75" customHeight="1">
      <c r="G3901" s="20"/>
      <c r="H3901" s="21"/>
      <c r="N3901" s="22"/>
      <c r="P3901" s="20"/>
      <c r="S3901" s="22"/>
      <c r="U3901" s="20"/>
      <c r="V3901" s="20"/>
      <c r="AB3901" s="20"/>
      <c r="AG3901" s="23"/>
      <c r="AL3901" s="22"/>
      <c r="AQ3901" s="22"/>
      <c r="AT3901" s="23"/>
      <c r="AV3901" s="23"/>
    </row>
    <row r="3902" ht="15.75" customHeight="1">
      <c r="G3902" s="20"/>
      <c r="H3902" s="21"/>
      <c r="N3902" s="22"/>
      <c r="P3902" s="20"/>
      <c r="S3902" s="22"/>
      <c r="U3902" s="20"/>
      <c r="V3902" s="20"/>
      <c r="AB3902" s="20"/>
      <c r="AG3902" s="23"/>
      <c r="AL3902" s="22"/>
      <c r="AQ3902" s="22"/>
      <c r="AT3902" s="23"/>
      <c r="AV3902" s="23"/>
    </row>
    <row r="3903" ht="15.75" customHeight="1">
      <c r="G3903" s="20"/>
      <c r="H3903" s="21"/>
      <c r="N3903" s="22"/>
      <c r="P3903" s="20"/>
      <c r="S3903" s="22"/>
      <c r="U3903" s="20"/>
      <c r="V3903" s="20"/>
      <c r="AB3903" s="20"/>
      <c r="AG3903" s="23"/>
      <c r="AL3903" s="22"/>
      <c r="AQ3903" s="22"/>
      <c r="AT3903" s="23"/>
      <c r="AV3903" s="23"/>
    </row>
    <row r="3904" ht="15.75" customHeight="1">
      <c r="G3904" s="20"/>
      <c r="H3904" s="21"/>
      <c r="N3904" s="22"/>
      <c r="P3904" s="20"/>
      <c r="S3904" s="22"/>
      <c r="U3904" s="20"/>
      <c r="V3904" s="20"/>
      <c r="AB3904" s="20"/>
      <c r="AG3904" s="23"/>
      <c r="AL3904" s="22"/>
      <c r="AQ3904" s="22"/>
      <c r="AT3904" s="23"/>
      <c r="AV3904" s="23"/>
    </row>
    <row r="3905" ht="15.75" customHeight="1">
      <c r="G3905" s="20"/>
      <c r="H3905" s="21"/>
      <c r="N3905" s="22"/>
      <c r="P3905" s="20"/>
      <c r="S3905" s="22"/>
      <c r="U3905" s="20"/>
      <c r="V3905" s="20"/>
      <c r="AB3905" s="20"/>
      <c r="AG3905" s="23"/>
      <c r="AL3905" s="22"/>
      <c r="AQ3905" s="22"/>
      <c r="AT3905" s="23"/>
      <c r="AV3905" s="23"/>
    </row>
    <row r="3906" ht="15.75" customHeight="1">
      <c r="G3906" s="20"/>
      <c r="H3906" s="21"/>
      <c r="N3906" s="22"/>
      <c r="P3906" s="20"/>
      <c r="S3906" s="22"/>
      <c r="U3906" s="20"/>
      <c r="V3906" s="20"/>
      <c r="AB3906" s="20"/>
      <c r="AG3906" s="23"/>
      <c r="AL3906" s="22"/>
      <c r="AQ3906" s="22"/>
      <c r="AT3906" s="23"/>
      <c r="AV3906" s="23"/>
    </row>
    <row r="3907" ht="15.75" customHeight="1">
      <c r="G3907" s="20"/>
      <c r="H3907" s="21"/>
      <c r="N3907" s="22"/>
      <c r="P3907" s="20"/>
      <c r="S3907" s="22"/>
      <c r="U3907" s="20"/>
      <c r="V3907" s="20"/>
      <c r="AB3907" s="20"/>
      <c r="AG3907" s="23"/>
      <c r="AL3907" s="22"/>
      <c r="AQ3907" s="22"/>
      <c r="AT3907" s="23"/>
      <c r="AV3907" s="23"/>
    </row>
    <row r="3908" ht="15.75" customHeight="1">
      <c r="G3908" s="20"/>
      <c r="H3908" s="21"/>
      <c r="N3908" s="22"/>
      <c r="P3908" s="20"/>
      <c r="S3908" s="22"/>
      <c r="U3908" s="20"/>
      <c r="V3908" s="20"/>
      <c r="AB3908" s="20"/>
      <c r="AG3908" s="23"/>
      <c r="AL3908" s="22"/>
      <c r="AQ3908" s="22"/>
      <c r="AT3908" s="23"/>
      <c r="AV3908" s="23"/>
    </row>
    <row r="3909" ht="15.75" customHeight="1">
      <c r="G3909" s="20"/>
      <c r="H3909" s="21"/>
      <c r="N3909" s="22"/>
      <c r="P3909" s="20"/>
      <c r="S3909" s="22"/>
      <c r="U3909" s="20"/>
      <c r="V3909" s="20"/>
      <c r="AB3909" s="20"/>
      <c r="AG3909" s="23"/>
      <c r="AL3909" s="22"/>
      <c r="AQ3909" s="22"/>
      <c r="AT3909" s="23"/>
      <c r="AV3909" s="23"/>
    </row>
    <row r="3910" ht="15.75" customHeight="1">
      <c r="G3910" s="20"/>
      <c r="H3910" s="21"/>
      <c r="N3910" s="22"/>
      <c r="P3910" s="20"/>
      <c r="S3910" s="22"/>
      <c r="U3910" s="20"/>
      <c r="V3910" s="20"/>
      <c r="AB3910" s="20"/>
      <c r="AG3910" s="23"/>
      <c r="AL3910" s="22"/>
      <c r="AQ3910" s="22"/>
      <c r="AT3910" s="23"/>
      <c r="AV3910" s="23"/>
    </row>
    <row r="3911" ht="15.75" customHeight="1">
      <c r="G3911" s="20"/>
      <c r="H3911" s="21"/>
      <c r="N3911" s="22"/>
      <c r="P3911" s="20"/>
      <c r="S3911" s="22"/>
      <c r="U3911" s="20"/>
      <c r="V3911" s="20"/>
      <c r="AB3911" s="20"/>
      <c r="AG3911" s="23"/>
      <c r="AL3911" s="22"/>
      <c r="AQ3911" s="22"/>
      <c r="AT3911" s="23"/>
      <c r="AV3911" s="23"/>
    </row>
    <row r="3912" ht="15.75" customHeight="1">
      <c r="G3912" s="20"/>
      <c r="H3912" s="21"/>
      <c r="N3912" s="22"/>
      <c r="P3912" s="20"/>
      <c r="S3912" s="22"/>
      <c r="U3912" s="20"/>
      <c r="V3912" s="20"/>
      <c r="AB3912" s="20"/>
      <c r="AG3912" s="23"/>
      <c r="AL3912" s="22"/>
      <c r="AQ3912" s="22"/>
      <c r="AT3912" s="23"/>
      <c r="AV3912" s="23"/>
    </row>
    <row r="3913" ht="15.75" customHeight="1">
      <c r="G3913" s="20"/>
      <c r="H3913" s="21"/>
      <c r="N3913" s="22"/>
      <c r="P3913" s="20"/>
      <c r="S3913" s="22"/>
      <c r="U3913" s="20"/>
      <c r="V3913" s="20"/>
      <c r="AB3913" s="20"/>
      <c r="AG3913" s="23"/>
      <c r="AL3913" s="22"/>
      <c r="AQ3913" s="22"/>
      <c r="AT3913" s="23"/>
      <c r="AV3913" s="23"/>
    </row>
    <row r="3914" ht="15.75" customHeight="1">
      <c r="G3914" s="20"/>
      <c r="H3914" s="21"/>
      <c r="N3914" s="22"/>
      <c r="P3914" s="20"/>
      <c r="S3914" s="22"/>
      <c r="U3914" s="20"/>
      <c r="V3914" s="20"/>
      <c r="AB3914" s="20"/>
      <c r="AG3914" s="23"/>
      <c r="AL3914" s="22"/>
      <c r="AQ3914" s="22"/>
      <c r="AT3914" s="23"/>
      <c r="AV3914" s="23"/>
    </row>
    <row r="3915" ht="15.75" customHeight="1">
      <c r="G3915" s="20"/>
      <c r="H3915" s="21"/>
      <c r="N3915" s="22"/>
      <c r="P3915" s="20"/>
      <c r="S3915" s="22"/>
      <c r="U3915" s="20"/>
      <c r="V3915" s="20"/>
      <c r="AB3915" s="20"/>
      <c r="AG3915" s="23"/>
      <c r="AL3915" s="22"/>
      <c r="AQ3915" s="22"/>
      <c r="AT3915" s="23"/>
      <c r="AV3915" s="23"/>
    </row>
    <row r="3916" ht="15.75" customHeight="1">
      <c r="G3916" s="20"/>
      <c r="H3916" s="21"/>
      <c r="N3916" s="22"/>
      <c r="P3916" s="20"/>
      <c r="S3916" s="22"/>
      <c r="U3916" s="20"/>
      <c r="V3916" s="20"/>
      <c r="AB3916" s="20"/>
      <c r="AG3916" s="23"/>
      <c r="AL3916" s="22"/>
      <c r="AQ3916" s="22"/>
      <c r="AT3916" s="23"/>
      <c r="AV3916" s="23"/>
    </row>
    <row r="3917" ht="15.75" customHeight="1">
      <c r="G3917" s="20"/>
      <c r="H3917" s="21"/>
      <c r="N3917" s="22"/>
      <c r="P3917" s="20"/>
      <c r="S3917" s="22"/>
      <c r="U3917" s="20"/>
      <c r="V3917" s="20"/>
      <c r="AB3917" s="20"/>
      <c r="AG3917" s="23"/>
      <c r="AL3917" s="22"/>
      <c r="AQ3917" s="22"/>
      <c r="AT3917" s="23"/>
      <c r="AV3917" s="23"/>
    </row>
    <row r="3918" ht="15.75" customHeight="1">
      <c r="G3918" s="20"/>
      <c r="H3918" s="21"/>
      <c r="N3918" s="22"/>
      <c r="P3918" s="20"/>
      <c r="S3918" s="22"/>
      <c r="U3918" s="20"/>
      <c r="V3918" s="20"/>
      <c r="AB3918" s="20"/>
      <c r="AG3918" s="23"/>
      <c r="AL3918" s="22"/>
      <c r="AQ3918" s="22"/>
      <c r="AT3918" s="23"/>
      <c r="AV3918" s="23"/>
    </row>
    <row r="3919" ht="15.75" customHeight="1">
      <c r="G3919" s="20"/>
      <c r="H3919" s="21"/>
      <c r="N3919" s="22"/>
      <c r="P3919" s="20"/>
      <c r="S3919" s="22"/>
      <c r="U3919" s="20"/>
      <c r="V3919" s="20"/>
      <c r="AB3919" s="20"/>
      <c r="AG3919" s="23"/>
      <c r="AL3919" s="22"/>
      <c r="AQ3919" s="22"/>
      <c r="AT3919" s="23"/>
      <c r="AV3919" s="23"/>
    </row>
    <row r="3920" ht="15.75" customHeight="1">
      <c r="G3920" s="20"/>
      <c r="H3920" s="21"/>
      <c r="N3920" s="22"/>
      <c r="P3920" s="20"/>
      <c r="S3920" s="22"/>
      <c r="U3920" s="20"/>
      <c r="V3920" s="20"/>
      <c r="AB3920" s="20"/>
      <c r="AG3920" s="23"/>
      <c r="AL3920" s="22"/>
      <c r="AQ3920" s="22"/>
      <c r="AT3920" s="23"/>
      <c r="AV3920" s="23"/>
    </row>
    <row r="3921" ht="15.75" customHeight="1">
      <c r="G3921" s="20"/>
      <c r="H3921" s="21"/>
      <c r="N3921" s="22"/>
      <c r="P3921" s="20"/>
      <c r="S3921" s="22"/>
      <c r="U3921" s="20"/>
      <c r="V3921" s="20"/>
      <c r="AB3921" s="20"/>
      <c r="AG3921" s="23"/>
      <c r="AL3921" s="22"/>
      <c r="AQ3921" s="22"/>
      <c r="AT3921" s="23"/>
      <c r="AV3921" s="23"/>
    </row>
    <row r="3922" ht="15.75" customHeight="1">
      <c r="G3922" s="20"/>
      <c r="H3922" s="21"/>
      <c r="N3922" s="22"/>
      <c r="P3922" s="20"/>
      <c r="S3922" s="22"/>
      <c r="U3922" s="20"/>
      <c r="V3922" s="20"/>
      <c r="AB3922" s="20"/>
      <c r="AG3922" s="23"/>
      <c r="AL3922" s="22"/>
      <c r="AQ3922" s="22"/>
      <c r="AT3922" s="23"/>
      <c r="AV3922" s="23"/>
    </row>
    <row r="3923" ht="15.75" customHeight="1">
      <c r="G3923" s="20"/>
      <c r="H3923" s="21"/>
      <c r="N3923" s="22"/>
      <c r="P3923" s="20"/>
      <c r="S3923" s="22"/>
      <c r="U3923" s="20"/>
      <c r="V3923" s="20"/>
      <c r="AB3923" s="20"/>
      <c r="AG3923" s="23"/>
      <c r="AL3923" s="22"/>
      <c r="AQ3923" s="22"/>
      <c r="AT3923" s="23"/>
      <c r="AV3923" s="23"/>
    </row>
    <row r="3924" ht="15.75" customHeight="1">
      <c r="G3924" s="20"/>
      <c r="H3924" s="21"/>
      <c r="N3924" s="22"/>
      <c r="P3924" s="20"/>
      <c r="S3924" s="22"/>
      <c r="U3924" s="20"/>
      <c r="V3924" s="20"/>
      <c r="AB3924" s="20"/>
      <c r="AG3924" s="23"/>
      <c r="AL3924" s="22"/>
      <c r="AQ3924" s="22"/>
      <c r="AT3924" s="23"/>
      <c r="AV3924" s="23"/>
    </row>
    <row r="3925" ht="15.75" customHeight="1">
      <c r="G3925" s="20"/>
      <c r="H3925" s="21"/>
      <c r="N3925" s="22"/>
      <c r="P3925" s="20"/>
      <c r="S3925" s="22"/>
      <c r="U3925" s="20"/>
      <c r="V3925" s="20"/>
      <c r="AB3925" s="20"/>
      <c r="AG3925" s="23"/>
      <c r="AL3925" s="22"/>
      <c r="AQ3925" s="22"/>
      <c r="AT3925" s="23"/>
      <c r="AV3925" s="23"/>
    </row>
    <row r="3926" ht="15.75" customHeight="1">
      <c r="G3926" s="20"/>
      <c r="H3926" s="21"/>
      <c r="N3926" s="22"/>
      <c r="P3926" s="20"/>
      <c r="S3926" s="22"/>
      <c r="U3926" s="20"/>
      <c r="V3926" s="20"/>
      <c r="AB3926" s="20"/>
      <c r="AG3926" s="23"/>
      <c r="AL3926" s="22"/>
      <c r="AQ3926" s="22"/>
      <c r="AT3926" s="23"/>
      <c r="AV3926" s="23"/>
    </row>
    <row r="3927" ht="15.75" customHeight="1">
      <c r="G3927" s="20"/>
      <c r="H3927" s="21"/>
      <c r="N3927" s="22"/>
      <c r="P3927" s="20"/>
      <c r="S3927" s="22"/>
      <c r="U3927" s="20"/>
      <c r="V3927" s="20"/>
      <c r="AB3927" s="20"/>
      <c r="AG3927" s="23"/>
      <c r="AL3927" s="22"/>
      <c r="AQ3927" s="22"/>
      <c r="AT3927" s="23"/>
      <c r="AV3927" s="23"/>
    </row>
    <row r="3928" ht="15.75" customHeight="1">
      <c r="G3928" s="20"/>
      <c r="H3928" s="21"/>
      <c r="N3928" s="22"/>
      <c r="P3928" s="20"/>
      <c r="S3928" s="22"/>
      <c r="U3928" s="20"/>
      <c r="V3928" s="20"/>
      <c r="AB3928" s="20"/>
      <c r="AG3928" s="23"/>
      <c r="AL3928" s="22"/>
      <c r="AQ3928" s="22"/>
      <c r="AT3928" s="23"/>
      <c r="AV3928" s="23"/>
    </row>
    <row r="3929" ht="15.75" customHeight="1">
      <c r="G3929" s="20"/>
      <c r="H3929" s="21"/>
      <c r="N3929" s="22"/>
      <c r="P3929" s="20"/>
      <c r="S3929" s="22"/>
      <c r="U3929" s="20"/>
      <c r="V3929" s="20"/>
      <c r="AB3929" s="20"/>
      <c r="AG3929" s="23"/>
      <c r="AL3929" s="22"/>
      <c r="AQ3929" s="22"/>
      <c r="AT3929" s="23"/>
      <c r="AV3929" s="23"/>
    </row>
    <row r="3930" ht="15.75" customHeight="1">
      <c r="G3930" s="20"/>
      <c r="H3930" s="21"/>
      <c r="N3930" s="22"/>
      <c r="P3930" s="20"/>
      <c r="S3930" s="22"/>
      <c r="U3930" s="20"/>
      <c r="V3930" s="20"/>
      <c r="AB3930" s="20"/>
      <c r="AG3930" s="23"/>
      <c r="AL3930" s="22"/>
      <c r="AQ3930" s="22"/>
      <c r="AT3930" s="23"/>
      <c r="AV3930" s="23"/>
    </row>
    <row r="3931" ht="15.75" customHeight="1">
      <c r="G3931" s="20"/>
      <c r="H3931" s="21"/>
      <c r="N3931" s="22"/>
      <c r="P3931" s="20"/>
      <c r="S3931" s="22"/>
      <c r="U3931" s="20"/>
      <c r="V3931" s="20"/>
      <c r="AB3931" s="20"/>
      <c r="AG3931" s="23"/>
      <c r="AL3931" s="22"/>
      <c r="AQ3931" s="22"/>
      <c r="AT3931" s="23"/>
      <c r="AV3931" s="23"/>
    </row>
    <row r="3932" ht="15.75" customHeight="1">
      <c r="G3932" s="20"/>
      <c r="H3932" s="21"/>
      <c r="N3932" s="22"/>
      <c r="P3932" s="20"/>
      <c r="S3932" s="22"/>
      <c r="U3932" s="20"/>
      <c r="V3932" s="20"/>
      <c r="AB3932" s="20"/>
      <c r="AG3932" s="23"/>
      <c r="AL3932" s="22"/>
      <c r="AQ3932" s="22"/>
      <c r="AT3932" s="23"/>
      <c r="AV3932" s="23"/>
    </row>
    <row r="3933" ht="15.75" customHeight="1">
      <c r="G3933" s="20"/>
      <c r="H3933" s="21"/>
      <c r="N3933" s="22"/>
      <c r="P3933" s="20"/>
      <c r="S3933" s="22"/>
      <c r="U3933" s="20"/>
      <c r="V3933" s="20"/>
      <c r="AB3933" s="20"/>
      <c r="AG3933" s="23"/>
      <c r="AL3933" s="22"/>
      <c r="AQ3933" s="22"/>
      <c r="AT3933" s="23"/>
      <c r="AV3933" s="23"/>
    </row>
    <row r="3934" ht="15.75" customHeight="1">
      <c r="G3934" s="20"/>
      <c r="H3934" s="21"/>
      <c r="N3934" s="22"/>
      <c r="P3934" s="20"/>
      <c r="S3934" s="22"/>
      <c r="U3934" s="20"/>
      <c r="V3934" s="20"/>
      <c r="AB3934" s="20"/>
      <c r="AG3934" s="23"/>
      <c r="AL3934" s="22"/>
      <c r="AQ3934" s="22"/>
      <c r="AT3934" s="23"/>
      <c r="AV3934" s="23"/>
    </row>
    <row r="3935" ht="15.75" customHeight="1">
      <c r="G3935" s="20"/>
      <c r="H3935" s="21"/>
      <c r="N3935" s="22"/>
      <c r="P3935" s="20"/>
      <c r="S3935" s="22"/>
      <c r="U3935" s="20"/>
      <c r="V3935" s="20"/>
      <c r="AB3935" s="20"/>
      <c r="AG3935" s="23"/>
      <c r="AL3935" s="22"/>
      <c r="AQ3935" s="22"/>
      <c r="AT3935" s="23"/>
      <c r="AV3935" s="23"/>
    </row>
    <row r="3936" ht="15.75" customHeight="1">
      <c r="G3936" s="20"/>
      <c r="H3936" s="21"/>
      <c r="N3936" s="22"/>
      <c r="P3936" s="20"/>
      <c r="S3936" s="22"/>
      <c r="U3936" s="20"/>
      <c r="V3936" s="20"/>
      <c r="AB3936" s="20"/>
      <c r="AG3936" s="23"/>
      <c r="AL3936" s="22"/>
      <c r="AQ3936" s="22"/>
      <c r="AT3936" s="23"/>
      <c r="AV3936" s="23"/>
    </row>
    <row r="3937" ht="15.75" customHeight="1">
      <c r="G3937" s="20"/>
      <c r="H3937" s="21"/>
      <c r="N3937" s="22"/>
      <c r="P3937" s="20"/>
      <c r="S3937" s="22"/>
      <c r="U3937" s="20"/>
      <c r="V3937" s="20"/>
      <c r="AB3937" s="20"/>
      <c r="AG3937" s="23"/>
      <c r="AL3937" s="22"/>
      <c r="AQ3937" s="22"/>
      <c r="AT3937" s="23"/>
      <c r="AV3937" s="23"/>
    </row>
    <row r="3938" ht="15.75" customHeight="1">
      <c r="G3938" s="20"/>
      <c r="H3938" s="21"/>
      <c r="N3938" s="22"/>
      <c r="P3938" s="20"/>
      <c r="S3938" s="22"/>
      <c r="U3938" s="20"/>
      <c r="V3938" s="20"/>
      <c r="AB3938" s="20"/>
      <c r="AG3938" s="23"/>
      <c r="AL3938" s="22"/>
      <c r="AQ3938" s="22"/>
      <c r="AT3938" s="23"/>
      <c r="AV3938" s="23"/>
    </row>
    <row r="3939" ht="15.75" customHeight="1">
      <c r="G3939" s="20"/>
      <c r="H3939" s="21"/>
      <c r="N3939" s="22"/>
      <c r="P3939" s="20"/>
      <c r="S3939" s="22"/>
      <c r="U3939" s="20"/>
      <c r="V3939" s="20"/>
      <c r="AB3939" s="20"/>
      <c r="AG3939" s="23"/>
      <c r="AL3939" s="22"/>
      <c r="AQ3939" s="22"/>
      <c r="AT3939" s="23"/>
      <c r="AV3939" s="23"/>
    </row>
    <row r="3940" ht="15.75" customHeight="1">
      <c r="G3940" s="20"/>
      <c r="H3940" s="21"/>
      <c r="N3940" s="22"/>
      <c r="P3940" s="20"/>
      <c r="S3940" s="22"/>
      <c r="U3940" s="20"/>
      <c r="V3940" s="20"/>
      <c r="AB3940" s="20"/>
      <c r="AG3940" s="23"/>
      <c r="AL3940" s="22"/>
      <c r="AQ3940" s="22"/>
      <c r="AT3940" s="23"/>
      <c r="AV3940" s="23"/>
    </row>
    <row r="3941" ht="15.75" customHeight="1">
      <c r="G3941" s="20"/>
      <c r="H3941" s="21"/>
      <c r="N3941" s="22"/>
      <c r="P3941" s="20"/>
      <c r="S3941" s="22"/>
      <c r="U3941" s="20"/>
      <c r="V3941" s="20"/>
      <c r="AB3941" s="20"/>
      <c r="AG3941" s="23"/>
      <c r="AL3941" s="22"/>
      <c r="AQ3941" s="22"/>
      <c r="AT3941" s="23"/>
      <c r="AV3941" s="23"/>
    </row>
    <row r="3942" ht="15.75" customHeight="1">
      <c r="G3942" s="20"/>
      <c r="H3942" s="21"/>
      <c r="N3942" s="22"/>
      <c r="P3942" s="20"/>
      <c r="S3942" s="22"/>
      <c r="U3942" s="20"/>
      <c r="V3942" s="20"/>
      <c r="AB3942" s="20"/>
      <c r="AG3942" s="23"/>
      <c r="AL3942" s="22"/>
      <c r="AQ3942" s="22"/>
      <c r="AT3942" s="23"/>
      <c r="AV3942" s="23"/>
    </row>
    <row r="3943" ht="15.75" customHeight="1">
      <c r="G3943" s="20"/>
      <c r="H3943" s="21"/>
      <c r="N3943" s="22"/>
      <c r="P3943" s="20"/>
      <c r="S3943" s="22"/>
      <c r="U3943" s="20"/>
      <c r="V3943" s="20"/>
      <c r="AB3943" s="20"/>
      <c r="AG3943" s="23"/>
      <c r="AL3943" s="22"/>
      <c r="AQ3943" s="22"/>
      <c r="AT3943" s="23"/>
      <c r="AV3943" s="23"/>
    </row>
    <row r="3944" ht="15.75" customHeight="1">
      <c r="G3944" s="20"/>
      <c r="H3944" s="21"/>
      <c r="N3944" s="22"/>
      <c r="P3944" s="20"/>
      <c r="S3944" s="22"/>
      <c r="U3944" s="20"/>
      <c r="V3944" s="20"/>
      <c r="AB3944" s="20"/>
      <c r="AG3944" s="23"/>
      <c r="AL3944" s="22"/>
      <c r="AQ3944" s="22"/>
      <c r="AT3944" s="23"/>
      <c r="AV3944" s="23"/>
    </row>
    <row r="3945" ht="15.75" customHeight="1">
      <c r="G3945" s="20"/>
      <c r="H3945" s="21"/>
      <c r="N3945" s="22"/>
      <c r="P3945" s="20"/>
      <c r="S3945" s="22"/>
      <c r="U3945" s="20"/>
      <c r="V3945" s="20"/>
      <c r="AB3945" s="20"/>
      <c r="AG3945" s="23"/>
      <c r="AL3945" s="22"/>
      <c r="AQ3945" s="22"/>
      <c r="AT3945" s="23"/>
      <c r="AV3945" s="23"/>
    </row>
    <row r="3946" ht="15.75" customHeight="1">
      <c r="G3946" s="20"/>
      <c r="H3946" s="21"/>
      <c r="N3946" s="22"/>
      <c r="P3946" s="20"/>
      <c r="S3946" s="22"/>
      <c r="U3946" s="20"/>
      <c r="V3946" s="20"/>
      <c r="AB3946" s="20"/>
      <c r="AG3946" s="23"/>
      <c r="AL3946" s="22"/>
      <c r="AQ3946" s="22"/>
      <c r="AT3946" s="23"/>
      <c r="AV3946" s="23"/>
    </row>
    <row r="3947" ht="15.75" customHeight="1">
      <c r="G3947" s="20"/>
      <c r="H3947" s="21"/>
      <c r="N3947" s="22"/>
      <c r="P3947" s="20"/>
      <c r="S3947" s="22"/>
      <c r="U3947" s="20"/>
      <c r="V3947" s="20"/>
      <c r="AB3947" s="20"/>
      <c r="AG3947" s="23"/>
      <c r="AL3947" s="22"/>
      <c r="AQ3947" s="22"/>
      <c r="AT3947" s="23"/>
      <c r="AV3947" s="23"/>
    </row>
    <row r="3948" ht="15.75" customHeight="1">
      <c r="G3948" s="20"/>
      <c r="H3948" s="21"/>
      <c r="N3948" s="22"/>
      <c r="P3948" s="20"/>
      <c r="S3948" s="22"/>
      <c r="U3948" s="20"/>
      <c r="V3948" s="20"/>
      <c r="AB3948" s="20"/>
      <c r="AG3948" s="23"/>
      <c r="AL3948" s="22"/>
      <c r="AQ3948" s="22"/>
      <c r="AT3948" s="23"/>
      <c r="AV3948" s="23"/>
    </row>
    <row r="3949" ht="15.75" customHeight="1">
      <c r="G3949" s="20"/>
      <c r="H3949" s="21"/>
      <c r="N3949" s="22"/>
      <c r="P3949" s="20"/>
      <c r="S3949" s="22"/>
      <c r="U3949" s="20"/>
      <c r="V3949" s="20"/>
      <c r="AB3949" s="20"/>
      <c r="AG3949" s="23"/>
      <c r="AL3949" s="22"/>
      <c r="AQ3949" s="22"/>
      <c r="AT3949" s="23"/>
      <c r="AV3949" s="23"/>
    </row>
    <row r="3950" ht="15.75" customHeight="1">
      <c r="G3950" s="20"/>
      <c r="H3950" s="21"/>
      <c r="N3950" s="22"/>
      <c r="P3950" s="20"/>
      <c r="S3950" s="22"/>
      <c r="U3950" s="20"/>
      <c r="V3950" s="20"/>
      <c r="AB3950" s="20"/>
      <c r="AG3950" s="23"/>
      <c r="AL3950" s="22"/>
      <c r="AQ3950" s="22"/>
      <c r="AT3950" s="23"/>
      <c r="AV3950" s="23"/>
    </row>
    <row r="3951" ht="15.75" customHeight="1">
      <c r="G3951" s="20"/>
      <c r="H3951" s="21"/>
      <c r="N3951" s="22"/>
      <c r="P3951" s="20"/>
      <c r="S3951" s="22"/>
      <c r="U3951" s="20"/>
      <c r="V3951" s="20"/>
      <c r="AB3951" s="20"/>
      <c r="AG3951" s="23"/>
      <c r="AL3951" s="22"/>
      <c r="AQ3951" s="22"/>
      <c r="AT3951" s="23"/>
      <c r="AV3951" s="23"/>
    </row>
    <row r="3952" ht="15.75" customHeight="1">
      <c r="G3952" s="20"/>
      <c r="H3952" s="21"/>
      <c r="N3952" s="22"/>
      <c r="P3952" s="20"/>
      <c r="S3952" s="22"/>
      <c r="U3952" s="20"/>
      <c r="V3952" s="20"/>
      <c r="AB3952" s="20"/>
      <c r="AG3952" s="23"/>
      <c r="AL3952" s="22"/>
      <c r="AQ3952" s="22"/>
      <c r="AT3952" s="23"/>
      <c r="AV3952" s="23"/>
    </row>
    <row r="3953" ht="15.75" customHeight="1">
      <c r="G3953" s="20"/>
      <c r="H3953" s="21"/>
      <c r="N3953" s="22"/>
      <c r="P3953" s="20"/>
      <c r="S3953" s="22"/>
      <c r="U3953" s="20"/>
      <c r="V3953" s="20"/>
      <c r="AB3953" s="20"/>
      <c r="AG3953" s="23"/>
      <c r="AL3953" s="22"/>
      <c r="AQ3953" s="22"/>
      <c r="AT3953" s="23"/>
      <c r="AV3953" s="23"/>
    </row>
    <row r="3954" ht="15.75" customHeight="1">
      <c r="G3954" s="20"/>
      <c r="H3954" s="21"/>
      <c r="N3954" s="22"/>
      <c r="P3954" s="20"/>
      <c r="S3954" s="22"/>
      <c r="U3954" s="20"/>
      <c r="V3954" s="20"/>
      <c r="AB3954" s="20"/>
      <c r="AG3954" s="23"/>
      <c r="AL3954" s="22"/>
      <c r="AQ3954" s="22"/>
      <c r="AT3954" s="23"/>
      <c r="AV3954" s="23"/>
    </row>
    <row r="3955" ht="15.75" customHeight="1">
      <c r="G3955" s="20"/>
      <c r="H3955" s="21"/>
      <c r="N3955" s="22"/>
      <c r="P3955" s="20"/>
      <c r="S3955" s="22"/>
      <c r="U3955" s="20"/>
      <c r="V3955" s="20"/>
      <c r="AB3955" s="20"/>
      <c r="AG3955" s="23"/>
      <c r="AL3955" s="22"/>
      <c r="AQ3955" s="22"/>
      <c r="AT3955" s="23"/>
      <c r="AV3955" s="23"/>
    </row>
    <row r="3956" ht="15.75" customHeight="1">
      <c r="G3956" s="20"/>
      <c r="H3956" s="21"/>
      <c r="N3956" s="22"/>
      <c r="P3956" s="20"/>
      <c r="S3956" s="22"/>
      <c r="U3956" s="20"/>
      <c r="V3956" s="20"/>
      <c r="AB3956" s="20"/>
      <c r="AG3956" s="23"/>
      <c r="AL3956" s="22"/>
      <c r="AQ3956" s="22"/>
      <c r="AT3956" s="23"/>
      <c r="AV3956" s="23"/>
    </row>
    <row r="3957" ht="15.75" customHeight="1">
      <c r="G3957" s="20"/>
      <c r="H3957" s="21"/>
      <c r="N3957" s="22"/>
      <c r="P3957" s="20"/>
      <c r="S3957" s="22"/>
      <c r="U3957" s="20"/>
      <c r="V3957" s="20"/>
      <c r="AB3957" s="20"/>
      <c r="AG3957" s="23"/>
      <c r="AL3957" s="22"/>
      <c r="AQ3957" s="22"/>
      <c r="AT3957" s="23"/>
      <c r="AV3957" s="23"/>
    </row>
    <row r="3958" ht="15.75" customHeight="1">
      <c r="G3958" s="20"/>
      <c r="H3958" s="21"/>
      <c r="N3958" s="22"/>
      <c r="P3958" s="20"/>
      <c r="S3958" s="22"/>
      <c r="U3958" s="20"/>
      <c r="V3958" s="20"/>
      <c r="AB3958" s="20"/>
      <c r="AG3958" s="23"/>
      <c r="AL3958" s="22"/>
      <c r="AQ3958" s="22"/>
      <c r="AT3958" s="23"/>
      <c r="AV3958" s="23"/>
    </row>
    <row r="3959" ht="15.75" customHeight="1">
      <c r="G3959" s="20"/>
      <c r="H3959" s="21"/>
      <c r="N3959" s="22"/>
      <c r="P3959" s="20"/>
      <c r="S3959" s="22"/>
      <c r="U3959" s="20"/>
      <c r="V3959" s="20"/>
      <c r="AB3959" s="20"/>
      <c r="AG3959" s="23"/>
      <c r="AL3959" s="22"/>
      <c r="AQ3959" s="22"/>
      <c r="AT3959" s="23"/>
      <c r="AV3959" s="23"/>
    </row>
    <row r="3960" ht="15.75" customHeight="1">
      <c r="G3960" s="20"/>
      <c r="H3960" s="21"/>
      <c r="N3960" s="22"/>
      <c r="P3960" s="20"/>
      <c r="S3960" s="22"/>
      <c r="U3960" s="20"/>
      <c r="V3960" s="20"/>
      <c r="AB3960" s="20"/>
      <c r="AG3960" s="23"/>
      <c r="AL3960" s="22"/>
      <c r="AQ3960" s="22"/>
      <c r="AT3960" s="23"/>
      <c r="AV3960" s="23"/>
    </row>
    <row r="3961" ht="15.75" customHeight="1">
      <c r="G3961" s="20"/>
      <c r="H3961" s="21"/>
      <c r="N3961" s="22"/>
      <c r="P3961" s="20"/>
      <c r="S3961" s="22"/>
      <c r="U3961" s="20"/>
      <c r="V3961" s="20"/>
      <c r="AB3961" s="20"/>
      <c r="AG3961" s="23"/>
      <c r="AL3961" s="22"/>
      <c r="AQ3961" s="22"/>
      <c r="AT3961" s="23"/>
      <c r="AV3961" s="23"/>
    </row>
    <row r="3962" ht="15.75" customHeight="1">
      <c r="G3962" s="20"/>
      <c r="H3962" s="21"/>
      <c r="N3962" s="22"/>
      <c r="P3962" s="20"/>
      <c r="S3962" s="22"/>
      <c r="U3962" s="20"/>
      <c r="V3962" s="20"/>
      <c r="AB3962" s="20"/>
      <c r="AG3962" s="23"/>
      <c r="AL3962" s="22"/>
      <c r="AQ3962" s="22"/>
      <c r="AT3962" s="23"/>
      <c r="AV3962" s="23"/>
    </row>
    <row r="3963" ht="15.75" customHeight="1">
      <c r="G3963" s="20"/>
      <c r="H3963" s="21"/>
      <c r="N3963" s="22"/>
      <c r="P3963" s="20"/>
      <c r="S3963" s="22"/>
      <c r="U3963" s="20"/>
      <c r="V3963" s="20"/>
      <c r="AB3963" s="20"/>
      <c r="AG3963" s="23"/>
      <c r="AL3963" s="22"/>
      <c r="AQ3963" s="22"/>
      <c r="AT3963" s="23"/>
      <c r="AV3963" s="23"/>
    </row>
    <row r="3964" ht="15.75" customHeight="1">
      <c r="G3964" s="20"/>
      <c r="H3964" s="21"/>
      <c r="N3964" s="22"/>
      <c r="P3964" s="20"/>
      <c r="S3964" s="22"/>
      <c r="U3964" s="20"/>
      <c r="V3964" s="20"/>
      <c r="AB3964" s="20"/>
      <c r="AG3964" s="23"/>
      <c r="AL3964" s="22"/>
      <c r="AQ3964" s="22"/>
      <c r="AT3964" s="23"/>
      <c r="AV3964" s="23"/>
    </row>
    <row r="3965" ht="15.75" customHeight="1">
      <c r="G3965" s="20"/>
      <c r="H3965" s="21"/>
      <c r="N3965" s="22"/>
      <c r="P3965" s="20"/>
      <c r="S3965" s="22"/>
      <c r="U3965" s="20"/>
      <c r="V3965" s="20"/>
      <c r="AB3965" s="20"/>
      <c r="AG3965" s="23"/>
      <c r="AL3965" s="22"/>
      <c r="AQ3965" s="22"/>
      <c r="AT3965" s="23"/>
      <c r="AV3965" s="23"/>
    </row>
    <row r="3966" ht="15.75" customHeight="1">
      <c r="G3966" s="20"/>
      <c r="H3966" s="21"/>
      <c r="N3966" s="22"/>
      <c r="P3966" s="20"/>
      <c r="S3966" s="22"/>
      <c r="U3966" s="20"/>
      <c r="V3966" s="20"/>
      <c r="AB3966" s="20"/>
      <c r="AG3966" s="23"/>
      <c r="AL3966" s="22"/>
      <c r="AQ3966" s="22"/>
      <c r="AT3966" s="23"/>
      <c r="AV3966" s="23"/>
    </row>
    <row r="3967" ht="15.75" customHeight="1">
      <c r="G3967" s="20"/>
      <c r="H3967" s="21"/>
      <c r="N3967" s="22"/>
      <c r="P3967" s="20"/>
      <c r="S3967" s="22"/>
      <c r="U3967" s="20"/>
      <c r="V3967" s="20"/>
      <c r="AB3967" s="20"/>
      <c r="AG3967" s="23"/>
      <c r="AL3967" s="22"/>
      <c r="AQ3967" s="22"/>
      <c r="AT3967" s="23"/>
      <c r="AV3967" s="23"/>
    </row>
    <row r="3968" ht="15.75" customHeight="1">
      <c r="G3968" s="20"/>
      <c r="H3968" s="21"/>
      <c r="N3968" s="22"/>
      <c r="P3968" s="20"/>
      <c r="S3968" s="22"/>
      <c r="U3968" s="20"/>
      <c r="V3968" s="20"/>
      <c r="AB3968" s="20"/>
      <c r="AG3968" s="23"/>
      <c r="AL3968" s="22"/>
      <c r="AQ3968" s="22"/>
      <c r="AT3968" s="23"/>
      <c r="AV3968" s="23"/>
    </row>
    <row r="3969" ht="15.75" customHeight="1">
      <c r="G3969" s="20"/>
      <c r="H3969" s="21"/>
      <c r="N3969" s="22"/>
      <c r="P3969" s="20"/>
      <c r="S3969" s="22"/>
      <c r="U3969" s="20"/>
      <c r="V3969" s="20"/>
      <c r="AB3969" s="20"/>
      <c r="AG3969" s="23"/>
      <c r="AL3969" s="22"/>
      <c r="AQ3969" s="22"/>
      <c r="AT3969" s="23"/>
      <c r="AV3969" s="23"/>
    </row>
    <row r="3970" ht="15.75" customHeight="1">
      <c r="G3970" s="20"/>
      <c r="H3970" s="21"/>
      <c r="N3970" s="22"/>
      <c r="P3970" s="20"/>
      <c r="S3970" s="22"/>
      <c r="U3970" s="20"/>
      <c r="V3970" s="20"/>
      <c r="AB3970" s="20"/>
      <c r="AG3970" s="23"/>
      <c r="AL3970" s="22"/>
      <c r="AQ3970" s="22"/>
      <c r="AT3970" s="23"/>
      <c r="AV3970" s="23"/>
    </row>
    <row r="3971" ht="15.75" customHeight="1">
      <c r="G3971" s="20"/>
      <c r="H3971" s="21"/>
      <c r="N3971" s="22"/>
      <c r="P3971" s="20"/>
      <c r="S3971" s="22"/>
      <c r="U3971" s="20"/>
      <c r="V3971" s="20"/>
      <c r="AB3971" s="20"/>
      <c r="AG3971" s="23"/>
      <c r="AL3971" s="22"/>
      <c r="AQ3971" s="22"/>
      <c r="AT3971" s="23"/>
      <c r="AV3971" s="23"/>
    </row>
    <row r="3972" ht="15.75" customHeight="1">
      <c r="G3972" s="20"/>
      <c r="H3972" s="21"/>
      <c r="N3972" s="22"/>
      <c r="P3972" s="20"/>
      <c r="S3972" s="22"/>
      <c r="U3972" s="20"/>
      <c r="V3972" s="20"/>
      <c r="AB3972" s="20"/>
      <c r="AG3972" s="23"/>
      <c r="AL3972" s="22"/>
      <c r="AQ3972" s="22"/>
      <c r="AT3972" s="23"/>
      <c r="AV3972" s="23"/>
    </row>
    <row r="3973" ht="15.75" customHeight="1">
      <c r="G3973" s="20"/>
      <c r="H3973" s="21"/>
      <c r="N3973" s="22"/>
      <c r="P3973" s="20"/>
      <c r="S3973" s="22"/>
      <c r="U3973" s="20"/>
      <c r="V3973" s="20"/>
      <c r="AB3973" s="20"/>
      <c r="AG3973" s="23"/>
      <c r="AL3973" s="22"/>
      <c r="AQ3973" s="22"/>
      <c r="AT3973" s="23"/>
      <c r="AV3973" s="23"/>
    </row>
    <row r="3974" ht="15.75" customHeight="1">
      <c r="G3974" s="20"/>
      <c r="H3974" s="21"/>
      <c r="N3974" s="22"/>
      <c r="P3974" s="20"/>
      <c r="S3974" s="22"/>
      <c r="U3974" s="20"/>
      <c r="V3974" s="20"/>
      <c r="AB3974" s="20"/>
      <c r="AG3974" s="23"/>
      <c r="AL3974" s="22"/>
      <c r="AQ3974" s="22"/>
      <c r="AT3974" s="23"/>
      <c r="AV3974" s="23"/>
    </row>
    <row r="3975" ht="15.75" customHeight="1">
      <c r="G3975" s="20"/>
      <c r="H3975" s="21"/>
      <c r="N3975" s="22"/>
      <c r="P3975" s="20"/>
      <c r="S3975" s="22"/>
      <c r="U3975" s="20"/>
      <c r="V3975" s="20"/>
      <c r="AB3975" s="20"/>
      <c r="AG3975" s="23"/>
      <c r="AL3975" s="22"/>
      <c r="AQ3975" s="22"/>
      <c r="AT3975" s="23"/>
      <c r="AV3975" s="23"/>
    </row>
    <row r="3976" ht="15.75" customHeight="1">
      <c r="G3976" s="20"/>
      <c r="H3976" s="21"/>
      <c r="N3976" s="22"/>
      <c r="P3976" s="20"/>
      <c r="S3976" s="22"/>
      <c r="U3976" s="20"/>
      <c r="V3976" s="20"/>
      <c r="AB3976" s="20"/>
      <c r="AG3976" s="23"/>
      <c r="AL3976" s="22"/>
      <c r="AQ3976" s="22"/>
      <c r="AT3976" s="23"/>
      <c r="AV3976" s="23"/>
    </row>
    <row r="3977" ht="15.75" customHeight="1">
      <c r="G3977" s="20"/>
      <c r="H3977" s="21"/>
      <c r="N3977" s="22"/>
      <c r="P3977" s="20"/>
      <c r="S3977" s="22"/>
      <c r="U3977" s="20"/>
      <c r="V3977" s="20"/>
      <c r="AB3977" s="20"/>
      <c r="AG3977" s="23"/>
      <c r="AL3977" s="22"/>
      <c r="AQ3977" s="22"/>
      <c r="AT3977" s="23"/>
      <c r="AV3977" s="23"/>
    </row>
    <row r="3978" ht="15.75" customHeight="1">
      <c r="G3978" s="20"/>
      <c r="H3978" s="21"/>
      <c r="N3978" s="22"/>
      <c r="P3978" s="20"/>
      <c r="S3978" s="22"/>
      <c r="U3978" s="20"/>
      <c r="V3978" s="20"/>
      <c r="AB3978" s="20"/>
      <c r="AG3978" s="23"/>
      <c r="AL3978" s="22"/>
      <c r="AQ3978" s="22"/>
      <c r="AT3978" s="23"/>
      <c r="AV3978" s="23"/>
    </row>
    <row r="3979" ht="15.75" customHeight="1">
      <c r="G3979" s="20"/>
      <c r="H3979" s="21"/>
      <c r="N3979" s="22"/>
      <c r="P3979" s="20"/>
      <c r="S3979" s="22"/>
      <c r="U3979" s="20"/>
      <c r="V3979" s="20"/>
      <c r="AB3979" s="20"/>
      <c r="AG3979" s="23"/>
      <c r="AL3979" s="22"/>
      <c r="AQ3979" s="22"/>
      <c r="AT3979" s="23"/>
      <c r="AV3979" s="23"/>
    </row>
    <row r="3980" ht="15.75" customHeight="1">
      <c r="G3980" s="20"/>
      <c r="H3980" s="21"/>
      <c r="N3980" s="22"/>
      <c r="P3980" s="20"/>
      <c r="S3980" s="22"/>
      <c r="U3980" s="20"/>
      <c r="V3980" s="20"/>
      <c r="AB3980" s="20"/>
      <c r="AG3980" s="23"/>
      <c r="AL3980" s="22"/>
      <c r="AQ3980" s="22"/>
      <c r="AT3980" s="23"/>
      <c r="AV3980" s="23"/>
    </row>
    <row r="3981" ht="15.75" customHeight="1">
      <c r="G3981" s="20"/>
      <c r="H3981" s="21"/>
      <c r="N3981" s="22"/>
      <c r="P3981" s="20"/>
      <c r="S3981" s="22"/>
      <c r="U3981" s="20"/>
      <c r="V3981" s="20"/>
      <c r="AB3981" s="20"/>
      <c r="AG3981" s="23"/>
      <c r="AL3981" s="22"/>
      <c r="AQ3981" s="22"/>
      <c r="AT3981" s="23"/>
      <c r="AV3981" s="23"/>
    </row>
    <row r="3982" ht="15.75" customHeight="1">
      <c r="G3982" s="20"/>
      <c r="H3982" s="21"/>
      <c r="N3982" s="22"/>
      <c r="P3982" s="20"/>
      <c r="S3982" s="22"/>
      <c r="U3982" s="20"/>
      <c r="V3982" s="20"/>
      <c r="AB3982" s="20"/>
      <c r="AG3982" s="23"/>
      <c r="AL3982" s="22"/>
      <c r="AQ3982" s="22"/>
      <c r="AT3982" s="23"/>
      <c r="AV3982" s="23"/>
    </row>
    <row r="3983" ht="15.75" customHeight="1">
      <c r="G3983" s="20"/>
      <c r="H3983" s="21"/>
      <c r="N3983" s="22"/>
      <c r="P3983" s="20"/>
      <c r="S3983" s="22"/>
      <c r="U3983" s="20"/>
      <c r="V3983" s="20"/>
      <c r="AB3983" s="20"/>
      <c r="AG3983" s="23"/>
      <c r="AL3983" s="22"/>
      <c r="AQ3983" s="22"/>
      <c r="AT3983" s="23"/>
      <c r="AV3983" s="23"/>
    </row>
    <row r="3984" ht="15.75" customHeight="1">
      <c r="G3984" s="20"/>
      <c r="H3984" s="21"/>
      <c r="N3984" s="22"/>
      <c r="P3984" s="20"/>
      <c r="S3984" s="22"/>
      <c r="U3984" s="20"/>
      <c r="V3984" s="20"/>
      <c r="AB3984" s="20"/>
      <c r="AG3984" s="23"/>
      <c r="AL3984" s="22"/>
      <c r="AQ3984" s="22"/>
      <c r="AT3984" s="23"/>
      <c r="AV3984" s="23"/>
    </row>
    <row r="3985" ht="15.75" customHeight="1">
      <c r="G3985" s="20"/>
      <c r="H3985" s="21"/>
      <c r="N3985" s="22"/>
      <c r="P3985" s="20"/>
      <c r="S3985" s="22"/>
      <c r="U3985" s="20"/>
      <c r="V3985" s="20"/>
      <c r="AB3985" s="20"/>
      <c r="AG3985" s="23"/>
      <c r="AL3985" s="22"/>
      <c r="AQ3985" s="22"/>
      <c r="AT3985" s="23"/>
      <c r="AV3985" s="23"/>
    </row>
    <row r="3986" ht="15.75" customHeight="1">
      <c r="G3986" s="20"/>
      <c r="H3986" s="21"/>
      <c r="N3986" s="22"/>
      <c r="P3986" s="20"/>
      <c r="S3986" s="22"/>
      <c r="U3986" s="20"/>
      <c r="V3986" s="20"/>
      <c r="AB3986" s="20"/>
      <c r="AG3986" s="23"/>
      <c r="AL3986" s="22"/>
      <c r="AQ3986" s="22"/>
      <c r="AT3986" s="23"/>
      <c r="AV3986" s="23"/>
    </row>
    <row r="3987" ht="15.75" customHeight="1">
      <c r="G3987" s="20"/>
      <c r="H3987" s="21"/>
      <c r="N3987" s="22"/>
      <c r="P3987" s="20"/>
      <c r="S3987" s="22"/>
      <c r="U3987" s="20"/>
      <c r="V3987" s="20"/>
      <c r="AB3987" s="20"/>
      <c r="AG3987" s="23"/>
      <c r="AL3987" s="22"/>
      <c r="AQ3987" s="22"/>
      <c r="AT3987" s="23"/>
      <c r="AV3987" s="23"/>
    </row>
    <row r="3988" ht="15.75" customHeight="1">
      <c r="G3988" s="20"/>
      <c r="H3988" s="21"/>
      <c r="N3988" s="22"/>
      <c r="P3988" s="20"/>
      <c r="S3988" s="22"/>
      <c r="U3988" s="20"/>
      <c r="V3988" s="20"/>
      <c r="AB3988" s="20"/>
      <c r="AG3988" s="23"/>
      <c r="AL3988" s="22"/>
      <c r="AQ3988" s="22"/>
      <c r="AT3988" s="23"/>
      <c r="AV3988" s="23"/>
    </row>
    <row r="3989" ht="15.75" customHeight="1">
      <c r="G3989" s="20"/>
      <c r="H3989" s="21"/>
      <c r="N3989" s="22"/>
      <c r="P3989" s="20"/>
      <c r="S3989" s="22"/>
      <c r="U3989" s="20"/>
      <c r="V3989" s="20"/>
      <c r="AB3989" s="20"/>
      <c r="AG3989" s="23"/>
      <c r="AL3989" s="22"/>
      <c r="AQ3989" s="22"/>
      <c r="AT3989" s="23"/>
      <c r="AV3989" s="23"/>
    </row>
    <row r="3990" ht="15.75" customHeight="1">
      <c r="G3990" s="20"/>
      <c r="H3990" s="21"/>
      <c r="N3990" s="22"/>
      <c r="P3990" s="20"/>
      <c r="S3990" s="22"/>
      <c r="U3990" s="20"/>
      <c r="V3990" s="20"/>
      <c r="AB3990" s="20"/>
      <c r="AG3990" s="23"/>
      <c r="AL3990" s="22"/>
      <c r="AQ3990" s="22"/>
      <c r="AT3990" s="23"/>
      <c r="AV3990" s="23"/>
    </row>
    <row r="3991" ht="15.75" customHeight="1">
      <c r="G3991" s="20"/>
      <c r="H3991" s="21"/>
      <c r="N3991" s="22"/>
      <c r="P3991" s="20"/>
      <c r="S3991" s="22"/>
      <c r="U3991" s="20"/>
      <c r="V3991" s="20"/>
      <c r="AB3991" s="20"/>
      <c r="AG3991" s="23"/>
      <c r="AL3991" s="22"/>
      <c r="AQ3991" s="22"/>
      <c r="AT3991" s="23"/>
      <c r="AV3991" s="23"/>
    </row>
    <row r="3992" ht="15.75" customHeight="1">
      <c r="G3992" s="20"/>
      <c r="H3992" s="21"/>
      <c r="N3992" s="22"/>
      <c r="P3992" s="20"/>
      <c r="S3992" s="22"/>
      <c r="U3992" s="20"/>
      <c r="V3992" s="20"/>
      <c r="AB3992" s="20"/>
      <c r="AG3992" s="23"/>
      <c r="AL3992" s="22"/>
      <c r="AQ3992" s="22"/>
      <c r="AT3992" s="23"/>
      <c r="AV3992" s="23"/>
    </row>
    <row r="3993" ht="15.75" customHeight="1">
      <c r="G3993" s="20"/>
      <c r="H3993" s="21"/>
      <c r="N3993" s="22"/>
      <c r="P3993" s="20"/>
      <c r="S3993" s="22"/>
      <c r="U3993" s="20"/>
      <c r="V3993" s="20"/>
      <c r="AB3993" s="20"/>
      <c r="AG3993" s="23"/>
      <c r="AL3993" s="22"/>
      <c r="AQ3993" s="22"/>
      <c r="AT3993" s="23"/>
      <c r="AV3993" s="23"/>
    </row>
    <row r="3994" ht="15.75" customHeight="1">
      <c r="G3994" s="20"/>
      <c r="H3994" s="21"/>
      <c r="N3994" s="22"/>
      <c r="P3994" s="20"/>
      <c r="S3994" s="22"/>
      <c r="U3994" s="20"/>
      <c r="V3994" s="20"/>
      <c r="AB3994" s="20"/>
      <c r="AG3994" s="23"/>
      <c r="AL3994" s="22"/>
      <c r="AQ3994" s="22"/>
      <c r="AT3994" s="23"/>
      <c r="AV3994" s="23"/>
    </row>
    <row r="3995" ht="15.75" customHeight="1">
      <c r="G3995" s="20"/>
      <c r="H3995" s="21"/>
      <c r="N3995" s="22"/>
      <c r="P3995" s="20"/>
      <c r="S3995" s="22"/>
      <c r="U3995" s="20"/>
      <c r="V3995" s="20"/>
      <c r="AB3995" s="20"/>
      <c r="AG3995" s="23"/>
      <c r="AL3995" s="22"/>
      <c r="AQ3995" s="22"/>
      <c r="AT3995" s="23"/>
      <c r="AV3995" s="23"/>
    </row>
    <row r="3996" ht="15.75" customHeight="1">
      <c r="G3996" s="20"/>
      <c r="H3996" s="21"/>
      <c r="N3996" s="22"/>
      <c r="P3996" s="20"/>
      <c r="S3996" s="22"/>
      <c r="U3996" s="20"/>
      <c r="V3996" s="20"/>
      <c r="AB3996" s="20"/>
      <c r="AG3996" s="23"/>
      <c r="AL3996" s="22"/>
      <c r="AQ3996" s="22"/>
      <c r="AT3996" s="23"/>
      <c r="AV3996" s="23"/>
    </row>
    <row r="3997" ht="15.75" customHeight="1">
      <c r="G3997" s="20"/>
      <c r="H3997" s="21"/>
      <c r="N3997" s="22"/>
      <c r="P3997" s="20"/>
      <c r="S3997" s="22"/>
      <c r="U3997" s="20"/>
      <c r="V3997" s="20"/>
      <c r="AB3997" s="20"/>
      <c r="AG3997" s="23"/>
      <c r="AL3997" s="22"/>
      <c r="AQ3997" s="22"/>
      <c r="AT3997" s="23"/>
      <c r="AV3997" s="23"/>
    </row>
    <row r="3998" ht="15.75" customHeight="1">
      <c r="G3998" s="20"/>
      <c r="H3998" s="21"/>
      <c r="N3998" s="22"/>
      <c r="P3998" s="20"/>
      <c r="S3998" s="22"/>
      <c r="U3998" s="20"/>
      <c r="V3998" s="20"/>
      <c r="AB3998" s="20"/>
      <c r="AG3998" s="23"/>
      <c r="AL3998" s="22"/>
      <c r="AQ3998" s="22"/>
      <c r="AT3998" s="23"/>
      <c r="AV3998" s="23"/>
    </row>
    <row r="3999" ht="15.75" customHeight="1">
      <c r="G3999" s="20"/>
      <c r="H3999" s="21"/>
      <c r="N3999" s="22"/>
      <c r="P3999" s="20"/>
      <c r="S3999" s="22"/>
      <c r="U3999" s="20"/>
      <c r="V3999" s="20"/>
      <c r="AB3999" s="20"/>
      <c r="AG3999" s="23"/>
      <c r="AL3999" s="22"/>
      <c r="AQ3999" s="22"/>
      <c r="AT3999" s="23"/>
      <c r="AV3999" s="23"/>
    </row>
    <row r="4000" ht="15.75" customHeight="1">
      <c r="G4000" s="20"/>
      <c r="H4000" s="21"/>
      <c r="N4000" s="22"/>
      <c r="P4000" s="20"/>
      <c r="S4000" s="22"/>
      <c r="U4000" s="20"/>
      <c r="V4000" s="20"/>
      <c r="AB4000" s="20"/>
      <c r="AG4000" s="23"/>
      <c r="AL4000" s="22"/>
      <c r="AQ4000" s="22"/>
      <c r="AT4000" s="23"/>
      <c r="AV4000" s="23"/>
    </row>
    <row r="4001" ht="15.75" customHeight="1">
      <c r="G4001" s="20"/>
      <c r="H4001" s="21"/>
      <c r="N4001" s="22"/>
      <c r="P4001" s="20"/>
      <c r="S4001" s="22"/>
      <c r="U4001" s="20"/>
      <c r="V4001" s="20"/>
      <c r="AB4001" s="20"/>
      <c r="AG4001" s="23"/>
      <c r="AL4001" s="22"/>
      <c r="AQ4001" s="22"/>
      <c r="AT4001" s="23"/>
      <c r="AV4001" s="23"/>
    </row>
    <row r="4002" ht="15.75" customHeight="1">
      <c r="G4002" s="20"/>
      <c r="H4002" s="21"/>
      <c r="N4002" s="22"/>
      <c r="P4002" s="20"/>
      <c r="S4002" s="22"/>
      <c r="U4002" s="20"/>
      <c r="V4002" s="20"/>
      <c r="AB4002" s="20"/>
      <c r="AG4002" s="23"/>
      <c r="AL4002" s="22"/>
      <c r="AQ4002" s="22"/>
      <c r="AT4002" s="23"/>
      <c r="AV4002" s="23"/>
    </row>
    <row r="4003" ht="15.75" customHeight="1">
      <c r="G4003" s="20"/>
      <c r="H4003" s="21"/>
      <c r="N4003" s="22"/>
      <c r="P4003" s="20"/>
      <c r="S4003" s="22"/>
      <c r="U4003" s="20"/>
      <c r="V4003" s="20"/>
      <c r="AB4003" s="20"/>
      <c r="AG4003" s="23"/>
      <c r="AL4003" s="22"/>
      <c r="AQ4003" s="22"/>
      <c r="AT4003" s="23"/>
      <c r="AV4003" s="23"/>
    </row>
    <row r="4004" ht="15.75" customHeight="1">
      <c r="G4004" s="20"/>
      <c r="H4004" s="21"/>
      <c r="N4004" s="22"/>
      <c r="P4004" s="20"/>
      <c r="S4004" s="22"/>
      <c r="U4004" s="20"/>
      <c r="V4004" s="20"/>
      <c r="AB4004" s="20"/>
      <c r="AG4004" s="23"/>
      <c r="AL4004" s="22"/>
      <c r="AQ4004" s="22"/>
      <c r="AT4004" s="23"/>
      <c r="AV4004" s="23"/>
    </row>
    <row r="4005" ht="15.75" customHeight="1">
      <c r="G4005" s="20"/>
      <c r="H4005" s="21"/>
      <c r="N4005" s="22"/>
      <c r="P4005" s="20"/>
      <c r="S4005" s="22"/>
      <c r="U4005" s="20"/>
      <c r="V4005" s="20"/>
      <c r="AB4005" s="20"/>
      <c r="AG4005" s="23"/>
      <c r="AL4005" s="22"/>
      <c r="AQ4005" s="22"/>
      <c r="AT4005" s="23"/>
      <c r="AV4005" s="23"/>
    </row>
    <row r="4006" ht="15.75" customHeight="1">
      <c r="G4006" s="20"/>
      <c r="H4006" s="21"/>
      <c r="N4006" s="22"/>
      <c r="P4006" s="20"/>
      <c r="S4006" s="22"/>
      <c r="U4006" s="20"/>
      <c r="V4006" s="20"/>
      <c r="AB4006" s="20"/>
      <c r="AG4006" s="23"/>
      <c r="AL4006" s="22"/>
      <c r="AQ4006" s="22"/>
      <c r="AT4006" s="23"/>
      <c r="AV4006" s="23"/>
    </row>
    <row r="4007" ht="15.75" customHeight="1">
      <c r="G4007" s="20"/>
      <c r="H4007" s="21"/>
      <c r="N4007" s="22"/>
      <c r="P4007" s="20"/>
      <c r="S4007" s="22"/>
      <c r="U4007" s="20"/>
      <c r="V4007" s="20"/>
      <c r="AB4007" s="20"/>
      <c r="AG4007" s="23"/>
      <c r="AL4007" s="22"/>
      <c r="AQ4007" s="22"/>
      <c r="AT4007" s="23"/>
      <c r="AV4007" s="23"/>
    </row>
    <row r="4008" ht="15.75" customHeight="1">
      <c r="G4008" s="20"/>
      <c r="H4008" s="21"/>
      <c r="N4008" s="22"/>
      <c r="P4008" s="20"/>
      <c r="S4008" s="22"/>
      <c r="U4008" s="20"/>
      <c r="V4008" s="20"/>
      <c r="AB4008" s="20"/>
      <c r="AG4008" s="23"/>
      <c r="AL4008" s="22"/>
      <c r="AQ4008" s="22"/>
      <c r="AT4008" s="23"/>
      <c r="AV4008" s="23"/>
    </row>
    <row r="4009" ht="15.75" customHeight="1">
      <c r="G4009" s="20"/>
      <c r="H4009" s="21"/>
      <c r="N4009" s="22"/>
      <c r="P4009" s="20"/>
      <c r="S4009" s="22"/>
      <c r="U4009" s="20"/>
      <c r="V4009" s="20"/>
      <c r="AB4009" s="20"/>
      <c r="AG4009" s="23"/>
      <c r="AL4009" s="22"/>
      <c r="AQ4009" s="22"/>
      <c r="AT4009" s="23"/>
      <c r="AV4009" s="23"/>
    </row>
    <row r="4010" ht="15.75" customHeight="1">
      <c r="G4010" s="20"/>
      <c r="H4010" s="21"/>
      <c r="N4010" s="22"/>
      <c r="P4010" s="20"/>
      <c r="S4010" s="22"/>
      <c r="U4010" s="20"/>
      <c r="V4010" s="20"/>
      <c r="AB4010" s="20"/>
      <c r="AG4010" s="23"/>
      <c r="AL4010" s="22"/>
      <c r="AQ4010" s="22"/>
      <c r="AT4010" s="23"/>
      <c r="AV4010" s="23"/>
    </row>
    <row r="4011" ht="15.75" customHeight="1">
      <c r="G4011" s="20"/>
      <c r="H4011" s="21"/>
      <c r="N4011" s="22"/>
      <c r="P4011" s="20"/>
      <c r="S4011" s="22"/>
      <c r="U4011" s="20"/>
      <c r="V4011" s="20"/>
      <c r="AB4011" s="20"/>
      <c r="AG4011" s="23"/>
      <c r="AL4011" s="22"/>
      <c r="AQ4011" s="22"/>
      <c r="AT4011" s="23"/>
      <c r="AV4011" s="23"/>
    </row>
    <row r="4012" ht="15.75" customHeight="1">
      <c r="G4012" s="20"/>
      <c r="H4012" s="21"/>
      <c r="N4012" s="22"/>
      <c r="P4012" s="20"/>
      <c r="S4012" s="22"/>
      <c r="U4012" s="20"/>
      <c r="V4012" s="20"/>
      <c r="AB4012" s="20"/>
      <c r="AG4012" s="23"/>
      <c r="AL4012" s="22"/>
      <c r="AQ4012" s="22"/>
      <c r="AT4012" s="23"/>
      <c r="AV4012" s="23"/>
    </row>
    <row r="4013" ht="15.75" customHeight="1">
      <c r="G4013" s="20"/>
      <c r="H4013" s="21"/>
      <c r="N4013" s="22"/>
      <c r="P4013" s="20"/>
      <c r="S4013" s="22"/>
      <c r="U4013" s="20"/>
      <c r="V4013" s="20"/>
      <c r="AB4013" s="20"/>
      <c r="AG4013" s="23"/>
      <c r="AL4013" s="22"/>
      <c r="AQ4013" s="22"/>
      <c r="AT4013" s="23"/>
      <c r="AV4013" s="23"/>
    </row>
    <row r="4014" ht="15.75" customHeight="1">
      <c r="G4014" s="20"/>
      <c r="H4014" s="21"/>
      <c r="N4014" s="22"/>
      <c r="P4014" s="20"/>
      <c r="S4014" s="22"/>
      <c r="U4014" s="20"/>
      <c r="V4014" s="20"/>
      <c r="AB4014" s="20"/>
      <c r="AG4014" s="23"/>
      <c r="AL4014" s="22"/>
      <c r="AQ4014" s="22"/>
      <c r="AT4014" s="23"/>
      <c r="AV4014" s="23"/>
    </row>
    <row r="4015" ht="15.75" customHeight="1">
      <c r="G4015" s="20"/>
      <c r="H4015" s="21"/>
      <c r="N4015" s="22"/>
      <c r="P4015" s="20"/>
      <c r="S4015" s="22"/>
      <c r="U4015" s="20"/>
      <c r="V4015" s="20"/>
      <c r="AB4015" s="20"/>
      <c r="AG4015" s="23"/>
      <c r="AL4015" s="22"/>
      <c r="AQ4015" s="22"/>
      <c r="AT4015" s="23"/>
      <c r="AV4015" s="23"/>
    </row>
    <row r="4016" ht="15.75" customHeight="1">
      <c r="G4016" s="20"/>
      <c r="H4016" s="21"/>
      <c r="N4016" s="22"/>
      <c r="P4016" s="20"/>
      <c r="S4016" s="22"/>
      <c r="U4016" s="20"/>
      <c r="V4016" s="20"/>
      <c r="AB4016" s="20"/>
      <c r="AG4016" s="23"/>
      <c r="AL4016" s="22"/>
      <c r="AQ4016" s="22"/>
      <c r="AT4016" s="23"/>
      <c r="AV4016" s="23"/>
    </row>
    <row r="4017" ht="15.75" customHeight="1">
      <c r="G4017" s="20"/>
      <c r="H4017" s="21"/>
      <c r="N4017" s="22"/>
      <c r="P4017" s="20"/>
      <c r="S4017" s="22"/>
      <c r="U4017" s="20"/>
      <c r="V4017" s="20"/>
      <c r="AB4017" s="20"/>
      <c r="AG4017" s="23"/>
      <c r="AL4017" s="22"/>
      <c r="AQ4017" s="22"/>
      <c r="AT4017" s="23"/>
      <c r="AV4017" s="23"/>
    </row>
    <row r="4018" ht="15.75" customHeight="1">
      <c r="G4018" s="20"/>
      <c r="H4018" s="21"/>
      <c r="N4018" s="22"/>
      <c r="P4018" s="20"/>
      <c r="S4018" s="22"/>
      <c r="U4018" s="20"/>
      <c r="V4018" s="20"/>
      <c r="AB4018" s="20"/>
      <c r="AG4018" s="23"/>
      <c r="AL4018" s="22"/>
      <c r="AQ4018" s="22"/>
      <c r="AT4018" s="23"/>
      <c r="AV4018" s="23"/>
    </row>
    <row r="4019" ht="15.75" customHeight="1">
      <c r="G4019" s="20"/>
      <c r="H4019" s="21"/>
      <c r="N4019" s="22"/>
      <c r="P4019" s="20"/>
      <c r="S4019" s="22"/>
      <c r="U4019" s="20"/>
      <c r="V4019" s="20"/>
      <c r="AB4019" s="20"/>
      <c r="AG4019" s="23"/>
      <c r="AL4019" s="22"/>
      <c r="AQ4019" s="22"/>
      <c r="AT4019" s="23"/>
      <c r="AV4019" s="23"/>
    </row>
    <row r="4020" ht="15.75" customHeight="1">
      <c r="G4020" s="20"/>
      <c r="H4020" s="21"/>
      <c r="N4020" s="22"/>
      <c r="P4020" s="20"/>
      <c r="S4020" s="22"/>
      <c r="U4020" s="20"/>
      <c r="V4020" s="20"/>
      <c r="AB4020" s="20"/>
      <c r="AG4020" s="23"/>
      <c r="AL4020" s="22"/>
      <c r="AQ4020" s="22"/>
      <c r="AT4020" s="23"/>
      <c r="AV4020" s="23"/>
    </row>
    <row r="4021" ht="15.75" customHeight="1">
      <c r="G4021" s="20"/>
      <c r="H4021" s="21"/>
      <c r="N4021" s="22"/>
      <c r="P4021" s="20"/>
      <c r="S4021" s="22"/>
      <c r="U4021" s="20"/>
      <c r="V4021" s="20"/>
      <c r="AB4021" s="20"/>
      <c r="AG4021" s="23"/>
      <c r="AL4021" s="22"/>
      <c r="AQ4021" s="22"/>
      <c r="AT4021" s="23"/>
      <c r="AV4021" s="23"/>
    </row>
    <row r="4022" ht="15.75" customHeight="1">
      <c r="G4022" s="20"/>
      <c r="H4022" s="21"/>
      <c r="N4022" s="22"/>
      <c r="P4022" s="20"/>
      <c r="S4022" s="22"/>
      <c r="U4022" s="20"/>
      <c r="V4022" s="20"/>
      <c r="AB4022" s="20"/>
      <c r="AG4022" s="23"/>
      <c r="AL4022" s="22"/>
      <c r="AQ4022" s="22"/>
      <c r="AT4022" s="23"/>
      <c r="AV4022" s="23"/>
    </row>
    <row r="4023" ht="15.75" customHeight="1">
      <c r="G4023" s="20"/>
      <c r="H4023" s="21"/>
      <c r="N4023" s="22"/>
      <c r="P4023" s="20"/>
      <c r="S4023" s="22"/>
      <c r="U4023" s="20"/>
      <c r="V4023" s="20"/>
      <c r="AB4023" s="20"/>
      <c r="AG4023" s="23"/>
      <c r="AL4023" s="22"/>
      <c r="AQ4023" s="22"/>
      <c r="AT4023" s="23"/>
      <c r="AV4023" s="23"/>
    </row>
    <row r="4024" ht="15.75" customHeight="1">
      <c r="G4024" s="20"/>
      <c r="H4024" s="21"/>
      <c r="N4024" s="22"/>
      <c r="P4024" s="20"/>
      <c r="S4024" s="22"/>
      <c r="U4024" s="20"/>
      <c r="V4024" s="20"/>
      <c r="AB4024" s="20"/>
      <c r="AG4024" s="23"/>
      <c r="AL4024" s="22"/>
      <c r="AQ4024" s="22"/>
      <c r="AT4024" s="23"/>
      <c r="AV4024" s="23"/>
    </row>
    <row r="4025" ht="15.75" customHeight="1">
      <c r="G4025" s="20"/>
      <c r="H4025" s="21"/>
      <c r="N4025" s="22"/>
      <c r="P4025" s="20"/>
      <c r="S4025" s="22"/>
      <c r="U4025" s="20"/>
      <c r="V4025" s="20"/>
      <c r="AB4025" s="20"/>
      <c r="AG4025" s="23"/>
      <c r="AL4025" s="22"/>
      <c r="AQ4025" s="22"/>
      <c r="AT4025" s="23"/>
      <c r="AV4025" s="23"/>
    </row>
    <row r="4026" ht="15.75" customHeight="1">
      <c r="G4026" s="20"/>
      <c r="H4026" s="21"/>
      <c r="N4026" s="22"/>
      <c r="P4026" s="20"/>
      <c r="S4026" s="22"/>
      <c r="U4026" s="20"/>
      <c r="V4026" s="20"/>
      <c r="AB4026" s="20"/>
      <c r="AG4026" s="23"/>
      <c r="AL4026" s="22"/>
      <c r="AQ4026" s="22"/>
      <c r="AT4026" s="23"/>
      <c r="AV4026" s="23"/>
    </row>
    <row r="4027" ht="15.75" customHeight="1">
      <c r="G4027" s="20"/>
      <c r="H4027" s="21"/>
      <c r="N4027" s="22"/>
      <c r="P4027" s="20"/>
      <c r="S4027" s="22"/>
      <c r="U4027" s="20"/>
      <c r="V4027" s="20"/>
      <c r="AB4027" s="20"/>
      <c r="AG4027" s="23"/>
      <c r="AL4027" s="22"/>
      <c r="AQ4027" s="22"/>
      <c r="AT4027" s="23"/>
      <c r="AV4027" s="23"/>
    </row>
    <row r="4028" ht="15.75" customHeight="1">
      <c r="G4028" s="20"/>
      <c r="H4028" s="21"/>
      <c r="N4028" s="22"/>
      <c r="P4028" s="20"/>
      <c r="S4028" s="22"/>
      <c r="U4028" s="20"/>
      <c r="V4028" s="20"/>
      <c r="AB4028" s="20"/>
      <c r="AG4028" s="23"/>
      <c r="AL4028" s="22"/>
      <c r="AQ4028" s="22"/>
      <c r="AT4028" s="23"/>
      <c r="AV4028" s="23"/>
    </row>
    <row r="4029" ht="15.75" customHeight="1">
      <c r="G4029" s="20"/>
      <c r="H4029" s="21"/>
      <c r="N4029" s="22"/>
      <c r="P4029" s="20"/>
      <c r="S4029" s="22"/>
      <c r="U4029" s="20"/>
      <c r="V4029" s="20"/>
      <c r="AB4029" s="20"/>
      <c r="AG4029" s="23"/>
      <c r="AL4029" s="22"/>
      <c r="AQ4029" s="22"/>
      <c r="AT4029" s="23"/>
      <c r="AV4029" s="23"/>
    </row>
    <row r="4030" ht="15.75" customHeight="1">
      <c r="G4030" s="20"/>
      <c r="H4030" s="21"/>
      <c r="N4030" s="22"/>
      <c r="P4030" s="20"/>
      <c r="S4030" s="22"/>
      <c r="U4030" s="20"/>
      <c r="V4030" s="20"/>
      <c r="AB4030" s="20"/>
      <c r="AG4030" s="23"/>
      <c r="AL4030" s="22"/>
      <c r="AQ4030" s="22"/>
      <c r="AT4030" s="23"/>
      <c r="AV4030" s="23"/>
    </row>
    <row r="4031" ht="15.75" customHeight="1">
      <c r="G4031" s="20"/>
      <c r="H4031" s="21"/>
      <c r="N4031" s="22"/>
      <c r="P4031" s="20"/>
      <c r="S4031" s="22"/>
      <c r="U4031" s="20"/>
      <c r="V4031" s="20"/>
      <c r="AB4031" s="20"/>
      <c r="AG4031" s="23"/>
      <c r="AL4031" s="22"/>
      <c r="AQ4031" s="22"/>
      <c r="AT4031" s="23"/>
      <c r="AV4031" s="23"/>
    </row>
    <row r="4032" ht="15.75" customHeight="1">
      <c r="G4032" s="20"/>
      <c r="H4032" s="21"/>
      <c r="N4032" s="22"/>
      <c r="P4032" s="20"/>
      <c r="S4032" s="22"/>
      <c r="U4032" s="20"/>
      <c r="V4032" s="20"/>
      <c r="AB4032" s="20"/>
      <c r="AG4032" s="23"/>
      <c r="AL4032" s="22"/>
      <c r="AQ4032" s="22"/>
      <c r="AT4032" s="23"/>
      <c r="AV4032" s="23"/>
    </row>
    <row r="4033" ht="15.75" customHeight="1">
      <c r="G4033" s="20"/>
      <c r="H4033" s="21"/>
      <c r="N4033" s="22"/>
      <c r="P4033" s="20"/>
      <c r="S4033" s="22"/>
      <c r="U4033" s="20"/>
      <c r="V4033" s="20"/>
      <c r="AB4033" s="20"/>
      <c r="AG4033" s="23"/>
      <c r="AL4033" s="22"/>
      <c r="AQ4033" s="22"/>
      <c r="AT4033" s="23"/>
      <c r="AV4033" s="23"/>
    </row>
    <row r="4034" ht="15.75" customHeight="1">
      <c r="G4034" s="20"/>
      <c r="H4034" s="21"/>
      <c r="N4034" s="22"/>
      <c r="P4034" s="20"/>
      <c r="S4034" s="22"/>
      <c r="U4034" s="20"/>
      <c r="V4034" s="20"/>
      <c r="AB4034" s="20"/>
      <c r="AG4034" s="23"/>
      <c r="AL4034" s="22"/>
      <c r="AQ4034" s="22"/>
      <c r="AT4034" s="23"/>
      <c r="AV4034" s="23"/>
    </row>
    <row r="4035" ht="15.75" customHeight="1">
      <c r="G4035" s="20"/>
      <c r="H4035" s="21"/>
      <c r="N4035" s="22"/>
      <c r="P4035" s="20"/>
      <c r="S4035" s="22"/>
      <c r="U4035" s="20"/>
      <c r="V4035" s="20"/>
      <c r="AB4035" s="20"/>
      <c r="AG4035" s="23"/>
      <c r="AL4035" s="22"/>
      <c r="AQ4035" s="22"/>
      <c r="AT4035" s="23"/>
      <c r="AV4035" s="23"/>
    </row>
    <row r="4036" ht="15.75" customHeight="1">
      <c r="G4036" s="20"/>
      <c r="H4036" s="21"/>
      <c r="N4036" s="22"/>
      <c r="P4036" s="20"/>
      <c r="S4036" s="22"/>
      <c r="U4036" s="20"/>
      <c r="V4036" s="20"/>
      <c r="AB4036" s="20"/>
      <c r="AG4036" s="23"/>
      <c r="AL4036" s="22"/>
      <c r="AQ4036" s="22"/>
      <c r="AT4036" s="23"/>
      <c r="AV4036" s="23"/>
    </row>
    <row r="4037" ht="15.75" customHeight="1">
      <c r="G4037" s="20"/>
      <c r="H4037" s="21"/>
      <c r="N4037" s="22"/>
      <c r="P4037" s="20"/>
      <c r="S4037" s="22"/>
      <c r="U4037" s="20"/>
      <c r="V4037" s="20"/>
      <c r="AB4037" s="20"/>
      <c r="AG4037" s="23"/>
      <c r="AL4037" s="22"/>
      <c r="AQ4037" s="22"/>
      <c r="AT4037" s="23"/>
      <c r="AV4037" s="23"/>
    </row>
    <row r="4038" ht="15.75" customHeight="1">
      <c r="G4038" s="20"/>
      <c r="H4038" s="21"/>
      <c r="N4038" s="22"/>
      <c r="P4038" s="20"/>
      <c r="S4038" s="22"/>
      <c r="U4038" s="20"/>
      <c r="V4038" s="20"/>
      <c r="AB4038" s="20"/>
      <c r="AG4038" s="23"/>
      <c r="AL4038" s="22"/>
      <c r="AQ4038" s="22"/>
      <c r="AT4038" s="23"/>
      <c r="AV4038" s="23"/>
    </row>
    <row r="4039" ht="15.75" customHeight="1">
      <c r="G4039" s="20"/>
      <c r="H4039" s="21"/>
      <c r="N4039" s="22"/>
      <c r="P4039" s="20"/>
      <c r="S4039" s="22"/>
      <c r="U4039" s="20"/>
      <c r="V4039" s="20"/>
      <c r="AB4039" s="20"/>
      <c r="AG4039" s="23"/>
      <c r="AL4039" s="22"/>
      <c r="AQ4039" s="22"/>
      <c r="AT4039" s="23"/>
      <c r="AV4039" s="23"/>
    </row>
    <row r="4040" ht="15.75" customHeight="1">
      <c r="G4040" s="20"/>
      <c r="H4040" s="21"/>
      <c r="N4040" s="22"/>
      <c r="P4040" s="20"/>
      <c r="S4040" s="22"/>
      <c r="U4040" s="20"/>
      <c r="V4040" s="20"/>
      <c r="AB4040" s="20"/>
      <c r="AG4040" s="23"/>
      <c r="AL4040" s="22"/>
      <c r="AQ4040" s="22"/>
      <c r="AT4040" s="23"/>
      <c r="AV4040" s="23"/>
    </row>
    <row r="4041" ht="15.75" customHeight="1">
      <c r="G4041" s="20"/>
      <c r="H4041" s="21"/>
      <c r="N4041" s="22"/>
      <c r="P4041" s="20"/>
      <c r="S4041" s="22"/>
      <c r="U4041" s="20"/>
      <c r="V4041" s="20"/>
      <c r="AB4041" s="20"/>
      <c r="AG4041" s="23"/>
      <c r="AL4041" s="22"/>
      <c r="AQ4041" s="22"/>
      <c r="AT4041" s="23"/>
      <c r="AV4041" s="23"/>
    </row>
    <row r="4042" ht="15.75" customHeight="1">
      <c r="G4042" s="20"/>
      <c r="H4042" s="21"/>
      <c r="N4042" s="22"/>
      <c r="P4042" s="20"/>
      <c r="S4042" s="22"/>
      <c r="U4042" s="20"/>
      <c r="V4042" s="20"/>
      <c r="AB4042" s="20"/>
      <c r="AG4042" s="23"/>
      <c r="AL4042" s="22"/>
      <c r="AQ4042" s="22"/>
      <c r="AT4042" s="23"/>
      <c r="AV4042" s="23"/>
    </row>
    <row r="4043" ht="15.75" customHeight="1">
      <c r="G4043" s="20"/>
      <c r="H4043" s="21"/>
      <c r="N4043" s="22"/>
      <c r="P4043" s="20"/>
      <c r="S4043" s="22"/>
      <c r="U4043" s="20"/>
      <c r="V4043" s="20"/>
      <c r="AB4043" s="20"/>
      <c r="AG4043" s="23"/>
      <c r="AL4043" s="22"/>
      <c r="AQ4043" s="22"/>
      <c r="AT4043" s="23"/>
      <c r="AV4043" s="23"/>
    </row>
    <row r="4044" ht="15.75" customHeight="1">
      <c r="G4044" s="20"/>
      <c r="H4044" s="21"/>
      <c r="N4044" s="22"/>
      <c r="P4044" s="20"/>
      <c r="S4044" s="22"/>
      <c r="U4044" s="20"/>
      <c r="V4044" s="20"/>
      <c r="AB4044" s="20"/>
      <c r="AG4044" s="23"/>
      <c r="AL4044" s="22"/>
      <c r="AQ4044" s="22"/>
      <c r="AT4044" s="23"/>
      <c r="AV4044" s="23"/>
    </row>
    <row r="4045" ht="15.75" customHeight="1">
      <c r="G4045" s="20"/>
      <c r="H4045" s="21"/>
      <c r="N4045" s="22"/>
      <c r="P4045" s="20"/>
      <c r="S4045" s="22"/>
      <c r="U4045" s="20"/>
      <c r="V4045" s="20"/>
      <c r="AB4045" s="20"/>
      <c r="AG4045" s="23"/>
      <c r="AL4045" s="22"/>
      <c r="AQ4045" s="22"/>
      <c r="AT4045" s="23"/>
      <c r="AV4045" s="23"/>
    </row>
    <row r="4046" ht="15.75" customHeight="1">
      <c r="G4046" s="20"/>
      <c r="H4046" s="21"/>
      <c r="N4046" s="22"/>
      <c r="P4046" s="20"/>
      <c r="S4046" s="22"/>
      <c r="U4046" s="20"/>
      <c r="V4046" s="20"/>
      <c r="AB4046" s="20"/>
      <c r="AG4046" s="23"/>
      <c r="AL4046" s="22"/>
      <c r="AQ4046" s="22"/>
      <c r="AT4046" s="23"/>
      <c r="AV4046" s="23"/>
    </row>
    <row r="4047" ht="15.75" customHeight="1">
      <c r="G4047" s="20"/>
      <c r="H4047" s="21"/>
      <c r="N4047" s="22"/>
      <c r="P4047" s="20"/>
      <c r="S4047" s="22"/>
      <c r="U4047" s="20"/>
      <c r="V4047" s="20"/>
      <c r="AB4047" s="20"/>
      <c r="AG4047" s="23"/>
      <c r="AL4047" s="22"/>
      <c r="AQ4047" s="22"/>
      <c r="AT4047" s="23"/>
      <c r="AV4047" s="23"/>
    </row>
    <row r="4048" ht="15.75" customHeight="1">
      <c r="G4048" s="20"/>
      <c r="H4048" s="21"/>
      <c r="N4048" s="22"/>
      <c r="P4048" s="20"/>
      <c r="S4048" s="22"/>
      <c r="U4048" s="20"/>
      <c r="V4048" s="20"/>
      <c r="AB4048" s="20"/>
      <c r="AG4048" s="23"/>
      <c r="AL4048" s="22"/>
      <c r="AQ4048" s="22"/>
      <c r="AT4048" s="23"/>
      <c r="AV4048" s="23"/>
    </row>
    <row r="4049" ht="15.75" customHeight="1">
      <c r="G4049" s="20"/>
      <c r="H4049" s="21"/>
      <c r="N4049" s="22"/>
      <c r="P4049" s="20"/>
      <c r="S4049" s="22"/>
      <c r="U4049" s="20"/>
      <c r="V4049" s="20"/>
      <c r="AB4049" s="20"/>
      <c r="AG4049" s="23"/>
      <c r="AL4049" s="22"/>
      <c r="AQ4049" s="22"/>
      <c r="AT4049" s="23"/>
      <c r="AV4049" s="23"/>
    </row>
    <row r="4050" ht="15.75" customHeight="1">
      <c r="G4050" s="20"/>
      <c r="H4050" s="21"/>
      <c r="N4050" s="22"/>
      <c r="P4050" s="20"/>
      <c r="S4050" s="22"/>
      <c r="U4050" s="20"/>
      <c r="V4050" s="20"/>
      <c r="AB4050" s="20"/>
      <c r="AG4050" s="23"/>
      <c r="AL4050" s="22"/>
      <c r="AQ4050" s="22"/>
      <c r="AT4050" s="23"/>
      <c r="AV4050" s="23"/>
    </row>
    <row r="4051" ht="15.75" customHeight="1">
      <c r="G4051" s="20"/>
      <c r="H4051" s="21"/>
      <c r="N4051" s="22"/>
      <c r="P4051" s="20"/>
      <c r="S4051" s="22"/>
      <c r="U4051" s="20"/>
      <c r="V4051" s="20"/>
      <c r="AB4051" s="20"/>
      <c r="AG4051" s="23"/>
      <c r="AL4051" s="22"/>
      <c r="AQ4051" s="22"/>
      <c r="AT4051" s="23"/>
      <c r="AV4051" s="23"/>
    </row>
    <row r="4052" ht="15.75" customHeight="1">
      <c r="G4052" s="20"/>
      <c r="H4052" s="21"/>
      <c r="N4052" s="22"/>
      <c r="P4052" s="20"/>
      <c r="S4052" s="22"/>
      <c r="U4052" s="20"/>
      <c r="V4052" s="20"/>
      <c r="AB4052" s="20"/>
      <c r="AG4052" s="23"/>
      <c r="AL4052" s="22"/>
      <c r="AQ4052" s="22"/>
      <c r="AT4052" s="23"/>
      <c r="AV4052" s="23"/>
    </row>
    <row r="4053" ht="15.75" customHeight="1">
      <c r="G4053" s="20"/>
      <c r="H4053" s="21"/>
      <c r="N4053" s="22"/>
      <c r="P4053" s="20"/>
      <c r="S4053" s="22"/>
      <c r="U4053" s="20"/>
      <c r="V4053" s="20"/>
      <c r="AB4053" s="20"/>
      <c r="AG4053" s="23"/>
      <c r="AL4053" s="22"/>
      <c r="AQ4053" s="22"/>
      <c r="AT4053" s="23"/>
      <c r="AV4053" s="23"/>
    </row>
    <row r="4054" ht="15.75" customHeight="1">
      <c r="G4054" s="20"/>
      <c r="H4054" s="21"/>
      <c r="N4054" s="22"/>
      <c r="P4054" s="20"/>
      <c r="S4054" s="22"/>
      <c r="U4054" s="20"/>
      <c r="V4054" s="20"/>
      <c r="AB4054" s="20"/>
      <c r="AG4054" s="23"/>
      <c r="AL4054" s="22"/>
      <c r="AQ4054" s="22"/>
      <c r="AT4054" s="23"/>
      <c r="AV4054" s="23"/>
    </row>
    <row r="4055" ht="15.75" customHeight="1">
      <c r="G4055" s="20"/>
      <c r="H4055" s="21"/>
      <c r="N4055" s="22"/>
      <c r="P4055" s="20"/>
      <c r="S4055" s="22"/>
      <c r="U4055" s="20"/>
      <c r="V4055" s="20"/>
      <c r="AB4055" s="20"/>
      <c r="AG4055" s="23"/>
      <c r="AL4055" s="22"/>
      <c r="AQ4055" s="22"/>
      <c r="AT4055" s="23"/>
      <c r="AV4055" s="23"/>
    </row>
    <row r="4056" ht="15.75" customHeight="1">
      <c r="G4056" s="20"/>
      <c r="H4056" s="21"/>
      <c r="N4056" s="22"/>
      <c r="P4056" s="20"/>
      <c r="S4056" s="22"/>
      <c r="U4056" s="20"/>
      <c r="V4056" s="20"/>
      <c r="AB4056" s="20"/>
      <c r="AG4056" s="23"/>
      <c r="AL4056" s="22"/>
      <c r="AQ4056" s="22"/>
      <c r="AT4056" s="23"/>
      <c r="AV4056" s="23"/>
    </row>
    <row r="4057" ht="15.75" customHeight="1">
      <c r="G4057" s="20"/>
      <c r="H4057" s="21"/>
      <c r="N4057" s="22"/>
      <c r="P4057" s="20"/>
      <c r="S4057" s="22"/>
      <c r="U4057" s="20"/>
      <c r="V4057" s="20"/>
      <c r="AB4057" s="20"/>
      <c r="AG4057" s="23"/>
      <c r="AL4057" s="22"/>
      <c r="AQ4057" s="22"/>
      <c r="AT4057" s="23"/>
      <c r="AV4057" s="23"/>
    </row>
    <row r="4058" ht="15.75" customHeight="1">
      <c r="G4058" s="20"/>
      <c r="H4058" s="21"/>
      <c r="N4058" s="22"/>
      <c r="P4058" s="20"/>
      <c r="S4058" s="22"/>
      <c r="U4058" s="20"/>
      <c r="V4058" s="20"/>
      <c r="AB4058" s="20"/>
      <c r="AG4058" s="23"/>
      <c r="AL4058" s="22"/>
      <c r="AQ4058" s="22"/>
      <c r="AT4058" s="23"/>
      <c r="AV4058" s="23"/>
    </row>
    <row r="4059" ht="15.75" customHeight="1">
      <c r="G4059" s="20"/>
      <c r="H4059" s="21"/>
      <c r="N4059" s="22"/>
      <c r="P4059" s="20"/>
      <c r="S4059" s="22"/>
      <c r="U4059" s="20"/>
      <c r="V4059" s="20"/>
      <c r="AB4059" s="20"/>
      <c r="AG4059" s="23"/>
      <c r="AL4059" s="22"/>
      <c r="AQ4059" s="22"/>
      <c r="AT4059" s="23"/>
      <c r="AV4059" s="23"/>
    </row>
    <row r="4060" ht="15.75" customHeight="1">
      <c r="G4060" s="20"/>
      <c r="H4060" s="21"/>
      <c r="N4060" s="22"/>
      <c r="P4060" s="20"/>
      <c r="S4060" s="22"/>
      <c r="U4060" s="20"/>
      <c r="V4060" s="20"/>
      <c r="AB4060" s="20"/>
      <c r="AG4060" s="23"/>
      <c r="AL4060" s="22"/>
      <c r="AQ4060" s="22"/>
      <c r="AT4060" s="23"/>
      <c r="AV4060" s="23"/>
    </row>
    <row r="4061" ht="15.75" customHeight="1">
      <c r="G4061" s="20"/>
      <c r="H4061" s="21"/>
      <c r="N4061" s="22"/>
      <c r="P4061" s="20"/>
      <c r="S4061" s="22"/>
      <c r="U4061" s="20"/>
      <c r="V4061" s="20"/>
      <c r="AB4061" s="20"/>
      <c r="AG4061" s="23"/>
      <c r="AL4061" s="22"/>
      <c r="AQ4061" s="22"/>
      <c r="AT4061" s="23"/>
      <c r="AV4061" s="23"/>
    </row>
    <row r="4062" ht="15.75" customHeight="1">
      <c r="G4062" s="20"/>
      <c r="H4062" s="21"/>
      <c r="N4062" s="22"/>
      <c r="P4062" s="20"/>
      <c r="S4062" s="22"/>
      <c r="U4062" s="20"/>
      <c r="V4062" s="20"/>
      <c r="AB4062" s="20"/>
      <c r="AG4062" s="23"/>
      <c r="AL4062" s="22"/>
      <c r="AQ4062" s="22"/>
      <c r="AT4062" s="23"/>
      <c r="AV4062" s="23"/>
    </row>
    <row r="4063" ht="15.75" customHeight="1">
      <c r="G4063" s="20"/>
      <c r="H4063" s="21"/>
      <c r="N4063" s="22"/>
      <c r="P4063" s="20"/>
      <c r="S4063" s="22"/>
      <c r="U4063" s="20"/>
      <c r="V4063" s="20"/>
      <c r="AB4063" s="20"/>
      <c r="AG4063" s="23"/>
      <c r="AL4063" s="22"/>
      <c r="AQ4063" s="22"/>
      <c r="AT4063" s="23"/>
      <c r="AV4063" s="23"/>
    </row>
    <row r="4064" ht="15.75" customHeight="1">
      <c r="G4064" s="20"/>
      <c r="H4064" s="21"/>
      <c r="N4064" s="22"/>
      <c r="P4064" s="20"/>
      <c r="S4064" s="22"/>
      <c r="U4064" s="20"/>
      <c r="V4064" s="20"/>
      <c r="AB4064" s="20"/>
      <c r="AG4064" s="23"/>
      <c r="AL4064" s="22"/>
      <c r="AQ4064" s="22"/>
      <c r="AT4064" s="23"/>
      <c r="AV4064" s="23"/>
    </row>
    <row r="4065" ht="15.75" customHeight="1">
      <c r="G4065" s="20"/>
      <c r="H4065" s="21"/>
      <c r="N4065" s="22"/>
      <c r="P4065" s="20"/>
      <c r="S4065" s="22"/>
      <c r="U4065" s="20"/>
      <c r="V4065" s="20"/>
      <c r="AB4065" s="20"/>
      <c r="AG4065" s="23"/>
      <c r="AL4065" s="22"/>
      <c r="AQ4065" s="22"/>
      <c r="AT4065" s="23"/>
      <c r="AV4065" s="23"/>
    </row>
    <row r="4066" ht="15.75" customHeight="1">
      <c r="G4066" s="20"/>
      <c r="H4066" s="21"/>
      <c r="N4066" s="22"/>
      <c r="P4066" s="20"/>
      <c r="S4066" s="22"/>
      <c r="U4066" s="20"/>
      <c r="V4066" s="20"/>
      <c r="AB4066" s="20"/>
      <c r="AG4066" s="23"/>
      <c r="AL4066" s="22"/>
      <c r="AQ4066" s="22"/>
      <c r="AT4066" s="23"/>
      <c r="AV4066" s="23"/>
    </row>
    <row r="4067" ht="15.75" customHeight="1">
      <c r="G4067" s="20"/>
      <c r="H4067" s="21"/>
      <c r="N4067" s="22"/>
      <c r="P4067" s="20"/>
      <c r="S4067" s="22"/>
      <c r="U4067" s="20"/>
      <c r="V4067" s="20"/>
      <c r="AB4067" s="20"/>
      <c r="AG4067" s="23"/>
      <c r="AL4067" s="22"/>
      <c r="AQ4067" s="22"/>
      <c r="AT4067" s="23"/>
      <c r="AV4067" s="23"/>
    </row>
    <row r="4068" ht="15.75" customHeight="1">
      <c r="G4068" s="20"/>
      <c r="H4068" s="21"/>
      <c r="N4068" s="22"/>
      <c r="P4068" s="20"/>
      <c r="S4068" s="22"/>
      <c r="U4068" s="20"/>
      <c r="V4068" s="20"/>
      <c r="AB4068" s="20"/>
      <c r="AG4068" s="23"/>
      <c r="AL4068" s="22"/>
      <c r="AQ4068" s="22"/>
      <c r="AT4068" s="23"/>
      <c r="AV4068" s="23"/>
    </row>
    <row r="4069" ht="15.75" customHeight="1">
      <c r="G4069" s="20"/>
      <c r="H4069" s="21"/>
      <c r="N4069" s="22"/>
      <c r="P4069" s="20"/>
      <c r="S4069" s="22"/>
      <c r="U4069" s="20"/>
      <c r="V4069" s="20"/>
      <c r="AB4069" s="20"/>
      <c r="AG4069" s="23"/>
      <c r="AL4069" s="22"/>
      <c r="AQ4069" s="22"/>
      <c r="AT4069" s="23"/>
      <c r="AV4069" s="23"/>
    </row>
    <row r="4070" ht="15.75" customHeight="1">
      <c r="G4070" s="20"/>
      <c r="H4070" s="21"/>
      <c r="N4070" s="22"/>
      <c r="P4070" s="20"/>
      <c r="S4070" s="22"/>
      <c r="U4070" s="20"/>
      <c r="V4070" s="20"/>
      <c r="AB4070" s="20"/>
      <c r="AG4070" s="23"/>
      <c r="AL4070" s="22"/>
      <c r="AQ4070" s="22"/>
      <c r="AT4070" s="23"/>
      <c r="AV4070" s="23"/>
    </row>
    <row r="4071" ht="15.75" customHeight="1">
      <c r="G4071" s="20"/>
      <c r="H4071" s="21"/>
      <c r="N4071" s="22"/>
      <c r="P4071" s="20"/>
      <c r="S4071" s="22"/>
      <c r="U4071" s="20"/>
      <c r="V4071" s="20"/>
      <c r="AB4071" s="20"/>
      <c r="AG4071" s="23"/>
      <c r="AL4071" s="22"/>
      <c r="AQ4071" s="22"/>
      <c r="AT4071" s="23"/>
      <c r="AV4071" s="23"/>
    </row>
    <row r="4072" ht="15.75" customHeight="1">
      <c r="G4072" s="20"/>
      <c r="H4072" s="21"/>
      <c r="N4072" s="22"/>
      <c r="P4072" s="20"/>
      <c r="S4072" s="22"/>
      <c r="U4072" s="20"/>
      <c r="V4072" s="20"/>
      <c r="AB4072" s="20"/>
      <c r="AG4072" s="23"/>
      <c r="AL4072" s="22"/>
      <c r="AQ4072" s="22"/>
      <c r="AT4072" s="23"/>
      <c r="AV4072" s="23"/>
    </row>
    <row r="4073" ht="15.75" customHeight="1">
      <c r="G4073" s="20"/>
      <c r="H4073" s="21"/>
      <c r="N4073" s="22"/>
      <c r="P4073" s="20"/>
      <c r="S4073" s="22"/>
      <c r="U4073" s="20"/>
      <c r="V4073" s="20"/>
      <c r="AB4073" s="20"/>
      <c r="AG4073" s="23"/>
      <c r="AL4073" s="22"/>
      <c r="AQ4073" s="22"/>
      <c r="AT4073" s="23"/>
      <c r="AV4073" s="23"/>
    </row>
    <row r="4074" ht="15.75" customHeight="1">
      <c r="G4074" s="20"/>
      <c r="H4074" s="21"/>
      <c r="N4074" s="22"/>
      <c r="P4074" s="20"/>
      <c r="S4074" s="22"/>
      <c r="U4074" s="20"/>
      <c r="V4074" s="20"/>
      <c r="AB4074" s="20"/>
      <c r="AG4074" s="23"/>
      <c r="AL4074" s="22"/>
      <c r="AQ4074" s="22"/>
      <c r="AT4074" s="23"/>
      <c r="AV4074" s="23"/>
    </row>
    <row r="4075" ht="15.75" customHeight="1">
      <c r="G4075" s="20"/>
      <c r="H4075" s="21"/>
      <c r="N4075" s="22"/>
      <c r="P4075" s="20"/>
      <c r="S4075" s="22"/>
      <c r="U4075" s="20"/>
      <c r="V4075" s="20"/>
      <c r="AB4075" s="20"/>
      <c r="AG4075" s="23"/>
      <c r="AL4075" s="22"/>
      <c r="AQ4075" s="22"/>
      <c r="AT4075" s="23"/>
      <c r="AV4075" s="23"/>
    </row>
    <row r="4076" ht="15.75" customHeight="1">
      <c r="G4076" s="20"/>
      <c r="H4076" s="21"/>
      <c r="N4076" s="22"/>
      <c r="P4076" s="20"/>
      <c r="S4076" s="22"/>
      <c r="U4076" s="20"/>
      <c r="V4076" s="20"/>
      <c r="AB4076" s="20"/>
      <c r="AG4076" s="23"/>
      <c r="AL4076" s="22"/>
      <c r="AQ4076" s="22"/>
      <c r="AT4076" s="23"/>
      <c r="AV4076" s="23"/>
    </row>
    <row r="4077" ht="15.75" customHeight="1">
      <c r="G4077" s="20"/>
      <c r="H4077" s="21"/>
      <c r="N4077" s="22"/>
      <c r="P4077" s="20"/>
      <c r="S4077" s="22"/>
      <c r="U4077" s="20"/>
      <c r="V4077" s="20"/>
      <c r="AB4077" s="20"/>
      <c r="AG4077" s="23"/>
      <c r="AL4077" s="22"/>
      <c r="AQ4077" s="22"/>
      <c r="AT4077" s="23"/>
      <c r="AV4077" s="23"/>
    </row>
    <row r="4078" ht="15.75" customHeight="1">
      <c r="G4078" s="20"/>
      <c r="H4078" s="21"/>
      <c r="N4078" s="22"/>
      <c r="P4078" s="20"/>
      <c r="S4078" s="22"/>
      <c r="U4078" s="20"/>
      <c r="V4078" s="20"/>
      <c r="AB4078" s="20"/>
      <c r="AG4078" s="23"/>
      <c r="AL4078" s="22"/>
      <c r="AQ4078" s="22"/>
      <c r="AT4078" s="23"/>
      <c r="AV4078" s="23"/>
    </row>
    <row r="4079" ht="15.75" customHeight="1">
      <c r="G4079" s="20"/>
      <c r="H4079" s="21"/>
      <c r="N4079" s="22"/>
      <c r="P4079" s="20"/>
      <c r="S4079" s="22"/>
      <c r="U4079" s="20"/>
      <c r="V4079" s="20"/>
      <c r="AB4079" s="20"/>
      <c r="AG4079" s="23"/>
      <c r="AL4079" s="22"/>
      <c r="AQ4079" s="22"/>
      <c r="AT4079" s="23"/>
      <c r="AV4079" s="23"/>
    </row>
    <row r="4080" ht="15.75" customHeight="1">
      <c r="G4080" s="20"/>
      <c r="H4080" s="21"/>
      <c r="N4080" s="22"/>
      <c r="P4080" s="20"/>
      <c r="S4080" s="22"/>
      <c r="U4080" s="20"/>
      <c r="V4080" s="20"/>
      <c r="AB4080" s="20"/>
      <c r="AG4080" s="23"/>
      <c r="AL4080" s="22"/>
      <c r="AQ4080" s="22"/>
      <c r="AT4080" s="23"/>
      <c r="AV4080" s="23"/>
    </row>
    <row r="4081" ht="15.75" customHeight="1">
      <c r="G4081" s="20"/>
      <c r="H4081" s="21"/>
      <c r="N4081" s="22"/>
      <c r="P4081" s="20"/>
      <c r="S4081" s="22"/>
      <c r="U4081" s="20"/>
      <c r="V4081" s="20"/>
      <c r="AB4081" s="20"/>
      <c r="AG4081" s="23"/>
      <c r="AL4081" s="22"/>
      <c r="AQ4081" s="22"/>
      <c r="AT4081" s="23"/>
      <c r="AV4081" s="23"/>
    </row>
    <row r="4082" ht="15.75" customHeight="1">
      <c r="G4082" s="20"/>
      <c r="H4082" s="21"/>
      <c r="N4082" s="22"/>
      <c r="P4082" s="20"/>
      <c r="S4082" s="22"/>
      <c r="U4082" s="20"/>
      <c r="V4082" s="20"/>
      <c r="AB4082" s="20"/>
      <c r="AG4082" s="23"/>
      <c r="AL4082" s="22"/>
      <c r="AQ4082" s="22"/>
      <c r="AT4082" s="23"/>
      <c r="AV4082" s="23"/>
    </row>
    <row r="4083" ht="15.75" customHeight="1">
      <c r="G4083" s="20"/>
      <c r="H4083" s="21"/>
      <c r="N4083" s="22"/>
      <c r="P4083" s="20"/>
      <c r="S4083" s="22"/>
      <c r="U4083" s="20"/>
      <c r="V4083" s="20"/>
      <c r="AB4083" s="20"/>
      <c r="AG4083" s="23"/>
      <c r="AL4083" s="22"/>
      <c r="AQ4083" s="22"/>
      <c r="AT4083" s="23"/>
      <c r="AV4083" s="23"/>
    </row>
    <row r="4084" ht="15.75" customHeight="1">
      <c r="G4084" s="20"/>
      <c r="H4084" s="21"/>
      <c r="N4084" s="22"/>
      <c r="P4084" s="20"/>
      <c r="S4084" s="22"/>
      <c r="U4084" s="20"/>
      <c r="V4084" s="20"/>
      <c r="AB4084" s="20"/>
      <c r="AG4084" s="23"/>
      <c r="AL4084" s="22"/>
      <c r="AQ4084" s="22"/>
      <c r="AT4084" s="23"/>
      <c r="AV4084" s="23"/>
    </row>
    <row r="4085" ht="15.75" customHeight="1">
      <c r="G4085" s="20"/>
      <c r="H4085" s="21"/>
      <c r="N4085" s="22"/>
      <c r="P4085" s="20"/>
      <c r="S4085" s="22"/>
      <c r="U4085" s="20"/>
      <c r="V4085" s="20"/>
      <c r="AB4085" s="20"/>
      <c r="AG4085" s="23"/>
      <c r="AL4085" s="22"/>
      <c r="AQ4085" s="22"/>
      <c r="AT4085" s="23"/>
      <c r="AV4085" s="23"/>
    </row>
    <row r="4086" ht="15.75" customHeight="1">
      <c r="G4086" s="20"/>
      <c r="H4086" s="21"/>
      <c r="N4086" s="22"/>
      <c r="P4086" s="20"/>
      <c r="S4086" s="22"/>
      <c r="U4086" s="20"/>
      <c r="V4086" s="20"/>
      <c r="AB4086" s="20"/>
      <c r="AG4086" s="23"/>
      <c r="AL4086" s="22"/>
      <c r="AQ4086" s="22"/>
      <c r="AT4086" s="23"/>
      <c r="AV4086" s="23"/>
    </row>
    <row r="4087" ht="15.75" customHeight="1">
      <c r="G4087" s="20"/>
      <c r="H4087" s="21"/>
      <c r="N4087" s="22"/>
      <c r="P4087" s="20"/>
      <c r="S4087" s="22"/>
      <c r="U4087" s="20"/>
      <c r="V4087" s="20"/>
      <c r="AB4087" s="20"/>
      <c r="AG4087" s="23"/>
      <c r="AL4087" s="22"/>
      <c r="AQ4087" s="22"/>
      <c r="AT4087" s="23"/>
      <c r="AV4087" s="23"/>
    </row>
    <row r="4088" ht="15.75" customHeight="1">
      <c r="G4088" s="20"/>
      <c r="H4088" s="21"/>
      <c r="N4088" s="22"/>
      <c r="P4088" s="20"/>
      <c r="S4088" s="22"/>
      <c r="U4088" s="20"/>
      <c r="V4088" s="20"/>
      <c r="AB4088" s="20"/>
      <c r="AG4088" s="23"/>
      <c r="AL4088" s="22"/>
      <c r="AQ4088" s="22"/>
      <c r="AT4088" s="23"/>
      <c r="AV4088" s="23"/>
    </row>
    <row r="4089" ht="15.75" customHeight="1">
      <c r="G4089" s="20"/>
      <c r="H4089" s="21"/>
      <c r="N4089" s="22"/>
      <c r="P4089" s="20"/>
      <c r="S4089" s="22"/>
      <c r="U4089" s="20"/>
      <c r="V4089" s="20"/>
      <c r="AB4089" s="20"/>
      <c r="AG4089" s="23"/>
      <c r="AL4089" s="22"/>
      <c r="AQ4089" s="22"/>
      <c r="AT4089" s="23"/>
      <c r="AV4089" s="23"/>
    </row>
    <row r="4090" ht="15.75" customHeight="1">
      <c r="G4090" s="20"/>
      <c r="H4090" s="21"/>
      <c r="N4090" s="22"/>
      <c r="P4090" s="20"/>
      <c r="S4090" s="22"/>
      <c r="U4090" s="20"/>
      <c r="V4090" s="20"/>
      <c r="AB4090" s="20"/>
      <c r="AG4090" s="23"/>
      <c r="AL4090" s="22"/>
      <c r="AQ4090" s="22"/>
      <c r="AT4090" s="23"/>
      <c r="AV4090" s="23"/>
    </row>
    <row r="4091" ht="15.75" customHeight="1">
      <c r="G4091" s="20"/>
      <c r="H4091" s="21"/>
      <c r="N4091" s="22"/>
      <c r="P4091" s="20"/>
      <c r="S4091" s="22"/>
      <c r="U4091" s="20"/>
      <c r="V4091" s="20"/>
      <c r="AB4091" s="20"/>
      <c r="AG4091" s="23"/>
      <c r="AL4091" s="22"/>
      <c r="AQ4091" s="22"/>
      <c r="AT4091" s="23"/>
      <c r="AV4091" s="23"/>
    </row>
    <row r="4092" ht="15.75" customHeight="1">
      <c r="G4092" s="20"/>
      <c r="H4092" s="21"/>
      <c r="N4092" s="22"/>
      <c r="P4092" s="20"/>
      <c r="S4092" s="22"/>
      <c r="U4092" s="20"/>
      <c r="V4092" s="20"/>
      <c r="AB4092" s="20"/>
      <c r="AG4092" s="23"/>
      <c r="AL4092" s="22"/>
      <c r="AQ4092" s="22"/>
      <c r="AT4092" s="23"/>
      <c r="AV4092" s="23"/>
    </row>
    <row r="4093" ht="15.75" customHeight="1">
      <c r="G4093" s="20"/>
      <c r="H4093" s="21"/>
      <c r="N4093" s="22"/>
      <c r="P4093" s="20"/>
      <c r="S4093" s="22"/>
      <c r="U4093" s="20"/>
      <c r="V4093" s="20"/>
      <c r="AB4093" s="20"/>
      <c r="AG4093" s="23"/>
      <c r="AL4093" s="22"/>
      <c r="AQ4093" s="22"/>
      <c r="AT4093" s="23"/>
      <c r="AV4093" s="23"/>
    </row>
    <row r="4094" ht="15.75" customHeight="1">
      <c r="G4094" s="20"/>
      <c r="H4094" s="21"/>
      <c r="N4094" s="22"/>
      <c r="P4094" s="20"/>
      <c r="S4094" s="22"/>
      <c r="U4094" s="20"/>
      <c r="V4094" s="20"/>
      <c r="AB4094" s="20"/>
      <c r="AG4094" s="23"/>
      <c r="AL4094" s="22"/>
      <c r="AQ4094" s="22"/>
      <c r="AT4094" s="23"/>
      <c r="AV4094" s="23"/>
    </row>
    <row r="4095" ht="15.75" customHeight="1">
      <c r="G4095" s="20"/>
      <c r="H4095" s="21"/>
      <c r="N4095" s="22"/>
      <c r="P4095" s="20"/>
      <c r="S4095" s="22"/>
      <c r="U4095" s="20"/>
      <c r="V4095" s="20"/>
      <c r="AB4095" s="20"/>
      <c r="AG4095" s="23"/>
      <c r="AL4095" s="22"/>
      <c r="AQ4095" s="22"/>
      <c r="AT4095" s="23"/>
      <c r="AV4095" s="23"/>
    </row>
    <row r="4096" ht="15.75" customHeight="1">
      <c r="G4096" s="20"/>
      <c r="H4096" s="21"/>
      <c r="N4096" s="22"/>
      <c r="P4096" s="20"/>
      <c r="S4096" s="22"/>
      <c r="U4096" s="20"/>
      <c r="V4096" s="20"/>
      <c r="AB4096" s="20"/>
      <c r="AG4096" s="23"/>
      <c r="AL4096" s="22"/>
      <c r="AQ4096" s="22"/>
      <c r="AT4096" s="23"/>
      <c r="AV4096" s="23"/>
    </row>
    <row r="4097" ht="15.75" customHeight="1">
      <c r="G4097" s="20"/>
      <c r="H4097" s="21"/>
      <c r="N4097" s="22"/>
      <c r="P4097" s="20"/>
      <c r="S4097" s="22"/>
      <c r="U4097" s="20"/>
      <c r="V4097" s="20"/>
      <c r="AB4097" s="20"/>
      <c r="AG4097" s="23"/>
      <c r="AL4097" s="22"/>
      <c r="AQ4097" s="22"/>
      <c r="AT4097" s="23"/>
      <c r="AV4097" s="23"/>
    </row>
    <row r="4098" ht="15.75" customHeight="1">
      <c r="G4098" s="20"/>
      <c r="H4098" s="21"/>
      <c r="N4098" s="22"/>
      <c r="P4098" s="20"/>
      <c r="S4098" s="22"/>
      <c r="U4098" s="20"/>
      <c r="V4098" s="20"/>
      <c r="AB4098" s="20"/>
      <c r="AG4098" s="23"/>
      <c r="AL4098" s="22"/>
      <c r="AQ4098" s="22"/>
      <c r="AT4098" s="23"/>
      <c r="AV4098" s="23"/>
    </row>
    <row r="4099" ht="15.75" customHeight="1">
      <c r="G4099" s="20"/>
      <c r="H4099" s="21"/>
      <c r="N4099" s="22"/>
      <c r="P4099" s="20"/>
      <c r="S4099" s="22"/>
      <c r="U4099" s="20"/>
      <c r="V4099" s="20"/>
      <c r="AB4099" s="20"/>
      <c r="AG4099" s="23"/>
      <c r="AL4099" s="22"/>
      <c r="AQ4099" s="22"/>
      <c r="AT4099" s="23"/>
      <c r="AV4099" s="23"/>
    </row>
    <row r="4100" ht="15.75" customHeight="1">
      <c r="G4100" s="20"/>
      <c r="H4100" s="21"/>
      <c r="N4100" s="22"/>
      <c r="P4100" s="20"/>
      <c r="S4100" s="22"/>
      <c r="U4100" s="20"/>
      <c r="V4100" s="20"/>
      <c r="AB4100" s="20"/>
      <c r="AG4100" s="23"/>
      <c r="AL4100" s="22"/>
      <c r="AQ4100" s="22"/>
      <c r="AT4100" s="23"/>
      <c r="AV4100" s="23"/>
    </row>
    <row r="4101" ht="15.75" customHeight="1">
      <c r="G4101" s="20"/>
      <c r="H4101" s="21"/>
      <c r="N4101" s="22"/>
      <c r="P4101" s="20"/>
      <c r="S4101" s="22"/>
      <c r="U4101" s="20"/>
      <c r="V4101" s="20"/>
      <c r="AB4101" s="20"/>
      <c r="AG4101" s="23"/>
      <c r="AL4101" s="22"/>
      <c r="AQ4101" s="22"/>
      <c r="AT4101" s="23"/>
      <c r="AV4101" s="23"/>
    </row>
    <row r="4102" ht="15.75" customHeight="1">
      <c r="G4102" s="20"/>
      <c r="H4102" s="21"/>
      <c r="N4102" s="22"/>
      <c r="P4102" s="20"/>
      <c r="S4102" s="22"/>
      <c r="U4102" s="20"/>
      <c r="V4102" s="20"/>
      <c r="AB4102" s="20"/>
      <c r="AG4102" s="23"/>
      <c r="AL4102" s="22"/>
      <c r="AQ4102" s="22"/>
      <c r="AT4102" s="23"/>
      <c r="AV4102" s="23"/>
    </row>
    <row r="4103" ht="15.75" customHeight="1">
      <c r="G4103" s="20"/>
      <c r="H4103" s="21"/>
      <c r="N4103" s="22"/>
      <c r="P4103" s="20"/>
      <c r="S4103" s="22"/>
      <c r="U4103" s="20"/>
      <c r="V4103" s="20"/>
      <c r="AB4103" s="20"/>
      <c r="AG4103" s="23"/>
      <c r="AL4103" s="22"/>
      <c r="AQ4103" s="22"/>
      <c r="AT4103" s="23"/>
      <c r="AV4103" s="23"/>
    </row>
    <row r="4104" ht="15.75" customHeight="1">
      <c r="G4104" s="20"/>
      <c r="H4104" s="21"/>
      <c r="N4104" s="22"/>
      <c r="P4104" s="20"/>
      <c r="S4104" s="22"/>
      <c r="U4104" s="20"/>
      <c r="V4104" s="20"/>
      <c r="AB4104" s="20"/>
      <c r="AG4104" s="23"/>
      <c r="AL4104" s="22"/>
      <c r="AQ4104" s="22"/>
      <c r="AT4104" s="23"/>
      <c r="AV4104" s="23"/>
    </row>
    <row r="4105" ht="15.75" customHeight="1">
      <c r="G4105" s="20"/>
      <c r="H4105" s="21"/>
      <c r="N4105" s="22"/>
      <c r="P4105" s="20"/>
      <c r="S4105" s="22"/>
      <c r="U4105" s="20"/>
      <c r="V4105" s="20"/>
      <c r="AB4105" s="20"/>
      <c r="AG4105" s="23"/>
      <c r="AL4105" s="22"/>
      <c r="AQ4105" s="22"/>
      <c r="AT4105" s="23"/>
      <c r="AV4105" s="23"/>
    </row>
    <row r="4106" ht="15.75" customHeight="1">
      <c r="G4106" s="20"/>
      <c r="H4106" s="21"/>
      <c r="N4106" s="22"/>
      <c r="P4106" s="20"/>
      <c r="S4106" s="22"/>
      <c r="U4106" s="20"/>
      <c r="V4106" s="20"/>
      <c r="AB4106" s="20"/>
      <c r="AG4106" s="23"/>
      <c r="AL4106" s="22"/>
      <c r="AQ4106" s="22"/>
      <c r="AT4106" s="23"/>
      <c r="AV4106" s="23"/>
    </row>
    <row r="4107" ht="15.75" customHeight="1">
      <c r="G4107" s="20"/>
      <c r="H4107" s="21"/>
      <c r="N4107" s="22"/>
      <c r="P4107" s="20"/>
      <c r="S4107" s="22"/>
      <c r="U4107" s="20"/>
      <c r="V4107" s="20"/>
      <c r="AB4107" s="20"/>
      <c r="AG4107" s="23"/>
      <c r="AL4107" s="22"/>
      <c r="AQ4107" s="22"/>
      <c r="AT4107" s="23"/>
      <c r="AV4107" s="23"/>
    </row>
    <row r="4108" ht="15.75" customHeight="1">
      <c r="G4108" s="20"/>
      <c r="H4108" s="21"/>
      <c r="N4108" s="22"/>
      <c r="P4108" s="20"/>
      <c r="S4108" s="22"/>
      <c r="U4108" s="20"/>
      <c r="V4108" s="20"/>
      <c r="AB4108" s="20"/>
      <c r="AG4108" s="23"/>
      <c r="AL4108" s="22"/>
      <c r="AQ4108" s="22"/>
      <c r="AT4108" s="23"/>
      <c r="AV4108" s="23"/>
    </row>
    <row r="4109" ht="15.75" customHeight="1">
      <c r="G4109" s="20"/>
      <c r="H4109" s="21"/>
      <c r="N4109" s="22"/>
      <c r="P4109" s="20"/>
      <c r="S4109" s="22"/>
      <c r="U4109" s="20"/>
      <c r="V4109" s="20"/>
      <c r="AB4109" s="20"/>
      <c r="AG4109" s="23"/>
      <c r="AL4109" s="22"/>
      <c r="AQ4109" s="22"/>
      <c r="AT4109" s="23"/>
      <c r="AV4109" s="23"/>
    </row>
    <row r="4110" ht="15.75" customHeight="1">
      <c r="G4110" s="20"/>
      <c r="H4110" s="21"/>
      <c r="N4110" s="22"/>
      <c r="P4110" s="20"/>
      <c r="S4110" s="22"/>
      <c r="U4110" s="20"/>
      <c r="V4110" s="20"/>
      <c r="AB4110" s="20"/>
      <c r="AG4110" s="23"/>
      <c r="AL4110" s="22"/>
      <c r="AQ4110" s="22"/>
      <c r="AT4110" s="23"/>
      <c r="AV4110" s="23"/>
    </row>
    <row r="4111" ht="15.75" customHeight="1">
      <c r="G4111" s="20"/>
      <c r="H4111" s="21"/>
      <c r="N4111" s="22"/>
      <c r="P4111" s="20"/>
      <c r="S4111" s="22"/>
      <c r="U4111" s="20"/>
      <c r="V4111" s="20"/>
      <c r="AB4111" s="20"/>
      <c r="AG4111" s="23"/>
      <c r="AL4111" s="22"/>
      <c r="AQ4111" s="22"/>
      <c r="AT4111" s="23"/>
      <c r="AV4111" s="23"/>
    </row>
    <row r="4112" ht="15.75" customHeight="1">
      <c r="G4112" s="20"/>
      <c r="H4112" s="21"/>
      <c r="N4112" s="22"/>
      <c r="P4112" s="20"/>
      <c r="S4112" s="22"/>
      <c r="U4112" s="20"/>
      <c r="V4112" s="20"/>
      <c r="AB4112" s="20"/>
      <c r="AG4112" s="23"/>
      <c r="AL4112" s="22"/>
      <c r="AQ4112" s="22"/>
      <c r="AT4112" s="23"/>
      <c r="AV4112" s="23"/>
    </row>
    <row r="4113" ht="15.75" customHeight="1">
      <c r="G4113" s="20"/>
      <c r="H4113" s="21"/>
      <c r="N4113" s="22"/>
      <c r="P4113" s="20"/>
      <c r="S4113" s="22"/>
      <c r="U4113" s="20"/>
      <c r="V4113" s="20"/>
      <c r="AB4113" s="20"/>
      <c r="AG4113" s="23"/>
      <c r="AL4113" s="22"/>
      <c r="AQ4113" s="22"/>
      <c r="AT4113" s="23"/>
      <c r="AV4113" s="23"/>
    </row>
    <row r="4114" ht="15.75" customHeight="1">
      <c r="G4114" s="20"/>
      <c r="H4114" s="21"/>
      <c r="N4114" s="22"/>
      <c r="P4114" s="20"/>
      <c r="S4114" s="22"/>
      <c r="U4114" s="20"/>
      <c r="V4114" s="20"/>
      <c r="AB4114" s="20"/>
      <c r="AG4114" s="23"/>
      <c r="AL4114" s="22"/>
      <c r="AQ4114" s="22"/>
      <c r="AT4114" s="23"/>
      <c r="AV4114" s="23"/>
    </row>
    <row r="4115" ht="15.75" customHeight="1">
      <c r="G4115" s="20"/>
      <c r="H4115" s="21"/>
      <c r="N4115" s="22"/>
      <c r="P4115" s="20"/>
      <c r="S4115" s="22"/>
      <c r="U4115" s="20"/>
      <c r="V4115" s="20"/>
      <c r="AB4115" s="20"/>
      <c r="AG4115" s="23"/>
      <c r="AL4115" s="22"/>
      <c r="AQ4115" s="22"/>
      <c r="AT4115" s="23"/>
      <c r="AV4115" s="23"/>
    </row>
    <row r="4116" ht="15.75" customHeight="1">
      <c r="G4116" s="20"/>
      <c r="H4116" s="21"/>
      <c r="N4116" s="22"/>
      <c r="P4116" s="20"/>
      <c r="S4116" s="22"/>
      <c r="U4116" s="20"/>
      <c r="V4116" s="20"/>
      <c r="AB4116" s="20"/>
      <c r="AG4116" s="23"/>
      <c r="AL4116" s="22"/>
      <c r="AQ4116" s="22"/>
      <c r="AT4116" s="23"/>
      <c r="AV4116" s="23"/>
    </row>
    <row r="4117" ht="15.75" customHeight="1">
      <c r="G4117" s="20"/>
      <c r="H4117" s="21"/>
      <c r="N4117" s="22"/>
      <c r="P4117" s="20"/>
      <c r="S4117" s="22"/>
      <c r="U4117" s="20"/>
      <c r="V4117" s="20"/>
      <c r="AB4117" s="20"/>
      <c r="AG4117" s="23"/>
      <c r="AL4117" s="22"/>
      <c r="AQ4117" s="22"/>
      <c r="AT4117" s="23"/>
      <c r="AV4117" s="23"/>
    </row>
    <row r="4118" ht="15.75" customHeight="1">
      <c r="G4118" s="20"/>
      <c r="H4118" s="21"/>
      <c r="N4118" s="22"/>
      <c r="P4118" s="20"/>
      <c r="S4118" s="22"/>
      <c r="U4118" s="20"/>
      <c r="V4118" s="20"/>
      <c r="AB4118" s="20"/>
      <c r="AG4118" s="23"/>
      <c r="AL4118" s="22"/>
      <c r="AQ4118" s="22"/>
      <c r="AT4118" s="23"/>
      <c r="AV4118" s="23"/>
    </row>
    <row r="4119" ht="15.75" customHeight="1">
      <c r="G4119" s="20"/>
      <c r="H4119" s="21"/>
      <c r="N4119" s="22"/>
      <c r="P4119" s="20"/>
      <c r="S4119" s="22"/>
      <c r="U4119" s="20"/>
      <c r="V4119" s="20"/>
      <c r="AB4119" s="20"/>
      <c r="AG4119" s="23"/>
      <c r="AL4119" s="22"/>
      <c r="AQ4119" s="22"/>
      <c r="AT4119" s="23"/>
      <c r="AV4119" s="23"/>
    </row>
    <row r="4120" ht="15.75" customHeight="1">
      <c r="G4120" s="20"/>
      <c r="H4120" s="21"/>
      <c r="N4120" s="22"/>
      <c r="P4120" s="20"/>
      <c r="S4120" s="22"/>
      <c r="U4120" s="20"/>
      <c r="V4120" s="20"/>
      <c r="AB4120" s="20"/>
      <c r="AG4120" s="23"/>
      <c r="AL4120" s="22"/>
      <c r="AQ4120" s="22"/>
      <c r="AT4120" s="23"/>
      <c r="AV4120" s="23"/>
    </row>
    <row r="4121" ht="15.75" customHeight="1">
      <c r="G4121" s="20"/>
      <c r="H4121" s="21"/>
      <c r="N4121" s="22"/>
      <c r="P4121" s="20"/>
      <c r="S4121" s="22"/>
      <c r="U4121" s="20"/>
      <c r="V4121" s="20"/>
      <c r="AB4121" s="20"/>
      <c r="AG4121" s="23"/>
      <c r="AL4121" s="22"/>
      <c r="AQ4121" s="22"/>
      <c r="AT4121" s="23"/>
      <c r="AV4121" s="23"/>
    </row>
    <row r="4122" ht="15.75" customHeight="1">
      <c r="G4122" s="20"/>
      <c r="H4122" s="21"/>
      <c r="N4122" s="22"/>
      <c r="P4122" s="20"/>
      <c r="S4122" s="22"/>
      <c r="U4122" s="20"/>
      <c r="V4122" s="20"/>
      <c r="AB4122" s="20"/>
      <c r="AG4122" s="23"/>
      <c r="AL4122" s="22"/>
      <c r="AQ4122" s="22"/>
      <c r="AT4122" s="23"/>
      <c r="AV4122" s="23"/>
    </row>
    <row r="4123" ht="15.75" customHeight="1">
      <c r="G4123" s="20"/>
      <c r="H4123" s="21"/>
      <c r="N4123" s="22"/>
      <c r="P4123" s="20"/>
      <c r="S4123" s="22"/>
      <c r="U4123" s="20"/>
      <c r="V4123" s="20"/>
      <c r="AB4123" s="20"/>
      <c r="AG4123" s="23"/>
      <c r="AL4123" s="22"/>
      <c r="AQ4123" s="22"/>
      <c r="AT4123" s="23"/>
      <c r="AV4123" s="23"/>
    </row>
    <row r="4124" ht="15.75" customHeight="1">
      <c r="G4124" s="20"/>
      <c r="H4124" s="21"/>
      <c r="N4124" s="22"/>
      <c r="P4124" s="20"/>
      <c r="S4124" s="22"/>
      <c r="U4124" s="20"/>
      <c r="V4124" s="20"/>
      <c r="AB4124" s="20"/>
      <c r="AG4124" s="23"/>
      <c r="AL4124" s="22"/>
      <c r="AQ4124" s="22"/>
      <c r="AT4124" s="23"/>
      <c r="AV4124" s="23"/>
    </row>
    <row r="4125" ht="15.75" customHeight="1">
      <c r="G4125" s="20"/>
      <c r="H4125" s="21"/>
      <c r="N4125" s="22"/>
      <c r="P4125" s="20"/>
      <c r="S4125" s="22"/>
      <c r="U4125" s="20"/>
      <c r="V4125" s="20"/>
      <c r="AB4125" s="20"/>
      <c r="AG4125" s="23"/>
      <c r="AL4125" s="22"/>
      <c r="AQ4125" s="22"/>
      <c r="AT4125" s="23"/>
      <c r="AV4125" s="23"/>
    </row>
    <row r="4126" ht="15.75" customHeight="1">
      <c r="G4126" s="20"/>
      <c r="H4126" s="21"/>
      <c r="N4126" s="22"/>
      <c r="P4126" s="20"/>
      <c r="S4126" s="22"/>
      <c r="U4126" s="20"/>
      <c r="V4126" s="20"/>
      <c r="AB4126" s="20"/>
      <c r="AG4126" s="23"/>
      <c r="AL4126" s="22"/>
      <c r="AQ4126" s="22"/>
      <c r="AT4126" s="23"/>
      <c r="AV4126" s="23"/>
    </row>
    <row r="4127" ht="15.75" customHeight="1">
      <c r="G4127" s="20"/>
      <c r="H4127" s="21"/>
      <c r="N4127" s="22"/>
      <c r="P4127" s="20"/>
      <c r="S4127" s="22"/>
      <c r="U4127" s="20"/>
      <c r="V4127" s="20"/>
      <c r="AB4127" s="20"/>
      <c r="AG4127" s="23"/>
      <c r="AL4127" s="22"/>
      <c r="AQ4127" s="22"/>
      <c r="AT4127" s="23"/>
      <c r="AV4127" s="23"/>
    </row>
    <row r="4128" ht="15.75" customHeight="1">
      <c r="G4128" s="20"/>
      <c r="H4128" s="21"/>
      <c r="N4128" s="22"/>
      <c r="P4128" s="20"/>
      <c r="S4128" s="22"/>
      <c r="U4128" s="20"/>
      <c r="V4128" s="20"/>
      <c r="AB4128" s="20"/>
      <c r="AG4128" s="23"/>
      <c r="AL4128" s="22"/>
      <c r="AQ4128" s="22"/>
      <c r="AT4128" s="23"/>
      <c r="AV4128" s="23"/>
    </row>
    <row r="4129" ht="15.75" customHeight="1">
      <c r="G4129" s="20"/>
      <c r="H4129" s="21"/>
      <c r="N4129" s="22"/>
      <c r="P4129" s="20"/>
      <c r="S4129" s="22"/>
      <c r="U4129" s="20"/>
      <c r="V4129" s="20"/>
      <c r="AB4129" s="20"/>
      <c r="AG4129" s="23"/>
      <c r="AL4129" s="22"/>
      <c r="AQ4129" s="22"/>
      <c r="AT4129" s="23"/>
      <c r="AV4129" s="23"/>
    </row>
    <row r="4130" ht="15.75" customHeight="1">
      <c r="G4130" s="20"/>
      <c r="H4130" s="21"/>
      <c r="N4130" s="22"/>
      <c r="P4130" s="20"/>
      <c r="S4130" s="22"/>
      <c r="U4130" s="20"/>
      <c r="V4130" s="20"/>
      <c r="AB4130" s="20"/>
      <c r="AG4130" s="23"/>
      <c r="AL4130" s="22"/>
      <c r="AQ4130" s="22"/>
      <c r="AT4130" s="23"/>
      <c r="AV4130" s="23"/>
    </row>
    <row r="4131" ht="15.75" customHeight="1">
      <c r="G4131" s="20"/>
      <c r="H4131" s="21"/>
      <c r="N4131" s="22"/>
      <c r="P4131" s="20"/>
      <c r="S4131" s="22"/>
      <c r="U4131" s="20"/>
      <c r="V4131" s="20"/>
      <c r="AB4131" s="20"/>
      <c r="AG4131" s="23"/>
      <c r="AL4131" s="22"/>
      <c r="AQ4131" s="22"/>
      <c r="AT4131" s="23"/>
      <c r="AV4131" s="23"/>
    </row>
    <row r="4132" ht="15.75" customHeight="1">
      <c r="G4132" s="20"/>
      <c r="H4132" s="21"/>
      <c r="N4132" s="22"/>
      <c r="P4132" s="20"/>
      <c r="S4132" s="22"/>
      <c r="U4132" s="20"/>
      <c r="V4132" s="20"/>
      <c r="AB4132" s="20"/>
      <c r="AG4132" s="23"/>
      <c r="AL4132" s="22"/>
      <c r="AQ4132" s="22"/>
      <c r="AT4132" s="23"/>
      <c r="AV4132" s="23"/>
    </row>
    <row r="4133" ht="15.75" customHeight="1">
      <c r="G4133" s="20"/>
      <c r="H4133" s="21"/>
      <c r="N4133" s="22"/>
      <c r="P4133" s="20"/>
      <c r="S4133" s="22"/>
      <c r="U4133" s="20"/>
      <c r="V4133" s="20"/>
      <c r="AB4133" s="20"/>
      <c r="AG4133" s="23"/>
      <c r="AL4133" s="22"/>
      <c r="AQ4133" s="22"/>
      <c r="AT4133" s="23"/>
      <c r="AV4133" s="23"/>
    </row>
    <row r="4134" ht="15.75" customHeight="1">
      <c r="G4134" s="20"/>
      <c r="H4134" s="21"/>
      <c r="N4134" s="22"/>
      <c r="P4134" s="20"/>
      <c r="S4134" s="22"/>
      <c r="U4134" s="20"/>
      <c r="V4134" s="20"/>
      <c r="AB4134" s="20"/>
      <c r="AG4134" s="23"/>
      <c r="AL4134" s="22"/>
      <c r="AQ4134" s="22"/>
      <c r="AT4134" s="23"/>
      <c r="AV4134" s="23"/>
    </row>
    <row r="4135" ht="15.75" customHeight="1">
      <c r="G4135" s="20"/>
      <c r="H4135" s="21"/>
      <c r="N4135" s="22"/>
      <c r="P4135" s="20"/>
      <c r="S4135" s="22"/>
      <c r="U4135" s="20"/>
      <c r="V4135" s="20"/>
      <c r="AB4135" s="20"/>
      <c r="AG4135" s="23"/>
      <c r="AL4135" s="22"/>
      <c r="AQ4135" s="22"/>
      <c r="AT4135" s="23"/>
      <c r="AV4135" s="23"/>
    </row>
    <row r="4136" ht="15.75" customHeight="1">
      <c r="G4136" s="20"/>
      <c r="H4136" s="21"/>
      <c r="N4136" s="22"/>
      <c r="P4136" s="20"/>
      <c r="S4136" s="22"/>
      <c r="U4136" s="20"/>
      <c r="V4136" s="20"/>
      <c r="AB4136" s="20"/>
      <c r="AG4136" s="23"/>
      <c r="AL4136" s="22"/>
      <c r="AQ4136" s="22"/>
      <c r="AT4136" s="23"/>
      <c r="AV4136" s="23"/>
    </row>
    <row r="4137" ht="15.75" customHeight="1">
      <c r="G4137" s="20"/>
      <c r="H4137" s="21"/>
      <c r="N4137" s="22"/>
      <c r="P4137" s="20"/>
      <c r="S4137" s="22"/>
      <c r="U4137" s="20"/>
      <c r="V4137" s="20"/>
      <c r="AB4137" s="20"/>
      <c r="AG4137" s="23"/>
      <c r="AL4137" s="22"/>
      <c r="AQ4137" s="22"/>
      <c r="AT4137" s="23"/>
      <c r="AV4137" s="23"/>
    </row>
    <row r="4138" ht="15.75" customHeight="1">
      <c r="G4138" s="20"/>
      <c r="H4138" s="21"/>
      <c r="N4138" s="22"/>
      <c r="P4138" s="20"/>
      <c r="S4138" s="22"/>
      <c r="U4138" s="20"/>
      <c r="V4138" s="20"/>
      <c r="AB4138" s="20"/>
      <c r="AG4138" s="23"/>
      <c r="AL4138" s="22"/>
      <c r="AQ4138" s="22"/>
      <c r="AT4138" s="23"/>
      <c r="AV4138" s="23"/>
    </row>
    <row r="4139" ht="15.75" customHeight="1">
      <c r="G4139" s="20"/>
      <c r="H4139" s="21"/>
      <c r="N4139" s="22"/>
      <c r="P4139" s="20"/>
      <c r="S4139" s="22"/>
      <c r="U4139" s="20"/>
      <c r="V4139" s="20"/>
      <c r="AB4139" s="20"/>
      <c r="AG4139" s="23"/>
      <c r="AL4139" s="22"/>
      <c r="AQ4139" s="22"/>
      <c r="AT4139" s="23"/>
      <c r="AV4139" s="23"/>
    </row>
    <row r="4140" ht="15.75" customHeight="1">
      <c r="G4140" s="20"/>
      <c r="H4140" s="21"/>
      <c r="N4140" s="22"/>
      <c r="P4140" s="20"/>
      <c r="S4140" s="22"/>
      <c r="U4140" s="20"/>
      <c r="V4140" s="20"/>
      <c r="AB4140" s="20"/>
      <c r="AG4140" s="23"/>
      <c r="AL4140" s="22"/>
      <c r="AQ4140" s="22"/>
      <c r="AT4140" s="23"/>
      <c r="AV4140" s="23"/>
    </row>
    <row r="4141" ht="15.75" customHeight="1">
      <c r="G4141" s="20"/>
      <c r="H4141" s="21"/>
      <c r="N4141" s="22"/>
      <c r="P4141" s="20"/>
      <c r="S4141" s="22"/>
      <c r="U4141" s="20"/>
      <c r="V4141" s="20"/>
      <c r="AB4141" s="20"/>
      <c r="AG4141" s="23"/>
      <c r="AL4141" s="22"/>
      <c r="AQ4141" s="22"/>
      <c r="AT4141" s="23"/>
      <c r="AV4141" s="23"/>
    </row>
    <row r="4142" ht="15.75" customHeight="1">
      <c r="G4142" s="20"/>
      <c r="H4142" s="21"/>
      <c r="N4142" s="22"/>
      <c r="P4142" s="20"/>
      <c r="S4142" s="22"/>
      <c r="U4142" s="20"/>
      <c r="V4142" s="20"/>
      <c r="AB4142" s="20"/>
      <c r="AG4142" s="23"/>
      <c r="AL4142" s="22"/>
      <c r="AQ4142" s="22"/>
      <c r="AT4142" s="23"/>
      <c r="AV4142" s="23"/>
    </row>
    <row r="4143" ht="15.75" customHeight="1">
      <c r="G4143" s="20"/>
      <c r="H4143" s="21"/>
      <c r="N4143" s="22"/>
      <c r="P4143" s="20"/>
      <c r="S4143" s="22"/>
      <c r="U4143" s="20"/>
      <c r="V4143" s="20"/>
      <c r="AB4143" s="20"/>
      <c r="AG4143" s="23"/>
      <c r="AL4143" s="22"/>
      <c r="AQ4143" s="22"/>
      <c r="AT4143" s="23"/>
      <c r="AV4143" s="23"/>
    </row>
    <row r="4144" ht="15.75" customHeight="1">
      <c r="G4144" s="20"/>
      <c r="H4144" s="21"/>
      <c r="N4144" s="22"/>
      <c r="P4144" s="20"/>
      <c r="S4144" s="22"/>
      <c r="U4144" s="20"/>
      <c r="V4144" s="20"/>
      <c r="AB4144" s="20"/>
      <c r="AG4144" s="23"/>
      <c r="AL4144" s="22"/>
      <c r="AQ4144" s="22"/>
      <c r="AT4144" s="23"/>
      <c r="AV4144" s="23"/>
    </row>
    <row r="4145" ht="15.75" customHeight="1">
      <c r="G4145" s="20"/>
      <c r="H4145" s="21"/>
      <c r="N4145" s="22"/>
      <c r="P4145" s="20"/>
      <c r="S4145" s="22"/>
      <c r="U4145" s="20"/>
      <c r="V4145" s="20"/>
      <c r="AB4145" s="20"/>
      <c r="AG4145" s="23"/>
      <c r="AL4145" s="22"/>
      <c r="AQ4145" s="22"/>
      <c r="AT4145" s="23"/>
      <c r="AV4145" s="23"/>
    </row>
    <row r="4146" ht="15.75" customHeight="1">
      <c r="G4146" s="20"/>
      <c r="H4146" s="21"/>
      <c r="N4146" s="22"/>
      <c r="P4146" s="20"/>
      <c r="S4146" s="22"/>
      <c r="U4146" s="20"/>
      <c r="V4146" s="20"/>
      <c r="AB4146" s="20"/>
      <c r="AG4146" s="23"/>
      <c r="AL4146" s="22"/>
      <c r="AQ4146" s="22"/>
      <c r="AT4146" s="23"/>
      <c r="AV4146" s="23"/>
    </row>
    <row r="4147" ht="15.75" customHeight="1">
      <c r="G4147" s="20"/>
      <c r="H4147" s="21"/>
      <c r="N4147" s="22"/>
      <c r="P4147" s="20"/>
      <c r="S4147" s="22"/>
      <c r="U4147" s="20"/>
      <c r="V4147" s="20"/>
      <c r="AB4147" s="20"/>
      <c r="AG4147" s="23"/>
      <c r="AL4147" s="22"/>
      <c r="AQ4147" s="22"/>
      <c r="AT4147" s="23"/>
      <c r="AV4147" s="23"/>
    </row>
    <row r="4148" ht="15.75" customHeight="1">
      <c r="G4148" s="20"/>
      <c r="H4148" s="21"/>
      <c r="N4148" s="22"/>
      <c r="P4148" s="20"/>
      <c r="S4148" s="22"/>
      <c r="U4148" s="20"/>
      <c r="V4148" s="20"/>
      <c r="AB4148" s="20"/>
      <c r="AG4148" s="23"/>
      <c r="AL4148" s="22"/>
      <c r="AQ4148" s="22"/>
      <c r="AT4148" s="23"/>
      <c r="AV4148" s="23"/>
    </row>
    <row r="4149" ht="15.75" customHeight="1">
      <c r="G4149" s="20"/>
      <c r="H4149" s="21"/>
      <c r="N4149" s="22"/>
      <c r="P4149" s="20"/>
      <c r="S4149" s="22"/>
      <c r="U4149" s="20"/>
      <c r="V4149" s="20"/>
      <c r="AB4149" s="20"/>
      <c r="AG4149" s="23"/>
      <c r="AL4149" s="22"/>
      <c r="AQ4149" s="22"/>
      <c r="AT4149" s="23"/>
      <c r="AV4149" s="23"/>
    </row>
    <row r="4150" ht="15.75" customHeight="1">
      <c r="G4150" s="20"/>
      <c r="H4150" s="21"/>
      <c r="N4150" s="22"/>
      <c r="P4150" s="20"/>
      <c r="S4150" s="22"/>
      <c r="U4150" s="20"/>
      <c r="V4150" s="20"/>
      <c r="AB4150" s="20"/>
      <c r="AG4150" s="23"/>
      <c r="AL4150" s="22"/>
      <c r="AQ4150" s="22"/>
      <c r="AT4150" s="23"/>
      <c r="AV4150" s="23"/>
    </row>
    <row r="4151" ht="15.75" customHeight="1">
      <c r="G4151" s="20"/>
      <c r="H4151" s="21"/>
      <c r="N4151" s="22"/>
      <c r="P4151" s="20"/>
      <c r="S4151" s="22"/>
      <c r="U4151" s="20"/>
      <c r="V4151" s="20"/>
      <c r="AB4151" s="20"/>
      <c r="AG4151" s="23"/>
      <c r="AL4151" s="22"/>
      <c r="AQ4151" s="22"/>
      <c r="AT4151" s="23"/>
      <c r="AV4151" s="23"/>
    </row>
    <row r="4152" ht="15.75" customHeight="1">
      <c r="G4152" s="20"/>
      <c r="H4152" s="21"/>
      <c r="N4152" s="22"/>
      <c r="P4152" s="20"/>
      <c r="S4152" s="22"/>
      <c r="U4152" s="20"/>
      <c r="V4152" s="20"/>
      <c r="AB4152" s="20"/>
      <c r="AG4152" s="23"/>
      <c r="AL4152" s="22"/>
      <c r="AQ4152" s="22"/>
      <c r="AT4152" s="23"/>
      <c r="AV4152" s="23"/>
    </row>
    <row r="4153" ht="15.75" customHeight="1">
      <c r="G4153" s="20"/>
      <c r="H4153" s="21"/>
      <c r="N4153" s="22"/>
      <c r="P4153" s="20"/>
      <c r="S4153" s="22"/>
      <c r="U4153" s="20"/>
      <c r="V4153" s="20"/>
      <c r="AB4153" s="20"/>
      <c r="AG4153" s="23"/>
      <c r="AL4153" s="22"/>
      <c r="AQ4153" s="22"/>
      <c r="AT4153" s="23"/>
      <c r="AV4153" s="23"/>
    </row>
    <row r="4154" ht="15.75" customHeight="1">
      <c r="G4154" s="20"/>
      <c r="H4154" s="21"/>
      <c r="N4154" s="22"/>
      <c r="P4154" s="20"/>
      <c r="S4154" s="22"/>
      <c r="U4154" s="20"/>
      <c r="V4154" s="20"/>
      <c r="AB4154" s="20"/>
      <c r="AG4154" s="23"/>
      <c r="AL4154" s="22"/>
      <c r="AQ4154" s="22"/>
      <c r="AT4154" s="23"/>
      <c r="AV4154" s="23"/>
    </row>
    <row r="4155" ht="15.75" customHeight="1">
      <c r="G4155" s="20"/>
      <c r="H4155" s="21"/>
      <c r="N4155" s="22"/>
      <c r="P4155" s="20"/>
      <c r="S4155" s="22"/>
      <c r="U4155" s="20"/>
      <c r="V4155" s="20"/>
      <c r="AB4155" s="20"/>
      <c r="AG4155" s="23"/>
      <c r="AL4155" s="22"/>
      <c r="AQ4155" s="22"/>
      <c r="AT4155" s="23"/>
      <c r="AV4155" s="23"/>
    </row>
    <row r="4156" ht="15.75" customHeight="1">
      <c r="G4156" s="20"/>
      <c r="H4156" s="21"/>
      <c r="N4156" s="22"/>
      <c r="P4156" s="20"/>
      <c r="S4156" s="22"/>
      <c r="U4156" s="20"/>
      <c r="V4156" s="20"/>
      <c r="AB4156" s="20"/>
      <c r="AG4156" s="23"/>
      <c r="AL4156" s="22"/>
      <c r="AQ4156" s="22"/>
      <c r="AT4156" s="23"/>
      <c r="AV4156" s="23"/>
    </row>
    <row r="4157" ht="15.75" customHeight="1">
      <c r="G4157" s="20"/>
      <c r="H4157" s="21"/>
      <c r="N4157" s="22"/>
      <c r="P4157" s="20"/>
      <c r="S4157" s="22"/>
      <c r="U4157" s="20"/>
      <c r="V4157" s="20"/>
      <c r="AB4157" s="20"/>
      <c r="AG4157" s="23"/>
      <c r="AL4157" s="22"/>
      <c r="AQ4157" s="22"/>
      <c r="AT4157" s="23"/>
      <c r="AV4157" s="23"/>
    </row>
    <row r="4158" ht="15.75" customHeight="1">
      <c r="G4158" s="20"/>
      <c r="H4158" s="21"/>
      <c r="N4158" s="22"/>
      <c r="P4158" s="20"/>
      <c r="S4158" s="22"/>
      <c r="U4158" s="20"/>
      <c r="V4158" s="20"/>
      <c r="AB4158" s="20"/>
      <c r="AG4158" s="23"/>
      <c r="AL4158" s="22"/>
      <c r="AQ4158" s="22"/>
      <c r="AT4158" s="23"/>
      <c r="AV4158" s="23"/>
    </row>
    <row r="4159" ht="15.75" customHeight="1">
      <c r="G4159" s="20"/>
      <c r="H4159" s="21"/>
      <c r="N4159" s="22"/>
      <c r="P4159" s="20"/>
      <c r="S4159" s="22"/>
      <c r="U4159" s="20"/>
      <c r="V4159" s="20"/>
      <c r="AB4159" s="20"/>
      <c r="AG4159" s="23"/>
      <c r="AL4159" s="22"/>
      <c r="AQ4159" s="22"/>
      <c r="AT4159" s="23"/>
      <c r="AV4159" s="23"/>
    </row>
    <row r="4160" ht="15.75" customHeight="1">
      <c r="G4160" s="20"/>
      <c r="H4160" s="21"/>
      <c r="N4160" s="22"/>
      <c r="P4160" s="20"/>
      <c r="S4160" s="22"/>
      <c r="U4160" s="20"/>
      <c r="V4160" s="20"/>
      <c r="AB4160" s="20"/>
      <c r="AG4160" s="23"/>
      <c r="AL4160" s="22"/>
      <c r="AQ4160" s="22"/>
      <c r="AT4160" s="23"/>
      <c r="AV4160" s="23"/>
    </row>
    <row r="4161" ht="15.75" customHeight="1">
      <c r="G4161" s="20"/>
      <c r="H4161" s="21"/>
      <c r="N4161" s="22"/>
      <c r="P4161" s="20"/>
      <c r="S4161" s="22"/>
      <c r="U4161" s="20"/>
      <c r="V4161" s="20"/>
      <c r="AB4161" s="20"/>
      <c r="AG4161" s="23"/>
      <c r="AL4161" s="22"/>
      <c r="AQ4161" s="22"/>
      <c r="AT4161" s="23"/>
      <c r="AV4161" s="23"/>
    </row>
    <row r="4162" ht="15.75" customHeight="1">
      <c r="G4162" s="20"/>
      <c r="H4162" s="21"/>
      <c r="N4162" s="22"/>
      <c r="P4162" s="20"/>
      <c r="S4162" s="22"/>
      <c r="U4162" s="20"/>
      <c r="V4162" s="20"/>
      <c r="AB4162" s="20"/>
      <c r="AG4162" s="23"/>
      <c r="AL4162" s="22"/>
      <c r="AQ4162" s="22"/>
      <c r="AT4162" s="23"/>
      <c r="AV4162" s="23"/>
    </row>
    <row r="4163" ht="15.75" customHeight="1">
      <c r="G4163" s="20"/>
      <c r="H4163" s="21"/>
      <c r="N4163" s="22"/>
      <c r="P4163" s="20"/>
      <c r="S4163" s="22"/>
      <c r="U4163" s="20"/>
      <c r="V4163" s="20"/>
      <c r="AB4163" s="20"/>
      <c r="AG4163" s="23"/>
      <c r="AL4163" s="22"/>
      <c r="AQ4163" s="22"/>
      <c r="AT4163" s="23"/>
      <c r="AV4163" s="23"/>
    </row>
    <row r="4164" ht="15.75" customHeight="1">
      <c r="G4164" s="20"/>
      <c r="H4164" s="21"/>
      <c r="N4164" s="22"/>
      <c r="P4164" s="20"/>
      <c r="S4164" s="22"/>
      <c r="U4164" s="20"/>
      <c r="V4164" s="20"/>
      <c r="AB4164" s="20"/>
      <c r="AG4164" s="23"/>
      <c r="AL4164" s="22"/>
      <c r="AQ4164" s="22"/>
      <c r="AT4164" s="23"/>
      <c r="AV4164" s="23"/>
    </row>
    <row r="4165" ht="15.75" customHeight="1">
      <c r="G4165" s="20"/>
      <c r="H4165" s="21"/>
      <c r="N4165" s="22"/>
      <c r="P4165" s="20"/>
      <c r="S4165" s="22"/>
      <c r="U4165" s="20"/>
      <c r="V4165" s="20"/>
      <c r="AB4165" s="20"/>
      <c r="AG4165" s="23"/>
      <c r="AL4165" s="22"/>
      <c r="AQ4165" s="22"/>
      <c r="AT4165" s="23"/>
      <c r="AV4165" s="23"/>
    </row>
    <row r="4166" ht="15.75" customHeight="1">
      <c r="G4166" s="20"/>
      <c r="H4166" s="21"/>
      <c r="N4166" s="22"/>
      <c r="P4166" s="20"/>
      <c r="S4166" s="22"/>
      <c r="U4166" s="20"/>
      <c r="V4166" s="20"/>
      <c r="AB4166" s="20"/>
      <c r="AG4166" s="23"/>
      <c r="AL4166" s="22"/>
      <c r="AQ4166" s="22"/>
      <c r="AT4166" s="23"/>
      <c r="AV4166" s="23"/>
    </row>
    <row r="4167" ht="15.75" customHeight="1">
      <c r="G4167" s="20"/>
      <c r="H4167" s="21"/>
      <c r="N4167" s="22"/>
      <c r="P4167" s="20"/>
      <c r="S4167" s="22"/>
      <c r="U4167" s="20"/>
      <c r="V4167" s="20"/>
      <c r="AB4167" s="20"/>
      <c r="AG4167" s="23"/>
      <c r="AL4167" s="22"/>
      <c r="AQ4167" s="22"/>
      <c r="AT4167" s="23"/>
      <c r="AV4167" s="23"/>
    </row>
    <row r="4168" ht="15.75" customHeight="1">
      <c r="G4168" s="20"/>
      <c r="H4168" s="21"/>
      <c r="N4168" s="22"/>
      <c r="P4168" s="20"/>
      <c r="S4168" s="22"/>
      <c r="U4168" s="20"/>
      <c r="V4168" s="20"/>
      <c r="AB4168" s="20"/>
      <c r="AG4168" s="23"/>
      <c r="AL4168" s="22"/>
      <c r="AQ4168" s="22"/>
      <c r="AT4168" s="23"/>
      <c r="AV4168" s="23"/>
    </row>
    <row r="4169" ht="15.75" customHeight="1">
      <c r="G4169" s="20"/>
      <c r="H4169" s="21"/>
      <c r="N4169" s="22"/>
      <c r="P4169" s="20"/>
      <c r="S4169" s="22"/>
      <c r="U4169" s="20"/>
      <c r="V4169" s="20"/>
      <c r="AB4169" s="20"/>
      <c r="AG4169" s="23"/>
      <c r="AL4169" s="22"/>
      <c r="AQ4169" s="22"/>
      <c r="AT4169" s="23"/>
      <c r="AV4169" s="23"/>
    </row>
    <row r="4170" ht="15.75" customHeight="1">
      <c r="G4170" s="20"/>
      <c r="H4170" s="21"/>
      <c r="N4170" s="22"/>
      <c r="P4170" s="20"/>
      <c r="S4170" s="22"/>
      <c r="U4170" s="20"/>
      <c r="V4170" s="20"/>
      <c r="AB4170" s="20"/>
      <c r="AG4170" s="23"/>
      <c r="AL4170" s="22"/>
      <c r="AQ4170" s="22"/>
      <c r="AT4170" s="23"/>
      <c r="AV4170" s="23"/>
    </row>
    <row r="4171" ht="15.75" customHeight="1">
      <c r="G4171" s="20"/>
      <c r="H4171" s="21"/>
      <c r="N4171" s="22"/>
      <c r="P4171" s="20"/>
      <c r="S4171" s="22"/>
      <c r="U4171" s="20"/>
      <c r="V4171" s="20"/>
      <c r="AB4171" s="20"/>
      <c r="AG4171" s="23"/>
      <c r="AL4171" s="22"/>
      <c r="AQ4171" s="22"/>
      <c r="AT4171" s="23"/>
      <c r="AV4171" s="23"/>
    </row>
    <row r="4172" ht="15.75" customHeight="1">
      <c r="G4172" s="20"/>
      <c r="H4172" s="21"/>
      <c r="N4172" s="22"/>
      <c r="P4172" s="20"/>
      <c r="S4172" s="22"/>
      <c r="U4172" s="20"/>
      <c r="V4172" s="20"/>
      <c r="AB4172" s="20"/>
      <c r="AG4172" s="23"/>
      <c r="AL4172" s="22"/>
      <c r="AQ4172" s="22"/>
      <c r="AT4172" s="23"/>
      <c r="AV4172" s="23"/>
    </row>
    <row r="4173" ht="15.75" customHeight="1">
      <c r="G4173" s="20"/>
      <c r="H4173" s="21"/>
      <c r="N4173" s="22"/>
      <c r="P4173" s="20"/>
      <c r="S4173" s="22"/>
      <c r="U4173" s="20"/>
      <c r="V4173" s="20"/>
      <c r="AB4173" s="20"/>
      <c r="AG4173" s="23"/>
      <c r="AL4173" s="22"/>
      <c r="AQ4173" s="22"/>
      <c r="AT4173" s="23"/>
      <c r="AV4173" s="23"/>
    </row>
    <row r="4174" ht="15.75" customHeight="1">
      <c r="G4174" s="20"/>
      <c r="H4174" s="21"/>
      <c r="N4174" s="22"/>
      <c r="P4174" s="20"/>
      <c r="S4174" s="22"/>
      <c r="U4174" s="20"/>
      <c r="V4174" s="20"/>
      <c r="AB4174" s="20"/>
      <c r="AG4174" s="23"/>
      <c r="AL4174" s="22"/>
      <c r="AQ4174" s="22"/>
      <c r="AT4174" s="23"/>
      <c r="AV4174" s="23"/>
    </row>
    <row r="4175" ht="15.75" customHeight="1">
      <c r="G4175" s="20"/>
      <c r="H4175" s="21"/>
      <c r="N4175" s="22"/>
      <c r="P4175" s="20"/>
      <c r="S4175" s="22"/>
      <c r="U4175" s="20"/>
      <c r="V4175" s="20"/>
      <c r="AB4175" s="20"/>
      <c r="AG4175" s="23"/>
      <c r="AL4175" s="22"/>
      <c r="AQ4175" s="22"/>
      <c r="AT4175" s="23"/>
      <c r="AV4175" s="23"/>
    </row>
    <row r="4176" ht="15.75" customHeight="1">
      <c r="G4176" s="20"/>
      <c r="H4176" s="21"/>
      <c r="N4176" s="22"/>
      <c r="P4176" s="20"/>
      <c r="S4176" s="22"/>
      <c r="U4176" s="20"/>
      <c r="V4176" s="20"/>
      <c r="AB4176" s="20"/>
      <c r="AG4176" s="23"/>
      <c r="AL4176" s="22"/>
      <c r="AQ4176" s="22"/>
      <c r="AT4176" s="23"/>
      <c r="AV4176" s="23"/>
    </row>
    <row r="4177" ht="15.75" customHeight="1">
      <c r="G4177" s="20"/>
      <c r="H4177" s="21"/>
      <c r="N4177" s="22"/>
      <c r="P4177" s="20"/>
      <c r="S4177" s="22"/>
      <c r="U4177" s="20"/>
      <c r="V4177" s="20"/>
      <c r="AB4177" s="20"/>
      <c r="AG4177" s="23"/>
      <c r="AL4177" s="22"/>
      <c r="AQ4177" s="22"/>
      <c r="AT4177" s="23"/>
      <c r="AV4177" s="23"/>
    </row>
    <row r="4178" ht="15.75" customHeight="1">
      <c r="G4178" s="20"/>
      <c r="H4178" s="21"/>
      <c r="N4178" s="22"/>
      <c r="P4178" s="20"/>
      <c r="S4178" s="22"/>
      <c r="U4178" s="20"/>
      <c r="V4178" s="20"/>
      <c r="AB4178" s="20"/>
      <c r="AG4178" s="23"/>
      <c r="AL4178" s="22"/>
      <c r="AQ4178" s="22"/>
      <c r="AT4178" s="23"/>
      <c r="AV4178" s="23"/>
    </row>
    <row r="4179" ht="15.75" customHeight="1">
      <c r="G4179" s="20"/>
      <c r="H4179" s="21"/>
      <c r="N4179" s="22"/>
      <c r="P4179" s="20"/>
      <c r="S4179" s="22"/>
      <c r="U4179" s="20"/>
      <c r="V4179" s="20"/>
      <c r="AB4179" s="20"/>
      <c r="AG4179" s="23"/>
      <c r="AL4179" s="22"/>
      <c r="AQ4179" s="22"/>
      <c r="AT4179" s="23"/>
      <c r="AV4179" s="23"/>
    </row>
    <row r="4180" ht="15.75" customHeight="1">
      <c r="G4180" s="20"/>
      <c r="H4180" s="21"/>
      <c r="N4180" s="22"/>
      <c r="P4180" s="20"/>
      <c r="S4180" s="22"/>
      <c r="U4180" s="20"/>
      <c r="V4180" s="20"/>
      <c r="AB4180" s="20"/>
      <c r="AG4180" s="23"/>
      <c r="AL4180" s="22"/>
      <c r="AQ4180" s="22"/>
      <c r="AT4180" s="23"/>
      <c r="AV4180" s="23"/>
    </row>
    <row r="4181" ht="15.75" customHeight="1">
      <c r="G4181" s="20"/>
      <c r="H4181" s="21"/>
      <c r="N4181" s="22"/>
      <c r="P4181" s="20"/>
      <c r="S4181" s="22"/>
      <c r="U4181" s="20"/>
      <c r="V4181" s="20"/>
      <c r="AB4181" s="20"/>
      <c r="AG4181" s="23"/>
      <c r="AL4181" s="22"/>
      <c r="AQ4181" s="22"/>
      <c r="AT4181" s="23"/>
      <c r="AV4181" s="23"/>
    </row>
    <row r="4182" ht="15.75" customHeight="1">
      <c r="G4182" s="20"/>
      <c r="H4182" s="21"/>
      <c r="N4182" s="22"/>
      <c r="P4182" s="20"/>
      <c r="S4182" s="22"/>
      <c r="U4182" s="20"/>
      <c r="V4182" s="20"/>
      <c r="AB4182" s="20"/>
      <c r="AG4182" s="23"/>
      <c r="AL4182" s="22"/>
      <c r="AQ4182" s="22"/>
      <c r="AT4182" s="23"/>
      <c r="AV4182" s="23"/>
    </row>
    <row r="4183" ht="15.75" customHeight="1">
      <c r="G4183" s="20"/>
      <c r="H4183" s="21"/>
      <c r="N4183" s="22"/>
      <c r="P4183" s="20"/>
      <c r="S4183" s="22"/>
      <c r="U4183" s="20"/>
      <c r="V4183" s="20"/>
      <c r="AB4183" s="20"/>
      <c r="AG4183" s="23"/>
      <c r="AL4183" s="22"/>
      <c r="AQ4183" s="22"/>
      <c r="AT4183" s="23"/>
      <c r="AV4183" s="23"/>
    </row>
    <row r="4184" ht="15.75" customHeight="1">
      <c r="G4184" s="20"/>
      <c r="H4184" s="21"/>
      <c r="N4184" s="22"/>
      <c r="P4184" s="20"/>
      <c r="S4184" s="22"/>
      <c r="U4184" s="20"/>
      <c r="V4184" s="20"/>
      <c r="AB4184" s="20"/>
      <c r="AG4184" s="23"/>
      <c r="AL4184" s="22"/>
      <c r="AQ4184" s="22"/>
      <c r="AT4184" s="23"/>
      <c r="AV4184" s="23"/>
    </row>
    <row r="4185" ht="15.75" customHeight="1">
      <c r="G4185" s="20"/>
      <c r="H4185" s="21"/>
      <c r="N4185" s="22"/>
      <c r="P4185" s="20"/>
      <c r="S4185" s="22"/>
      <c r="U4185" s="20"/>
      <c r="V4185" s="20"/>
      <c r="AB4185" s="20"/>
      <c r="AG4185" s="23"/>
      <c r="AL4185" s="22"/>
      <c r="AQ4185" s="22"/>
      <c r="AT4185" s="23"/>
      <c r="AV4185" s="23"/>
    </row>
    <row r="4186" ht="15.75" customHeight="1">
      <c r="G4186" s="20"/>
      <c r="H4186" s="21"/>
      <c r="N4186" s="22"/>
      <c r="P4186" s="20"/>
      <c r="S4186" s="22"/>
      <c r="U4186" s="20"/>
      <c r="V4186" s="20"/>
      <c r="AB4186" s="20"/>
      <c r="AG4186" s="23"/>
      <c r="AL4186" s="22"/>
      <c r="AQ4186" s="22"/>
      <c r="AT4186" s="23"/>
      <c r="AV4186" s="23"/>
    </row>
    <row r="4187" ht="15.75" customHeight="1">
      <c r="G4187" s="20"/>
      <c r="H4187" s="21"/>
      <c r="N4187" s="22"/>
      <c r="P4187" s="20"/>
      <c r="S4187" s="22"/>
      <c r="U4187" s="20"/>
      <c r="V4187" s="20"/>
      <c r="AB4187" s="20"/>
      <c r="AG4187" s="23"/>
      <c r="AL4187" s="22"/>
      <c r="AQ4187" s="22"/>
      <c r="AT4187" s="23"/>
      <c r="AV4187" s="23"/>
    </row>
    <row r="4188" ht="15.75" customHeight="1">
      <c r="G4188" s="20"/>
      <c r="H4188" s="21"/>
      <c r="N4188" s="22"/>
      <c r="P4188" s="20"/>
      <c r="S4188" s="22"/>
      <c r="U4188" s="20"/>
      <c r="V4188" s="20"/>
      <c r="AB4188" s="20"/>
      <c r="AG4188" s="23"/>
      <c r="AL4188" s="22"/>
      <c r="AQ4188" s="22"/>
      <c r="AT4188" s="23"/>
      <c r="AV4188" s="23"/>
    </row>
    <row r="4189" ht="15.75" customHeight="1">
      <c r="G4189" s="20"/>
      <c r="H4189" s="21"/>
      <c r="N4189" s="22"/>
      <c r="P4189" s="20"/>
      <c r="S4189" s="22"/>
      <c r="U4189" s="20"/>
      <c r="V4189" s="20"/>
      <c r="AB4189" s="20"/>
      <c r="AG4189" s="23"/>
      <c r="AL4189" s="22"/>
      <c r="AQ4189" s="22"/>
      <c r="AT4189" s="23"/>
      <c r="AV4189" s="23"/>
    </row>
    <row r="4190" ht="15.75" customHeight="1">
      <c r="G4190" s="20"/>
      <c r="H4190" s="21"/>
      <c r="N4190" s="22"/>
      <c r="P4190" s="20"/>
      <c r="S4190" s="22"/>
      <c r="U4190" s="20"/>
      <c r="V4190" s="20"/>
      <c r="AB4190" s="20"/>
      <c r="AG4190" s="23"/>
      <c r="AL4190" s="22"/>
      <c r="AQ4190" s="22"/>
      <c r="AT4190" s="23"/>
      <c r="AV4190" s="23"/>
    </row>
    <row r="4191" ht="15.75" customHeight="1">
      <c r="G4191" s="20"/>
      <c r="H4191" s="21"/>
      <c r="N4191" s="22"/>
      <c r="P4191" s="20"/>
      <c r="S4191" s="22"/>
      <c r="U4191" s="20"/>
      <c r="V4191" s="20"/>
      <c r="AB4191" s="20"/>
      <c r="AG4191" s="23"/>
      <c r="AL4191" s="22"/>
      <c r="AQ4191" s="22"/>
      <c r="AT4191" s="23"/>
      <c r="AV4191" s="23"/>
    </row>
    <row r="4192" ht="15.75" customHeight="1">
      <c r="G4192" s="20"/>
      <c r="H4192" s="21"/>
      <c r="N4192" s="22"/>
      <c r="P4192" s="20"/>
      <c r="S4192" s="22"/>
      <c r="U4192" s="20"/>
      <c r="V4192" s="20"/>
      <c r="AB4192" s="20"/>
      <c r="AG4192" s="23"/>
      <c r="AL4192" s="22"/>
      <c r="AQ4192" s="22"/>
      <c r="AT4192" s="23"/>
      <c r="AV4192" s="23"/>
    </row>
    <row r="4193" ht="15.75" customHeight="1">
      <c r="G4193" s="20"/>
      <c r="H4193" s="21"/>
      <c r="N4193" s="22"/>
      <c r="P4193" s="20"/>
      <c r="S4193" s="22"/>
      <c r="U4193" s="20"/>
      <c r="V4193" s="20"/>
      <c r="AB4193" s="20"/>
      <c r="AG4193" s="23"/>
      <c r="AL4193" s="22"/>
      <c r="AQ4193" s="22"/>
      <c r="AT4193" s="23"/>
      <c r="AV4193" s="23"/>
    </row>
    <row r="4194" ht="15.75" customHeight="1">
      <c r="G4194" s="20"/>
      <c r="H4194" s="21"/>
      <c r="N4194" s="22"/>
      <c r="P4194" s="20"/>
      <c r="S4194" s="22"/>
      <c r="U4194" s="20"/>
      <c r="V4194" s="20"/>
      <c r="AB4194" s="20"/>
      <c r="AG4194" s="23"/>
      <c r="AL4194" s="22"/>
      <c r="AQ4194" s="22"/>
      <c r="AT4194" s="23"/>
      <c r="AV4194" s="23"/>
    </row>
    <row r="4195" ht="15.75" customHeight="1">
      <c r="G4195" s="20"/>
      <c r="H4195" s="21"/>
      <c r="N4195" s="22"/>
      <c r="P4195" s="20"/>
      <c r="S4195" s="22"/>
      <c r="U4195" s="20"/>
      <c r="V4195" s="20"/>
      <c r="AB4195" s="20"/>
      <c r="AG4195" s="23"/>
      <c r="AL4195" s="22"/>
      <c r="AQ4195" s="22"/>
      <c r="AT4195" s="23"/>
      <c r="AV4195" s="23"/>
    </row>
    <row r="4196" ht="15.75" customHeight="1">
      <c r="G4196" s="20"/>
      <c r="H4196" s="21"/>
      <c r="N4196" s="22"/>
      <c r="P4196" s="20"/>
      <c r="S4196" s="22"/>
      <c r="U4196" s="20"/>
      <c r="V4196" s="20"/>
      <c r="AB4196" s="20"/>
      <c r="AG4196" s="23"/>
      <c r="AL4196" s="22"/>
      <c r="AQ4196" s="22"/>
      <c r="AT4196" s="23"/>
      <c r="AV4196" s="23"/>
    </row>
    <row r="4197" ht="15.75" customHeight="1">
      <c r="G4197" s="20"/>
      <c r="H4197" s="21"/>
      <c r="N4197" s="22"/>
      <c r="P4197" s="20"/>
      <c r="S4197" s="22"/>
      <c r="U4197" s="20"/>
      <c r="V4197" s="20"/>
      <c r="AB4197" s="20"/>
      <c r="AG4197" s="23"/>
      <c r="AL4197" s="22"/>
      <c r="AQ4197" s="22"/>
      <c r="AT4197" s="23"/>
      <c r="AV4197" s="23"/>
    </row>
    <row r="4198" ht="15.75" customHeight="1">
      <c r="G4198" s="20"/>
      <c r="H4198" s="21"/>
      <c r="N4198" s="22"/>
      <c r="P4198" s="20"/>
      <c r="S4198" s="22"/>
      <c r="U4198" s="20"/>
      <c r="V4198" s="20"/>
      <c r="AB4198" s="20"/>
      <c r="AG4198" s="23"/>
      <c r="AL4198" s="22"/>
      <c r="AQ4198" s="22"/>
      <c r="AT4198" s="23"/>
      <c r="AV4198" s="23"/>
    </row>
    <row r="4199" ht="15.75" customHeight="1">
      <c r="G4199" s="20"/>
      <c r="H4199" s="21"/>
      <c r="N4199" s="22"/>
      <c r="P4199" s="20"/>
      <c r="S4199" s="22"/>
      <c r="U4199" s="20"/>
      <c r="V4199" s="20"/>
      <c r="AB4199" s="20"/>
      <c r="AG4199" s="23"/>
      <c r="AL4199" s="22"/>
      <c r="AQ4199" s="22"/>
      <c r="AT4199" s="23"/>
      <c r="AV4199" s="23"/>
    </row>
    <row r="4200" ht="15.75" customHeight="1">
      <c r="G4200" s="20"/>
      <c r="H4200" s="21"/>
      <c r="N4200" s="22"/>
      <c r="P4200" s="20"/>
      <c r="S4200" s="22"/>
      <c r="U4200" s="20"/>
      <c r="V4200" s="20"/>
      <c r="AB4200" s="20"/>
      <c r="AG4200" s="23"/>
      <c r="AL4200" s="22"/>
      <c r="AQ4200" s="22"/>
      <c r="AT4200" s="23"/>
      <c r="AV4200" s="23"/>
    </row>
    <row r="4201" ht="15.75" customHeight="1">
      <c r="G4201" s="20"/>
      <c r="H4201" s="21"/>
      <c r="N4201" s="22"/>
      <c r="P4201" s="20"/>
      <c r="S4201" s="22"/>
      <c r="U4201" s="20"/>
      <c r="V4201" s="20"/>
      <c r="AB4201" s="20"/>
      <c r="AG4201" s="23"/>
      <c r="AL4201" s="22"/>
      <c r="AQ4201" s="22"/>
      <c r="AT4201" s="23"/>
      <c r="AV4201" s="23"/>
    </row>
    <row r="4202" ht="15.75" customHeight="1">
      <c r="G4202" s="20"/>
      <c r="H4202" s="21"/>
      <c r="N4202" s="22"/>
      <c r="P4202" s="20"/>
      <c r="S4202" s="22"/>
      <c r="U4202" s="20"/>
      <c r="V4202" s="20"/>
      <c r="AB4202" s="20"/>
      <c r="AG4202" s="23"/>
      <c r="AL4202" s="22"/>
      <c r="AQ4202" s="22"/>
      <c r="AT4202" s="23"/>
      <c r="AV4202" s="23"/>
    </row>
    <row r="4203" ht="15.75" customHeight="1">
      <c r="G4203" s="20"/>
      <c r="H4203" s="21"/>
      <c r="N4203" s="22"/>
      <c r="P4203" s="20"/>
      <c r="S4203" s="22"/>
      <c r="U4203" s="20"/>
      <c r="V4203" s="20"/>
      <c r="AB4203" s="20"/>
      <c r="AG4203" s="23"/>
      <c r="AL4203" s="22"/>
      <c r="AQ4203" s="22"/>
      <c r="AT4203" s="23"/>
      <c r="AV4203" s="23"/>
    </row>
    <row r="4204" ht="15.75" customHeight="1">
      <c r="G4204" s="20"/>
      <c r="H4204" s="21"/>
      <c r="N4204" s="22"/>
      <c r="P4204" s="20"/>
      <c r="S4204" s="22"/>
      <c r="U4204" s="20"/>
      <c r="V4204" s="20"/>
      <c r="AB4204" s="20"/>
      <c r="AG4204" s="23"/>
      <c r="AL4204" s="22"/>
      <c r="AQ4204" s="22"/>
      <c r="AT4204" s="23"/>
      <c r="AV4204" s="23"/>
    </row>
    <row r="4205" ht="15.75" customHeight="1">
      <c r="G4205" s="20"/>
      <c r="H4205" s="21"/>
      <c r="N4205" s="22"/>
      <c r="P4205" s="20"/>
      <c r="S4205" s="22"/>
      <c r="U4205" s="20"/>
      <c r="V4205" s="20"/>
      <c r="AB4205" s="20"/>
      <c r="AG4205" s="23"/>
      <c r="AL4205" s="22"/>
      <c r="AQ4205" s="22"/>
      <c r="AT4205" s="23"/>
      <c r="AV4205" s="23"/>
    </row>
    <row r="4206" ht="15.75" customHeight="1">
      <c r="G4206" s="20"/>
      <c r="H4206" s="21"/>
      <c r="N4206" s="22"/>
      <c r="P4206" s="20"/>
      <c r="S4206" s="22"/>
      <c r="U4206" s="20"/>
      <c r="V4206" s="20"/>
      <c r="AB4206" s="20"/>
      <c r="AG4206" s="23"/>
      <c r="AL4206" s="22"/>
      <c r="AQ4206" s="22"/>
      <c r="AT4206" s="23"/>
      <c r="AV4206" s="23"/>
    </row>
    <row r="4207" ht="15.75" customHeight="1">
      <c r="G4207" s="20"/>
      <c r="H4207" s="21"/>
      <c r="N4207" s="22"/>
      <c r="P4207" s="20"/>
      <c r="S4207" s="22"/>
      <c r="U4207" s="20"/>
      <c r="V4207" s="20"/>
      <c r="AB4207" s="20"/>
      <c r="AG4207" s="23"/>
      <c r="AL4207" s="22"/>
      <c r="AQ4207" s="22"/>
      <c r="AT4207" s="23"/>
      <c r="AV4207" s="23"/>
    </row>
    <row r="4208" ht="15.75" customHeight="1">
      <c r="G4208" s="20"/>
      <c r="H4208" s="21"/>
      <c r="N4208" s="22"/>
      <c r="P4208" s="20"/>
      <c r="S4208" s="22"/>
      <c r="U4208" s="20"/>
      <c r="V4208" s="20"/>
      <c r="AB4208" s="20"/>
      <c r="AG4208" s="23"/>
      <c r="AL4208" s="22"/>
      <c r="AQ4208" s="22"/>
      <c r="AT4208" s="23"/>
      <c r="AV4208" s="23"/>
    </row>
    <row r="4209" ht="15.75" customHeight="1">
      <c r="G4209" s="20"/>
      <c r="H4209" s="21"/>
      <c r="N4209" s="22"/>
      <c r="P4209" s="20"/>
      <c r="S4209" s="22"/>
      <c r="U4209" s="20"/>
      <c r="V4209" s="20"/>
      <c r="AB4209" s="20"/>
      <c r="AG4209" s="23"/>
      <c r="AL4209" s="22"/>
      <c r="AQ4209" s="22"/>
      <c r="AT4209" s="23"/>
      <c r="AV4209" s="23"/>
    </row>
    <row r="4210" ht="15.75" customHeight="1">
      <c r="G4210" s="20"/>
      <c r="H4210" s="21"/>
      <c r="N4210" s="22"/>
      <c r="P4210" s="20"/>
      <c r="S4210" s="22"/>
      <c r="U4210" s="20"/>
      <c r="V4210" s="20"/>
      <c r="AB4210" s="20"/>
      <c r="AG4210" s="23"/>
      <c r="AL4210" s="22"/>
      <c r="AQ4210" s="22"/>
      <c r="AT4210" s="23"/>
      <c r="AV4210" s="23"/>
    </row>
    <row r="4211" ht="15.75" customHeight="1">
      <c r="G4211" s="20"/>
      <c r="H4211" s="21"/>
      <c r="N4211" s="22"/>
      <c r="P4211" s="20"/>
      <c r="S4211" s="22"/>
      <c r="U4211" s="20"/>
      <c r="V4211" s="20"/>
      <c r="AB4211" s="20"/>
      <c r="AG4211" s="23"/>
      <c r="AL4211" s="22"/>
      <c r="AQ4211" s="22"/>
      <c r="AT4211" s="23"/>
      <c r="AV4211" s="23"/>
    </row>
    <row r="4212" ht="15.75" customHeight="1">
      <c r="G4212" s="20"/>
      <c r="H4212" s="21"/>
      <c r="N4212" s="22"/>
      <c r="P4212" s="20"/>
      <c r="S4212" s="22"/>
      <c r="U4212" s="20"/>
      <c r="V4212" s="20"/>
      <c r="AB4212" s="20"/>
      <c r="AG4212" s="23"/>
      <c r="AL4212" s="22"/>
      <c r="AQ4212" s="22"/>
      <c r="AT4212" s="23"/>
      <c r="AV4212" s="23"/>
    </row>
    <row r="4213" ht="15.75" customHeight="1">
      <c r="G4213" s="20"/>
      <c r="H4213" s="21"/>
      <c r="N4213" s="22"/>
      <c r="P4213" s="20"/>
      <c r="S4213" s="22"/>
      <c r="U4213" s="20"/>
      <c r="V4213" s="20"/>
      <c r="AB4213" s="20"/>
      <c r="AG4213" s="23"/>
      <c r="AL4213" s="22"/>
      <c r="AQ4213" s="22"/>
      <c r="AT4213" s="23"/>
      <c r="AV4213" s="23"/>
    </row>
    <row r="4214" ht="15.75" customHeight="1">
      <c r="G4214" s="20"/>
      <c r="H4214" s="21"/>
      <c r="N4214" s="22"/>
      <c r="P4214" s="20"/>
      <c r="S4214" s="22"/>
      <c r="U4214" s="20"/>
      <c r="V4214" s="20"/>
      <c r="AB4214" s="20"/>
      <c r="AG4214" s="23"/>
      <c r="AL4214" s="22"/>
      <c r="AQ4214" s="22"/>
      <c r="AT4214" s="23"/>
      <c r="AV4214" s="23"/>
    </row>
    <row r="4215" ht="15.75" customHeight="1">
      <c r="G4215" s="20"/>
      <c r="H4215" s="21"/>
      <c r="N4215" s="22"/>
      <c r="P4215" s="20"/>
      <c r="S4215" s="22"/>
      <c r="U4215" s="20"/>
      <c r="V4215" s="20"/>
      <c r="AB4215" s="20"/>
      <c r="AG4215" s="23"/>
      <c r="AL4215" s="22"/>
      <c r="AQ4215" s="22"/>
      <c r="AT4215" s="23"/>
      <c r="AV4215" s="23"/>
    </row>
    <row r="4216" ht="15.75" customHeight="1">
      <c r="G4216" s="20"/>
      <c r="H4216" s="21"/>
      <c r="N4216" s="22"/>
      <c r="P4216" s="20"/>
      <c r="S4216" s="22"/>
      <c r="U4216" s="20"/>
      <c r="V4216" s="20"/>
      <c r="AB4216" s="20"/>
      <c r="AG4216" s="23"/>
      <c r="AL4216" s="22"/>
      <c r="AQ4216" s="22"/>
      <c r="AT4216" s="23"/>
      <c r="AV4216" s="23"/>
    </row>
    <row r="4217" ht="15.75" customHeight="1">
      <c r="G4217" s="20"/>
      <c r="H4217" s="21"/>
      <c r="N4217" s="22"/>
      <c r="P4217" s="20"/>
      <c r="S4217" s="22"/>
      <c r="U4217" s="20"/>
      <c r="V4217" s="20"/>
      <c r="AB4217" s="20"/>
      <c r="AG4217" s="23"/>
      <c r="AL4217" s="22"/>
      <c r="AQ4217" s="22"/>
      <c r="AT4217" s="23"/>
      <c r="AV4217" s="23"/>
    </row>
    <row r="4218" ht="15.75" customHeight="1">
      <c r="G4218" s="20"/>
      <c r="H4218" s="21"/>
      <c r="N4218" s="22"/>
      <c r="P4218" s="20"/>
      <c r="S4218" s="22"/>
      <c r="U4218" s="20"/>
      <c r="V4218" s="20"/>
      <c r="AB4218" s="20"/>
      <c r="AG4218" s="23"/>
      <c r="AL4218" s="22"/>
      <c r="AQ4218" s="22"/>
      <c r="AT4218" s="23"/>
      <c r="AV4218" s="23"/>
    </row>
    <row r="4219" ht="15.75" customHeight="1">
      <c r="G4219" s="20"/>
      <c r="H4219" s="21"/>
      <c r="N4219" s="22"/>
      <c r="P4219" s="20"/>
      <c r="S4219" s="22"/>
      <c r="U4219" s="20"/>
      <c r="V4219" s="20"/>
      <c r="AB4219" s="20"/>
      <c r="AG4219" s="23"/>
      <c r="AL4219" s="22"/>
      <c r="AQ4219" s="22"/>
      <c r="AT4219" s="23"/>
      <c r="AV4219" s="23"/>
    </row>
    <row r="4220" ht="15.75" customHeight="1">
      <c r="G4220" s="20"/>
      <c r="H4220" s="21"/>
      <c r="N4220" s="22"/>
      <c r="P4220" s="20"/>
      <c r="S4220" s="22"/>
      <c r="U4220" s="20"/>
      <c r="V4220" s="20"/>
      <c r="AB4220" s="20"/>
      <c r="AG4220" s="23"/>
      <c r="AL4220" s="22"/>
      <c r="AQ4220" s="22"/>
      <c r="AT4220" s="23"/>
      <c r="AV4220" s="23"/>
    </row>
    <row r="4221" ht="15.75" customHeight="1">
      <c r="G4221" s="20"/>
      <c r="H4221" s="21"/>
      <c r="N4221" s="22"/>
      <c r="P4221" s="20"/>
      <c r="S4221" s="22"/>
      <c r="U4221" s="20"/>
      <c r="V4221" s="20"/>
      <c r="AB4221" s="20"/>
      <c r="AG4221" s="23"/>
      <c r="AL4221" s="22"/>
      <c r="AQ4221" s="22"/>
      <c r="AT4221" s="23"/>
      <c r="AV4221" s="23"/>
    </row>
    <row r="4222" ht="15.75" customHeight="1">
      <c r="G4222" s="20"/>
      <c r="H4222" s="21"/>
      <c r="N4222" s="22"/>
      <c r="P4222" s="20"/>
      <c r="S4222" s="22"/>
      <c r="U4222" s="20"/>
      <c r="V4222" s="20"/>
      <c r="AB4222" s="20"/>
      <c r="AG4222" s="23"/>
      <c r="AL4222" s="22"/>
      <c r="AQ4222" s="22"/>
      <c r="AT4222" s="23"/>
      <c r="AV4222" s="23"/>
    </row>
    <row r="4223" ht="15.75" customHeight="1">
      <c r="G4223" s="20"/>
      <c r="H4223" s="21"/>
      <c r="N4223" s="22"/>
      <c r="P4223" s="20"/>
      <c r="S4223" s="22"/>
      <c r="U4223" s="20"/>
      <c r="V4223" s="20"/>
      <c r="AB4223" s="20"/>
      <c r="AG4223" s="23"/>
      <c r="AL4223" s="22"/>
      <c r="AQ4223" s="22"/>
      <c r="AT4223" s="23"/>
      <c r="AV4223" s="23"/>
    </row>
    <row r="4224" ht="15.75" customHeight="1">
      <c r="G4224" s="20"/>
      <c r="H4224" s="21"/>
      <c r="N4224" s="22"/>
      <c r="P4224" s="20"/>
      <c r="S4224" s="22"/>
      <c r="U4224" s="20"/>
      <c r="V4224" s="20"/>
      <c r="AB4224" s="20"/>
      <c r="AG4224" s="23"/>
      <c r="AL4224" s="22"/>
      <c r="AQ4224" s="22"/>
      <c r="AT4224" s="23"/>
      <c r="AV4224" s="23"/>
    </row>
    <row r="4225" ht="15.75" customHeight="1">
      <c r="G4225" s="20"/>
      <c r="H4225" s="21"/>
      <c r="N4225" s="22"/>
      <c r="P4225" s="20"/>
      <c r="S4225" s="22"/>
      <c r="U4225" s="20"/>
      <c r="V4225" s="20"/>
      <c r="AB4225" s="20"/>
      <c r="AG4225" s="23"/>
      <c r="AL4225" s="22"/>
      <c r="AQ4225" s="22"/>
      <c r="AT4225" s="23"/>
      <c r="AV4225" s="23"/>
    </row>
    <row r="4226" ht="15.75" customHeight="1">
      <c r="G4226" s="20"/>
      <c r="H4226" s="21"/>
      <c r="N4226" s="22"/>
      <c r="P4226" s="20"/>
      <c r="S4226" s="22"/>
      <c r="U4226" s="20"/>
      <c r="V4226" s="20"/>
      <c r="AB4226" s="20"/>
      <c r="AG4226" s="23"/>
      <c r="AL4226" s="22"/>
      <c r="AQ4226" s="22"/>
      <c r="AT4226" s="23"/>
      <c r="AV4226" s="23"/>
    </row>
    <row r="4227" ht="15.75" customHeight="1">
      <c r="G4227" s="20"/>
      <c r="H4227" s="21"/>
      <c r="N4227" s="22"/>
      <c r="P4227" s="20"/>
      <c r="S4227" s="22"/>
      <c r="U4227" s="20"/>
      <c r="V4227" s="20"/>
      <c r="AB4227" s="20"/>
      <c r="AG4227" s="23"/>
      <c r="AL4227" s="22"/>
      <c r="AQ4227" s="22"/>
      <c r="AT4227" s="23"/>
      <c r="AV4227" s="23"/>
    </row>
    <row r="4228" ht="15.75" customHeight="1">
      <c r="G4228" s="20"/>
      <c r="H4228" s="21"/>
      <c r="N4228" s="22"/>
      <c r="P4228" s="20"/>
      <c r="S4228" s="22"/>
      <c r="U4228" s="20"/>
      <c r="V4228" s="20"/>
      <c r="AB4228" s="20"/>
      <c r="AG4228" s="23"/>
      <c r="AL4228" s="22"/>
      <c r="AQ4228" s="22"/>
      <c r="AT4228" s="23"/>
      <c r="AV4228" s="23"/>
    </row>
    <row r="4229" ht="15.75" customHeight="1">
      <c r="G4229" s="20"/>
      <c r="H4229" s="21"/>
      <c r="N4229" s="22"/>
      <c r="P4229" s="20"/>
      <c r="S4229" s="22"/>
      <c r="U4229" s="20"/>
      <c r="V4229" s="20"/>
      <c r="AB4229" s="20"/>
      <c r="AG4229" s="23"/>
      <c r="AL4229" s="22"/>
      <c r="AQ4229" s="22"/>
      <c r="AT4229" s="23"/>
      <c r="AV4229" s="23"/>
    </row>
    <row r="4230" ht="15.75" customHeight="1">
      <c r="G4230" s="20"/>
      <c r="H4230" s="21"/>
      <c r="N4230" s="22"/>
      <c r="P4230" s="20"/>
      <c r="S4230" s="22"/>
      <c r="U4230" s="20"/>
      <c r="V4230" s="20"/>
      <c r="AB4230" s="20"/>
      <c r="AG4230" s="23"/>
      <c r="AL4230" s="22"/>
      <c r="AQ4230" s="22"/>
      <c r="AT4230" s="23"/>
      <c r="AV4230" s="23"/>
    </row>
    <row r="4231" ht="15.75" customHeight="1">
      <c r="G4231" s="20"/>
      <c r="H4231" s="21"/>
      <c r="N4231" s="22"/>
      <c r="P4231" s="20"/>
      <c r="S4231" s="22"/>
      <c r="U4231" s="20"/>
      <c r="V4231" s="20"/>
      <c r="AB4231" s="20"/>
      <c r="AG4231" s="23"/>
      <c r="AL4231" s="22"/>
      <c r="AQ4231" s="22"/>
      <c r="AT4231" s="23"/>
      <c r="AV4231" s="23"/>
    </row>
    <row r="4232" ht="15.75" customHeight="1">
      <c r="G4232" s="20"/>
      <c r="H4232" s="21"/>
      <c r="N4232" s="22"/>
      <c r="P4232" s="20"/>
      <c r="S4232" s="22"/>
      <c r="U4232" s="20"/>
      <c r="V4232" s="20"/>
      <c r="AB4232" s="20"/>
      <c r="AG4232" s="23"/>
      <c r="AL4232" s="22"/>
      <c r="AQ4232" s="22"/>
      <c r="AT4232" s="23"/>
      <c r="AV4232" s="23"/>
    </row>
    <row r="4233" ht="15.75" customHeight="1">
      <c r="G4233" s="20"/>
      <c r="H4233" s="21"/>
      <c r="N4233" s="22"/>
      <c r="P4233" s="20"/>
      <c r="S4233" s="22"/>
      <c r="U4233" s="20"/>
      <c r="V4233" s="20"/>
      <c r="AB4233" s="20"/>
      <c r="AG4233" s="23"/>
      <c r="AL4233" s="22"/>
      <c r="AQ4233" s="22"/>
      <c r="AT4233" s="23"/>
      <c r="AV4233" s="23"/>
    </row>
    <row r="4234" ht="15.75" customHeight="1">
      <c r="G4234" s="20"/>
      <c r="H4234" s="21"/>
      <c r="N4234" s="22"/>
      <c r="P4234" s="20"/>
      <c r="S4234" s="22"/>
      <c r="U4234" s="20"/>
      <c r="V4234" s="20"/>
      <c r="AB4234" s="20"/>
      <c r="AG4234" s="23"/>
      <c r="AL4234" s="22"/>
      <c r="AQ4234" s="22"/>
      <c r="AT4234" s="23"/>
      <c r="AV4234" s="23"/>
    </row>
    <row r="4235" ht="15.75" customHeight="1">
      <c r="G4235" s="20"/>
      <c r="H4235" s="21"/>
      <c r="N4235" s="22"/>
      <c r="P4235" s="20"/>
      <c r="S4235" s="22"/>
      <c r="U4235" s="20"/>
      <c r="V4235" s="20"/>
      <c r="AB4235" s="20"/>
      <c r="AG4235" s="23"/>
      <c r="AL4235" s="22"/>
      <c r="AQ4235" s="22"/>
      <c r="AT4235" s="23"/>
      <c r="AV4235" s="23"/>
    </row>
    <row r="4236" ht="15.75" customHeight="1">
      <c r="G4236" s="20"/>
      <c r="H4236" s="21"/>
      <c r="N4236" s="22"/>
      <c r="P4236" s="20"/>
      <c r="S4236" s="22"/>
      <c r="U4236" s="20"/>
      <c r="V4236" s="20"/>
      <c r="AB4236" s="20"/>
      <c r="AG4236" s="23"/>
      <c r="AL4236" s="22"/>
      <c r="AQ4236" s="22"/>
      <c r="AT4236" s="23"/>
      <c r="AV4236" s="23"/>
    </row>
    <row r="4237" ht="15.75" customHeight="1">
      <c r="G4237" s="20"/>
      <c r="H4237" s="21"/>
      <c r="N4237" s="22"/>
      <c r="P4237" s="20"/>
      <c r="S4237" s="22"/>
      <c r="U4237" s="20"/>
      <c r="V4237" s="20"/>
      <c r="AB4237" s="20"/>
      <c r="AG4237" s="23"/>
      <c r="AL4237" s="22"/>
      <c r="AQ4237" s="22"/>
      <c r="AT4237" s="23"/>
      <c r="AV4237" s="23"/>
    </row>
    <row r="4238" ht="15.75" customHeight="1">
      <c r="G4238" s="20"/>
      <c r="H4238" s="21"/>
      <c r="N4238" s="22"/>
      <c r="P4238" s="20"/>
      <c r="S4238" s="22"/>
      <c r="U4238" s="20"/>
      <c r="V4238" s="20"/>
      <c r="AB4238" s="20"/>
      <c r="AG4238" s="23"/>
      <c r="AL4238" s="22"/>
      <c r="AQ4238" s="22"/>
      <c r="AT4238" s="23"/>
      <c r="AV4238" s="23"/>
    </row>
    <row r="4239" ht="15.75" customHeight="1">
      <c r="G4239" s="20"/>
      <c r="H4239" s="21"/>
      <c r="N4239" s="22"/>
      <c r="P4239" s="20"/>
      <c r="S4239" s="22"/>
      <c r="U4239" s="20"/>
      <c r="V4239" s="20"/>
      <c r="AB4239" s="20"/>
      <c r="AG4239" s="23"/>
      <c r="AL4239" s="22"/>
      <c r="AQ4239" s="22"/>
      <c r="AT4239" s="23"/>
      <c r="AV4239" s="23"/>
    </row>
    <row r="4240" ht="15.75" customHeight="1">
      <c r="G4240" s="20"/>
      <c r="H4240" s="21"/>
      <c r="N4240" s="22"/>
      <c r="P4240" s="20"/>
      <c r="S4240" s="22"/>
      <c r="U4240" s="20"/>
      <c r="V4240" s="20"/>
      <c r="AB4240" s="20"/>
      <c r="AG4240" s="23"/>
      <c r="AL4240" s="22"/>
      <c r="AQ4240" s="22"/>
      <c r="AT4240" s="23"/>
      <c r="AV4240" s="23"/>
    </row>
    <row r="4241" ht="15.75" customHeight="1">
      <c r="G4241" s="20"/>
      <c r="H4241" s="21"/>
      <c r="N4241" s="22"/>
      <c r="P4241" s="20"/>
      <c r="S4241" s="22"/>
      <c r="U4241" s="20"/>
      <c r="V4241" s="20"/>
      <c r="AB4241" s="20"/>
      <c r="AG4241" s="23"/>
      <c r="AL4241" s="22"/>
      <c r="AQ4241" s="22"/>
      <c r="AT4241" s="23"/>
      <c r="AV4241" s="23"/>
    </row>
    <row r="4242" ht="15.75" customHeight="1">
      <c r="G4242" s="20"/>
      <c r="H4242" s="21"/>
      <c r="N4242" s="22"/>
      <c r="P4242" s="20"/>
      <c r="S4242" s="22"/>
      <c r="U4242" s="20"/>
      <c r="V4242" s="20"/>
      <c r="AB4242" s="20"/>
      <c r="AG4242" s="23"/>
      <c r="AL4242" s="22"/>
      <c r="AQ4242" s="22"/>
      <c r="AT4242" s="23"/>
      <c r="AV4242" s="23"/>
    </row>
    <row r="4243" ht="15.75" customHeight="1">
      <c r="G4243" s="20"/>
      <c r="H4243" s="21"/>
      <c r="N4243" s="22"/>
      <c r="P4243" s="20"/>
      <c r="S4243" s="22"/>
      <c r="U4243" s="20"/>
      <c r="V4243" s="20"/>
      <c r="AB4243" s="20"/>
      <c r="AG4243" s="23"/>
      <c r="AL4243" s="22"/>
      <c r="AQ4243" s="22"/>
      <c r="AT4243" s="23"/>
      <c r="AV4243" s="23"/>
    </row>
    <row r="4244" ht="15.75" customHeight="1">
      <c r="G4244" s="20"/>
      <c r="H4244" s="21"/>
      <c r="N4244" s="22"/>
      <c r="P4244" s="20"/>
      <c r="S4244" s="22"/>
      <c r="U4244" s="20"/>
      <c r="V4244" s="20"/>
      <c r="AB4244" s="20"/>
      <c r="AG4244" s="23"/>
      <c r="AL4244" s="22"/>
      <c r="AQ4244" s="22"/>
      <c r="AT4244" s="23"/>
      <c r="AV4244" s="23"/>
    </row>
    <row r="4245" ht="15.75" customHeight="1">
      <c r="G4245" s="20"/>
      <c r="H4245" s="21"/>
      <c r="N4245" s="22"/>
      <c r="P4245" s="20"/>
      <c r="S4245" s="22"/>
      <c r="U4245" s="20"/>
      <c r="V4245" s="20"/>
      <c r="AB4245" s="20"/>
      <c r="AG4245" s="23"/>
      <c r="AL4245" s="22"/>
      <c r="AQ4245" s="22"/>
      <c r="AT4245" s="23"/>
      <c r="AV4245" s="23"/>
    </row>
    <row r="4246" ht="15.75" customHeight="1">
      <c r="G4246" s="20"/>
      <c r="H4246" s="21"/>
      <c r="N4246" s="22"/>
      <c r="P4246" s="20"/>
      <c r="S4246" s="22"/>
      <c r="U4246" s="20"/>
      <c r="V4246" s="20"/>
      <c r="AB4246" s="20"/>
      <c r="AG4246" s="23"/>
      <c r="AL4246" s="22"/>
      <c r="AQ4246" s="22"/>
      <c r="AT4246" s="23"/>
      <c r="AV4246" s="23"/>
    </row>
    <row r="4247" ht="15.75" customHeight="1">
      <c r="G4247" s="20"/>
      <c r="H4247" s="21"/>
      <c r="N4247" s="22"/>
      <c r="P4247" s="20"/>
      <c r="S4247" s="22"/>
      <c r="U4247" s="20"/>
      <c r="V4247" s="20"/>
      <c r="AB4247" s="20"/>
      <c r="AG4247" s="23"/>
      <c r="AL4247" s="22"/>
      <c r="AQ4247" s="22"/>
      <c r="AT4247" s="23"/>
      <c r="AV4247" s="23"/>
    </row>
    <row r="4248" ht="15.75" customHeight="1">
      <c r="G4248" s="20"/>
      <c r="H4248" s="21"/>
      <c r="N4248" s="22"/>
      <c r="P4248" s="20"/>
      <c r="S4248" s="22"/>
      <c r="U4248" s="20"/>
      <c r="V4248" s="20"/>
      <c r="AB4248" s="20"/>
      <c r="AG4248" s="23"/>
      <c r="AL4248" s="22"/>
      <c r="AQ4248" s="22"/>
      <c r="AT4248" s="23"/>
      <c r="AV4248" s="23"/>
    </row>
    <row r="4249" ht="15.75" customHeight="1">
      <c r="G4249" s="20"/>
      <c r="H4249" s="21"/>
      <c r="N4249" s="22"/>
      <c r="P4249" s="20"/>
      <c r="S4249" s="22"/>
      <c r="U4249" s="20"/>
      <c r="V4249" s="20"/>
      <c r="AB4249" s="20"/>
      <c r="AG4249" s="23"/>
      <c r="AL4249" s="22"/>
      <c r="AQ4249" s="22"/>
      <c r="AT4249" s="23"/>
      <c r="AV4249" s="23"/>
    </row>
    <row r="4250" ht="15.75" customHeight="1">
      <c r="G4250" s="20"/>
      <c r="H4250" s="21"/>
      <c r="N4250" s="22"/>
      <c r="P4250" s="20"/>
      <c r="S4250" s="22"/>
      <c r="U4250" s="20"/>
      <c r="V4250" s="20"/>
      <c r="AB4250" s="20"/>
      <c r="AG4250" s="23"/>
      <c r="AL4250" s="22"/>
      <c r="AQ4250" s="22"/>
      <c r="AT4250" s="23"/>
      <c r="AV4250" s="23"/>
    </row>
    <row r="4251" ht="15.75" customHeight="1">
      <c r="G4251" s="20"/>
      <c r="H4251" s="21"/>
      <c r="N4251" s="22"/>
      <c r="P4251" s="20"/>
      <c r="S4251" s="22"/>
      <c r="U4251" s="20"/>
      <c r="V4251" s="20"/>
      <c r="AB4251" s="20"/>
      <c r="AG4251" s="23"/>
      <c r="AL4251" s="22"/>
      <c r="AQ4251" s="22"/>
      <c r="AT4251" s="23"/>
      <c r="AV4251" s="23"/>
    </row>
    <row r="4252" ht="15.75" customHeight="1">
      <c r="G4252" s="20"/>
      <c r="H4252" s="21"/>
      <c r="N4252" s="22"/>
      <c r="P4252" s="20"/>
      <c r="S4252" s="22"/>
      <c r="U4252" s="20"/>
      <c r="V4252" s="20"/>
      <c r="AB4252" s="20"/>
      <c r="AG4252" s="23"/>
      <c r="AL4252" s="22"/>
      <c r="AQ4252" s="22"/>
      <c r="AT4252" s="23"/>
      <c r="AV4252" s="23"/>
    </row>
    <row r="4253" ht="15.75" customHeight="1">
      <c r="G4253" s="20"/>
      <c r="H4253" s="21"/>
      <c r="N4253" s="22"/>
      <c r="P4253" s="20"/>
      <c r="S4253" s="22"/>
      <c r="U4253" s="20"/>
      <c r="V4253" s="20"/>
      <c r="AB4253" s="20"/>
      <c r="AG4253" s="23"/>
      <c r="AL4253" s="22"/>
      <c r="AQ4253" s="22"/>
      <c r="AT4253" s="23"/>
      <c r="AV4253" s="23"/>
    </row>
    <row r="4254" ht="15.75" customHeight="1">
      <c r="G4254" s="20"/>
      <c r="H4254" s="21"/>
      <c r="N4254" s="22"/>
      <c r="P4254" s="20"/>
      <c r="S4254" s="22"/>
      <c r="U4254" s="20"/>
      <c r="V4254" s="20"/>
      <c r="AB4254" s="20"/>
      <c r="AG4254" s="23"/>
      <c r="AL4254" s="22"/>
      <c r="AQ4254" s="22"/>
      <c r="AT4254" s="23"/>
      <c r="AV4254" s="23"/>
    </row>
    <row r="4255" ht="15.75" customHeight="1">
      <c r="G4255" s="20"/>
      <c r="H4255" s="21"/>
      <c r="N4255" s="22"/>
      <c r="P4255" s="20"/>
      <c r="S4255" s="22"/>
      <c r="U4255" s="20"/>
      <c r="V4255" s="20"/>
      <c r="AB4255" s="20"/>
      <c r="AG4255" s="23"/>
      <c r="AL4255" s="22"/>
      <c r="AQ4255" s="22"/>
      <c r="AT4255" s="23"/>
      <c r="AV4255" s="23"/>
    </row>
    <row r="4256" ht="15.75" customHeight="1">
      <c r="G4256" s="20"/>
      <c r="H4256" s="21"/>
      <c r="N4256" s="22"/>
      <c r="P4256" s="20"/>
      <c r="S4256" s="22"/>
      <c r="U4256" s="20"/>
      <c r="V4256" s="20"/>
      <c r="AB4256" s="20"/>
      <c r="AG4256" s="23"/>
      <c r="AL4256" s="22"/>
      <c r="AQ4256" s="22"/>
      <c r="AT4256" s="23"/>
      <c r="AV4256" s="23"/>
    </row>
    <row r="4257" ht="15.75" customHeight="1">
      <c r="G4257" s="20"/>
      <c r="H4257" s="21"/>
      <c r="N4257" s="22"/>
      <c r="P4257" s="20"/>
      <c r="S4257" s="22"/>
      <c r="U4257" s="20"/>
      <c r="V4257" s="20"/>
      <c r="AB4257" s="20"/>
      <c r="AG4257" s="23"/>
      <c r="AL4257" s="22"/>
      <c r="AQ4257" s="22"/>
      <c r="AT4257" s="23"/>
      <c r="AV4257" s="23"/>
    </row>
    <row r="4258" ht="15.75" customHeight="1">
      <c r="G4258" s="20"/>
      <c r="H4258" s="21"/>
      <c r="N4258" s="22"/>
      <c r="P4258" s="20"/>
      <c r="S4258" s="22"/>
      <c r="U4258" s="20"/>
      <c r="V4258" s="20"/>
      <c r="AB4258" s="20"/>
      <c r="AG4258" s="23"/>
      <c r="AL4258" s="22"/>
      <c r="AQ4258" s="22"/>
      <c r="AT4258" s="23"/>
      <c r="AV4258" s="23"/>
    </row>
    <row r="4259" ht="15.75" customHeight="1">
      <c r="G4259" s="20"/>
      <c r="H4259" s="21"/>
      <c r="N4259" s="22"/>
      <c r="P4259" s="20"/>
      <c r="S4259" s="22"/>
      <c r="U4259" s="20"/>
      <c r="V4259" s="20"/>
      <c r="AB4259" s="20"/>
      <c r="AG4259" s="23"/>
      <c r="AL4259" s="22"/>
      <c r="AQ4259" s="22"/>
      <c r="AT4259" s="23"/>
      <c r="AV4259" s="23"/>
    </row>
    <row r="4260" ht="15.75" customHeight="1">
      <c r="G4260" s="20"/>
      <c r="H4260" s="21"/>
      <c r="N4260" s="22"/>
      <c r="P4260" s="20"/>
      <c r="S4260" s="22"/>
      <c r="U4260" s="20"/>
      <c r="V4260" s="20"/>
      <c r="AB4260" s="20"/>
      <c r="AG4260" s="23"/>
      <c r="AL4260" s="22"/>
      <c r="AQ4260" s="22"/>
      <c r="AT4260" s="23"/>
      <c r="AV4260" s="23"/>
    </row>
    <row r="4261" ht="15.75" customHeight="1">
      <c r="G4261" s="20"/>
      <c r="H4261" s="21"/>
      <c r="N4261" s="22"/>
      <c r="P4261" s="20"/>
      <c r="S4261" s="22"/>
      <c r="U4261" s="20"/>
      <c r="V4261" s="20"/>
      <c r="AB4261" s="20"/>
      <c r="AG4261" s="23"/>
      <c r="AL4261" s="22"/>
      <c r="AQ4261" s="22"/>
      <c r="AT4261" s="23"/>
      <c r="AV4261" s="23"/>
    </row>
    <row r="4262" ht="15.75" customHeight="1">
      <c r="G4262" s="20"/>
      <c r="H4262" s="21"/>
      <c r="N4262" s="22"/>
      <c r="P4262" s="20"/>
      <c r="S4262" s="22"/>
      <c r="U4262" s="20"/>
      <c r="V4262" s="20"/>
      <c r="AB4262" s="20"/>
      <c r="AG4262" s="23"/>
      <c r="AL4262" s="22"/>
      <c r="AQ4262" s="22"/>
      <c r="AT4262" s="23"/>
      <c r="AV4262" s="23"/>
    </row>
    <row r="4263" ht="15.75" customHeight="1">
      <c r="G4263" s="20"/>
      <c r="H4263" s="21"/>
      <c r="N4263" s="22"/>
      <c r="P4263" s="20"/>
      <c r="S4263" s="22"/>
      <c r="U4263" s="20"/>
      <c r="V4263" s="20"/>
      <c r="AB4263" s="20"/>
      <c r="AG4263" s="23"/>
      <c r="AL4263" s="22"/>
      <c r="AQ4263" s="22"/>
      <c r="AT4263" s="23"/>
      <c r="AV4263" s="23"/>
    </row>
    <row r="4264" ht="15.75" customHeight="1">
      <c r="G4264" s="20"/>
      <c r="H4264" s="21"/>
      <c r="N4264" s="22"/>
      <c r="P4264" s="20"/>
      <c r="S4264" s="22"/>
      <c r="U4264" s="20"/>
      <c r="V4264" s="20"/>
      <c r="AB4264" s="20"/>
      <c r="AG4264" s="23"/>
      <c r="AL4264" s="22"/>
      <c r="AQ4264" s="22"/>
      <c r="AT4264" s="23"/>
      <c r="AV4264" s="23"/>
    </row>
    <row r="4265" ht="15.75" customHeight="1">
      <c r="G4265" s="20"/>
      <c r="H4265" s="21"/>
      <c r="N4265" s="22"/>
      <c r="P4265" s="20"/>
      <c r="S4265" s="22"/>
      <c r="U4265" s="20"/>
      <c r="V4265" s="20"/>
      <c r="AB4265" s="20"/>
      <c r="AG4265" s="23"/>
      <c r="AL4265" s="22"/>
      <c r="AQ4265" s="22"/>
      <c r="AT4265" s="23"/>
      <c r="AV4265" s="23"/>
    </row>
    <row r="4266" ht="15.75" customHeight="1">
      <c r="G4266" s="20"/>
      <c r="H4266" s="21"/>
      <c r="N4266" s="22"/>
      <c r="P4266" s="20"/>
      <c r="S4266" s="22"/>
      <c r="U4266" s="20"/>
      <c r="V4266" s="20"/>
      <c r="AB4266" s="20"/>
      <c r="AG4266" s="23"/>
      <c r="AL4266" s="22"/>
      <c r="AQ4266" s="22"/>
      <c r="AT4266" s="23"/>
      <c r="AV4266" s="23"/>
    </row>
    <row r="4267" ht="15.75" customHeight="1">
      <c r="G4267" s="20"/>
      <c r="H4267" s="21"/>
      <c r="N4267" s="22"/>
      <c r="P4267" s="20"/>
      <c r="S4267" s="22"/>
      <c r="U4267" s="20"/>
      <c r="V4267" s="20"/>
      <c r="AB4267" s="20"/>
      <c r="AG4267" s="23"/>
      <c r="AL4267" s="22"/>
      <c r="AQ4267" s="22"/>
      <c r="AT4267" s="23"/>
      <c r="AV4267" s="23"/>
    </row>
    <row r="4268" ht="15.75" customHeight="1">
      <c r="G4268" s="20"/>
      <c r="H4268" s="21"/>
      <c r="N4268" s="22"/>
      <c r="P4268" s="20"/>
      <c r="S4268" s="22"/>
      <c r="U4268" s="20"/>
      <c r="V4268" s="20"/>
      <c r="AB4268" s="20"/>
      <c r="AG4268" s="23"/>
      <c r="AL4268" s="22"/>
      <c r="AQ4268" s="22"/>
      <c r="AT4268" s="23"/>
      <c r="AV4268" s="23"/>
    </row>
    <row r="4269" ht="15.75" customHeight="1">
      <c r="G4269" s="20"/>
      <c r="H4269" s="21"/>
      <c r="N4269" s="22"/>
      <c r="P4269" s="20"/>
      <c r="S4269" s="22"/>
      <c r="U4269" s="20"/>
      <c r="V4269" s="20"/>
      <c r="AB4269" s="20"/>
      <c r="AG4269" s="23"/>
      <c r="AL4269" s="22"/>
      <c r="AQ4269" s="22"/>
      <c r="AT4269" s="23"/>
      <c r="AV4269" s="23"/>
    </row>
    <row r="4270" ht="15.75" customHeight="1">
      <c r="G4270" s="20"/>
      <c r="H4270" s="21"/>
      <c r="N4270" s="22"/>
      <c r="P4270" s="20"/>
      <c r="S4270" s="22"/>
      <c r="U4270" s="20"/>
      <c r="V4270" s="20"/>
      <c r="AB4270" s="20"/>
      <c r="AG4270" s="23"/>
      <c r="AL4270" s="22"/>
      <c r="AQ4270" s="22"/>
      <c r="AT4270" s="23"/>
      <c r="AV4270" s="23"/>
    </row>
    <row r="4271" ht="15.75" customHeight="1">
      <c r="G4271" s="20"/>
      <c r="H4271" s="21"/>
      <c r="N4271" s="22"/>
      <c r="P4271" s="20"/>
      <c r="S4271" s="22"/>
      <c r="U4271" s="20"/>
      <c r="V4271" s="20"/>
      <c r="AB4271" s="20"/>
      <c r="AG4271" s="23"/>
      <c r="AL4271" s="22"/>
      <c r="AQ4271" s="22"/>
      <c r="AT4271" s="23"/>
      <c r="AV4271" s="23"/>
    </row>
    <row r="4272" ht="15.75" customHeight="1">
      <c r="G4272" s="20"/>
      <c r="H4272" s="21"/>
      <c r="N4272" s="22"/>
      <c r="P4272" s="20"/>
      <c r="S4272" s="22"/>
      <c r="U4272" s="20"/>
      <c r="V4272" s="20"/>
      <c r="AB4272" s="20"/>
      <c r="AG4272" s="23"/>
      <c r="AL4272" s="22"/>
      <c r="AQ4272" s="22"/>
      <c r="AT4272" s="23"/>
      <c r="AV4272" s="23"/>
    </row>
    <row r="4273" ht="15.75" customHeight="1">
      <c r="G4273" s="20"/>
      <c r="H4273" s="21"/>
      <c r="N4273" s="22"/>
      <c r="P4273" s="20"/>
      <c r="S4273" s="22"/>
      <c r="U4273" s="20"/>
      <c r="V4273" s="20"/>
      <c r="AB4273" s="20"/>
      <c r="AG4273" s="23"/>
      <c r="AL4273" s="22"/>
      <c r="AQ4273" s="22"/>
      <c r="AT4273" s="23"/>
      <c r="AV4273" s="23"/>
    </row>
    <row r="4274" ht="15.75" customHeight="1">
      <c r="G4274" s="20"/>
      <c r="H4274" s="21"/>
      <c r="N4274" s="22"/>
      <c r="P4274" s="20"/>
      <c r="S4274" s="22"/>
      <c r="U4274" s="20"/>
      <c r="V4274" s="20"/>
      <c r="AB4274" s="20"/>
      <c r="AG4274" s="23"/>
      <c r="AL4274" s="22"/>
      <c r="AQ4274" s="22"/>
      <c r="AT4274" s="23"/>
      <c r="AV4274" s="23"/>
    </row>
    <row r="4275" ht="15.75" customHeight="1">
      <c r="G4275" s="20"/>
      <c r="H4275" s="21"/>
      <c r="N4275" s="22"/>
      <c r="P4275" s="20"/>
      <c r="S4275" s="22"/>
      <c r="U4275" s="20"/>
      <c r="V4275" s="20"/>
      <c r="AB4275" s="20"/>
      <c r="AG4275" s="23"/>
      <c r="AL4275" s="22"/>
      <c r="AQ4275" s="22"/>
      <c r="AT4275" s="23"/>
      <c r="AV4275" s="23"/>
    </row>
    <row r="4276" ht="15.75" customHeight="1">
      <c r="G4276" s="20"/>
      <c r="H4276" s="21"/>
      <c r="N4276" s="22"/>
      <c r="P4276" s="20"/>
      <c r="S4276" s="22"/>
      <c r="U4276" s="20"/>
      <c r="V4276" s="20"/>
      <c r="AB4276" s="20"/>
      <c r="AG4276" s="23"/>
      <c r="AL4276" s="22"/>
      <c r="AQ4276" s="22"/>
      <c r="AT4276" s="23"/>
      <c r="AV4276" s="23"/>
    </row>
    <row r="4277" ht="15.75" customHeight="1">
      <c r="G4277" s="20"/>
      <c r="H4277" s="21"/>
      <c r="N4277" s="22"/>
      <c r="P4277" s="20"/>
      <c r="S4277" s="22"/>
      <c r="U4277" s="20"/>
      <c r="V4277" s="20"/>
      <c r="AB4277" s="20"/>
      <c r="AG4277" s="23"/>
      <c r="AL4277" s="22"/>
      <c r="AQ4277" s="22"/>
      <c r="AT4277" s="23"/>
      <c r="AV4277" s="23"/>
    </row>
    <row r="4278" ht="15.75" customHeight="1">
      <c r="G4278" s="20"/>
      <c r="H4278" s="21"/>
      <c r="N4278" s="22"/>
      <c r="P4278" s="20"/>
      <c r="S4278" s="22"/>
      <c r="U4278" s="20"/>
      <c r="V4278" s="20"/>
      <c r="AB4278" s="20"/>
      <c r="AG4278" s="23"/>
      <c r="AL4278" s="22"/>
      <c r="AQ4278" s="22"/>
      <c r="AT4278" s="23"/>
      <c r="AV4278" s="23"/>
    </row>
    <row r="4279" ht="15.75" customHeight="1">
      <c r="G4279" s="20"/>
      <c r="H4279" s="21"/>
      <c r="N4279" s="22"/>
      <c r="P4279" s="20"/>
      <c r="S4279" s="22"/>
      <c r="U4279" s="20"/>
      <c r="V4279" s="20"/>
      <c r="AB4279" s="20"/>
      <c r="AG4279" s="23"/>
      <c r="AL4279" s="22"/>
      <c r="AQ4279" s="22"/>
      <c r="AT4279" s="23"/>
      <c r="AV4279" s="23"/>
    </row>
    <row r="4280" ht="15.75" customHeight="1">
      <c r="G4280" s="20"/>
      <c r="H4280" s="21"/>
      <c r="N4280" s="22"/>
      <c r="P4280" s="20"/>
      <c r="S4280" s="22"/>
      <c r="U4280" s="20"/>
      <c r="V4280" s="20"/>
      <c r="AB4280" s="20"/>
      <c r="AG4280" s="23"/>
      <c r="AL4280" s="22"/>
      <c r="AQ4280" s="22"/>
      <c r="AT4280" s="23"/>
      <c r="AV4280" s="23"/>
    </row>
    <row r="4281" ht="15.75" customHeight="1">
      <c r="G4281" s="20"/>
      <c r="H4281" s="21"/>
      <c r="N4281" s="22"/>
      <c r="P4281" s="20"/>
      <c r="S4281" s="22"/>
      <c r="U4281" s="20"/>
      <c r="V4281" s="20"/>
      <c r="AB4281" s="20"/>
      <c r="AG4281" s="23"/>
      <c r="AL4281" s="22"/>
      <c r="AQ4281" s="22"/>
      <c r="AT4281" s="23"/>
      <c r="AV4281" s="23"/>
    </row>
    <row r="4282" ht="15.75" customHeight="1">
      <c r="G4282" s="20"/>
      <c r="H4282" s="21"/>
      <c r="N4282" s="22"/>
      <c r="P4282" s="20"/>
      <c r="S4282" s="22"/>
      <c r="U4282" s="20"/>
      <c r="V4282" s="20"/>
      <c r="AB4282" s="20"/>
      <c r="AG4282" s="23"/>
      <c r="AL4282" s="22"/>
      <c r="AQ4282" s="22"/>
      <c r="AT4282" s="23"/>
      <c r="AV4282" s="23"/>
    </row>
    <row r="4283" ht="15.75" customHeight="1">
      <c r="G4283" s="20"/>
      <c r="H4283" s="21"/>
      <c r="N4283" s="22"/>
      <c r="P4283" s="20"/>
      <c r="S4283" s="22"/>
      <c r="U4283" s="20"/>
      <c r="V4283" s="20"/>
      <c r="AB4283" s="20"/>
      <c r="AG4283" s="23"/>
      <c r="AL4283" s="22"/>
      <c r="AQ4283" s="22"/>
      <c r="AT4283" s="23"/>
      <c r="AV4283" s="23"/>
    </row>
    <row r="4284" ht="15.75" customHeight="1">
      <c r="G4284" s="20"/>
      <c r="H4284" s="21"/>
      <c r="N4284" s="22"/>
      <c r="P4284" s="20"/>
      <c r="S4284" s="22"/>
      <c r="U4284" s="20"/>
      <c r="V4284" s="20"/>
      <c r="AB4284" s="20"/>
      <c r="AG4284" s="23"/>
      <c r="AL4284" s="22"/>
      <c r="AQ4284" s="22"/>
      <c r="AT4284" s="23"/>
      <c r="AV4284" s="23"/>
    </row>
    <row r="4285" ht="15.75" customHeight="1">
      <c r="G4285" s="20"/>
      <c r="H4285" s="21"/>
      <c r="N4285" s="22"/>
      <c r="P4285" s="20"/>
      <c r="S4285" s="22"/>
      <c r="U4285" s="20"/>
      <c r="V4285" s="20"/>
      <c r="AB4285" s="20"/>
      <c r="AG4285" s="23"/>
      <c r="AL4285" s="22"/>
      <c r="AQ4285" s="22"/>
      <c r="AT4285" s="23"/>
      <c r="AV4285" s="23"/>
    </row>
    <row r="4286" ht="15.75" customHeight="1">
      <c r="G4286" s="20"/>
      <c r="H4286" s="21"/>
      <c r="N4286" s="22"/>
      <c r="P4286" s="20"/>
      <c r="S4286" s="22"/>
      <c r="U4286" s="20"/>
      <c r="V4286" s="20"/>
      <c r="AB4286" s="20"/>
      <c r="AG4286" s="23"/>
      <c r="AL4286" s="22"/>
      <c r="AQ4286" s="22"/>
      <c r="AT4286" s="23"/>
      <c r="AV4286" s="23"/>
    </row>
    <row r="4287" ht="15.75" customHeight="1">
      <c r="G4287" s="20"/>
      <c r="H4287" s="21"/>
      <c r="N4287" s="22"/>
      <c r="P4287" s="20"/>
      <c r="S4287" s="22"/>
      <c r="U4287" s="20"/>
      <c r="V4287" s="20"/>
      <c r="AB4287" s="20"/>
      <c r="AG4287" s="23"/>
      <c r="AL4287" s="22"/>
      <c r="AQ4287" s="22"/>
      <c r="AT4287" s="23"/>
      <c r="AV4287" s="23"/>
    </row>
    <row r="4288" ht="15.75" customHeight="1">
      <c r="G4288" s="20"/>
      <c r="H4288" s="21"/>
      <c r="N4288" s="22"/>
      <c r="P4288" s="20"/>
      <c r="S4288" s="22"/>
      <c r="U4288" s="20"/>
      <c r="V4288" s="20"/>
      <c r="AB4288" s="20"/>
      <c r="AG4288" s="23"/>
      <c r="AL4288" s="22"/>
      <c r="AQ4288" s="22"/>
      <c r="AT4288" s="23"/>
      <c r="AV4288" s="23"/>
    </row>
    <row r="4289" ht="15.75" customHeight="1">
      <c r="G4289" s="20"/>
      <c r="H4289" s="21"/>
      <c r="N4289" s="22"/>
      <c r="P4289" s="20"/>
      <c r="S4289" s="22"/>
      <c r="U4289" s="20"/>
      <c r="V4289" s="20"/>
      <c r="AB4289" s="20"/>
      <c r="AG4289" s="23"/>
      <c r="AL4289" s="22"/>
      <c r="AQ4289" s="22"/>
      <c r="AT4289" s="23"/>
      <c r="AV4289" s="23"/>
    </row>
    <row r="4290" ht="15.75" customHeight="1">
      <c r="G4290" s="20"/>
      <c r="H4290" s="21"/>
      <c r="N4290" s="22"/>
      <c r="P4290" s="20"/>
      <c r="S4290" s="22"/>
      <c r="U4290" s="20"/>
      <c r="V4290" s="20"/>
      <c r="AB4290" s="20"/>
      <c r="AG4290" s="23"/>
      <c r="AL4290" s="22"/>
      <c r="AQ4290" s="22"/>
      <c r="AT4290" s="23"/>
      <c r="AV4290" s="23"/>
    </row>
    <row r="4291" ht="15.75" customHeight="1">
      <c r="G4291" s="20"/>
      <c r="H4291" s="21"/>
      <c r="N4291" s="22"/>
      <c r="P4291" s="20"/>
      <c r="S4291" s="22"/>
      <c r="U4291" s="20"/>
      <c r="V4291" s="20"/>
      <c r="AB4291" s="20"/>
      <c r="AG4291" s="23"/>
      <c r="AL4291" s="22"/>
      <c r="AQ4291" s="22"/>
      <c r="AT4291" s="23"/>
      <c r="AV4291" s="23"/>
    </row>
    <row r="4292" ht="15.75" customHeight="1">
      <c r="G4292" s="20"/>
      <c r="H4292" s="21"/>
      <c r="N4292" s="22"/>
      <c r="P4292" s="20"/>
      <c r="S4292" s="22"/>
      <c r="U4292" s="20"/>
      <c r="V4292" s="20"/>
      <c r="AB4292" s="20"/>
      <c r="AG4292" s="23"/>
      <c r="AL4292" s="22"/>
      <c r="AQ4292" s="22"/>
      <c r="AT4292" s="23"/>
      <c r="AV4292" s="23"/>
    </row>
    <row r="4293" ht="15.75" customHeight="1">
      <c r="G4293" s="20"/>
      <c r="H4293" s="21"/>
      <c r="N4293" s="22"/>
      <c r="P4293" s="20"/>
      <c r="S4293" s="22"/>
      <c r="U4293" s="20"/>
      <c r="V4293" s="20"/>
      <c r="AB4293" s="20"/>
      <c r="AG4293" s="23"/>
      <c r="AL4293" s="22"/>
      <c r="AQ4293" s="22"/>
      <c r="AT4293" s="23"/>
      <c r="AV4293" s="23"/>
    </row>
    <row r="4294" ht="15.75" customHeight="1">
      <c r="G4294" s="20"/>
      <c r="H4294" s="21"/>
      <c r="N4294" s="22"/>
      <c r="P4294" s="20"/>
      <c r="S4294" s="22"/>
      <c r="U4294" s="20"/>
      <c r="V4294" s="20"/>
      <c r="AB4294" s="20"/>
      <c r="AG4294" s="23"/>
      <c r="AL4294" s="22"/>
      <c r="AQ4294" s="22"/>
      <c r="AT4294" s="23"/>
      <c r="AV4294" s="23"/>
    </row>
    <row r="4295" ht="15.75" customHeight="1">
      <c r="G4295" s="20"/>
      <c r="H4295" s="21"/>
      <c r="N4295" s="22"/>
      <c r="P4295" s="20"/>
      <c r="S4295" s="22"/>
      <c r="U4295" s="20"/>
      <c r="V4295" s="20"/>
      <c r="AB4295" s="20"/>
      <c r="AG4295" s="23"/>
      <c r="AL4295" s="22"/>
      <c r="AQ4295" s="22"/>
      <c r="AT4295" s="23"/>
      <c r="AV4295" s="23"/>
    </row>
    <row r="4296" ht="15.75" customHeight="1">
      <c r="G4296" s="20"/>
      <c r="H4296" s="21"/>
      <c r="N4296" s="22"/>
      <c r="P4296" s="20"/>
      <c r="S4296" s="22"/>
      <c r="U4296" s="20"/>
      <c r="V4296" s="20"/>
      <c r="AB4296" s="20"/>
      <c r="AG4296" s="23"/>
      <c r="AL4296" s="22"/>
      <c r="AQ4296" s="22"/>
      <c r="AT4296" s="23"/>
      <c r="AV4296" s="23"/>
    </row>
    <row r="4297" ht="15.75" customHeight="1">
      <c r="G4297" s="20"/>
      <c r="H4297" s="21"/>
      <c r="N4297" s="22"/>
      <c r="P4297" s="20"/>
      <c r="S4297" s="22"/>
      <c r="U4297" s="20"/>
      <c r="V4297" s="20"/>
      <c r="AB4297" s="20"/>
      <c r="AG4297" s="23"/>
      <c r="AL4297" s="22"/>
      <c r="AQ4297" s="22"/>
      <c r="AT4297" s="23"/>
      <c r="AV4297" s="23"/>
    </row>
    <row r="4298" ht="15.75" customHeight="1">
      <c r="G4298" s="20"/>
      <c r="H4298" s="21"/>
      <c r="N4298" s="22"/>
      <c r="P4298" s="20"/>
      <c r="S4298" s="22"/>
      <c r="U4298" s="20"/>
      <c r="V4298" s="20"/>
      <c r="AB4298" s="20"/>
      <c r="AG4298" s="23"/>
      <c r="AL4298" s="22"/>
      <c r="AQ4298" s="22"/>
      <c r="AT4298" s="23"/>
      <c r="AV4298" s="23"/>
    </row>
    <row r="4299" ht="15.75" customHeight="1">
      <c r="G4299" s="20"/>
      <c r="H4299" s="21"/>
      <c r="N4299" s="22"/>
      <c r="P4299" s="20"/>
      <c r="S4299" s="22"/>
      <c r="U4299" s="20"/>
      <c r="V4299" s="20"/>
      <c r="AB4299" s="20"/>
      <c r="AG4299" s="23"/>
      <c r="AL4299" s="22"/>
      <c r="AQ4299" s="22"/>
      <c r="AT4299" s="23"/>
      <c r="AV4299" s="23"/>
    </row>
    <row r="4300" ht="15.75" customHeight="1">
      <c r="G4300" s="20"/>
      <c r="H4300" s="21"/>
      <c r="N4300" s="22"/>
      <c r="P4300" s="20"/>
      <c r="S4300" s="22"/>
      <c r="U4300" s="20"/>
      <c r="V4300" s="20"/>
      <c r="AB4300" s="20"/>
      <c r="AG4300" s="23"/>
      <c r="AL4300" s="22"/>
      <c r="AQ4300" s="22"/>
      <c r="AT4300" s="23"/>
      <c r="AV4300" s="23"/>
    </row>
    <row r="4301" ht="15.75" customHeight="1">
      <c r="G4301" s="20"/>
      <c r="H4301" s="21"/>
      <c r="N4301" s="22"/>
      <c r="P4301" s="20"/>
      <c r="S4301" s="22"/>
      <c r="U4301" s="20"/>
      <c r="V4301" s="20"/>
      <c r="AB4301" s="20"/>
      <c r="AG4301" s="23"/>
      <c r="AL4301" s="22"/>
      <c r="AQ4301" s="22"/>
      <c r="AT4301" s="23"/>
      <c r="AV4301" s="23"/>
    </row>
    <row r="4302" ht="15.75" customHeight="1">
      <c r="G4302" s="20"/>
      <c r="H4302" s="21"/>
      <c r="N4302" s="22"/>
      <c r="P4302" s="20"/>
      <c r="S4302" s="22"/>
      <c r="U4302" s="20"/>
      <c r="V4302" s="20"/>
      <c r="AB4302" s="20"/>
      <c r="AG4302" s="23"/>
      <c r="AL4302" s="22"/>
      <c r="AQ4302" s="22"/>
      <c r="AT4302" s="23"/>
      <c r="AV4302" s="23"/>
    </row>
    <row r="4303" ht="15.75" customHeight="1">
      <c r="G4303" s="20"/>
      <c r="H4303" s="21"/>
      <c r="N4303" s="22"/>
      <c r="P4303" s="20"/>
      <c r="S4303" s="22"/>
      <c r="U4303" s="20"/>
      <c r="V4303" s="20"/>
      <c r="AB4303" s="20"/>
      <c r="AG4303" s="23"/>
      <c r="AL4303" s="22"/>
      <c r="AQ4303" s="22"/>
      <c r="AT4303" s="23"/>
      <c r="AV4303" s="23"/>
    </row>
    <row r="4304" ht="15.75" customHeight="1">
      <c r="G4304" s="20"/>
      <c r="H4304" s="21"/>
      <c r="N4304" s="22"/>
      <c r="P4304" s="20"/>
      <c r="S4304" s="22"/>
      <c r="U4304" s="20"/>
      <c r="V4304" s="20"/>
      <c r="AB4304" s="20"/>
      <c r="AG4304" s="23"/>
      <c r="AL4304" s="22"/>
      <c r="AQ4304" s="22"/>
      <c r="AT4304" s="23"/>
      <c r="AV4304" s="23"/>
    </row>
    <row r="4305" ht="15.75" customHeight="1">
      <c r="G4305" s="20"/>
      <c r="H4305" s="21"/>
      <c r="N4305" s="22"/>
      <c r="P4305" s="20"/>
      <c r="S4305" s="22"/>
      <c r="U4305" s="20"/>
      <c r="V4305" s="20"/>
      <c r="AB4305" s="20"/>
      <c r="AG4305" s="23"/>
      <c r="AL4305" s="22"/>
      <c r="AQ4305" s="22"/>
      <c r="AT4305" s="23"/>
      <c r="AV4305" s="23"/>
    </row>
    <row r="4306" ht="15.75" customHeight="1">
      <c r="G4306" s="20"/>
      <c r="H4306" s="21"/>
      <c r="N4306" s="22"/>
      <c r="P4306" s="20"/>
      <c r="S4306" s="22"/>
      <c r="U4306" s="20"/>
      <c r="V4306" s="20"/>
      <c r="AB4306" s="20"/>
      <c r="AG4306" s="23"/>
      <c r="AL4306" s="22"/>
      <c r="AQ4306" s="22"/>
      <c r="AT4306" s="23"/>
      <c r="AV4306" s="23"/>
    </row>
    <row r="4307" ht="15.75" customHeight="1">
      <c r="G4307" s="20"/>
      <c r="H4307" s="21"/>
      <c r="N4307" s="22"/>
      <c r="P4307" s="20"/>
      <c r="S4307" s="22"/>
      <c r="U4307" s="20"/>
      <c r="V4307" s="20"/>
      <c r="AB4307" s="20"/>
      <c r="AG4307" s="23"/>
      <c r="AL4307" s="22"/>
      <c r="AQ4307" s="22"/>
      <c r="AT4307" s="23"/>
      <c r="AV4307" s="23"/>
    </row>
    <row r="4308" ht="15.75" customHeight="1">
      <c r="G4308" s="20"/>
      <c r="H4308" s="21"/>
      <c r="N4308" s="22"/>
      <c r="P4308" s="20"/>
      <c r="S4308" s="22"/>
      <c r="U4308" s="20"/>
      <c r="V4308" s="20"/>
      <c r="AB4308" s="20"/>
      <c r="AG4308" s="23"/>
      <c r="AL4308" s="22"/>
      <c r="AQ4308" s="22"/>
      <c r="AT4308" s="23"/>
      <c r="AV4308" s="23"/>
    </row>
    <row r="4309" ht="15.75" customHeight="1">
      <c r="G4309" s="20"/>
      <c r="H4309" s="21"/>
      <c r="N4309" s="22"/>
      <c r="P4309" s="20"/>
      <c r="S4309" s="22"/>
      <c r="U4309" s="20"/>
      <c r="V4309" s="20"/>
      <c r="AB4309" s="20"/>
      <c r="AG4309" s="23"/>
      <c r="AL4309" s="22"/>
      <c r="AQ4309" s="22"/>
      <c r="AT4309" s="23"/>
      <c r="AV4309" s="23"/>
    </row>
    <row r="4310" ht="15.75" customHeight="1">
      <c r="G4310" s="20"/>
      <c r="H4310" s="21"/>
      <c r="N4310" s="22"/>
      <c r="P4310" s="20"/>
      <c r="S4310" s="22"/>
      <c r="U4310" s="20"/>
      <c r="V4310" s="20"/>
      <c r="AB4310" s="20"/>
      <c r="AG4310" s="23"/>
      <c r="AL4310" s="22"/>
      <c r="AQ4310" s="22"/>
      <c r="AT4310" s="23"/>
      <c r="AV4310" s="23"/>
    </row>
    <row r="4311" ht="15.75" customHeight="1">
      <c r="G4311" s="20"/>
      <c r="H4311" s="21"/>
      <c r="N4311" s="22"/>
      <c r="P4311" s="20"/>
      <c r="S4311" s="22"/>
      <c r="U4311" s="20"/>
      <c r="V4311" s="20"/>
      <c r="AB4311" s="20"/>
      <c r="AG4311" s="23"/>
      <c r="AL4311" s="22"/>
      <c r="AQ4311" s="22"/>
      <c r="AT4311" s="23"/>
      <c r="AV4311" s="23"/>
    </row>
    <row r="4312" ht="15.75" customHeight="1">
      <c r="G4312" s="20"/>
      <c r="H4312" s="21"/>
      <c r="N4312" s="22"/>
      <c r="P4312" s="20"/>
      <c r="S4312" s="22"/>
      <c r="U4312" s="20"/>
      <c r="V4312" s="20"/>
      <c r="AB4312" s="20"/>
      <c r="AG4312" s="23"/>
      <c r="AL4312" s="22"/>
      <c r="AQ4312" s="22"/>
      <c r="AT4312" s="23"/>
      <c r="AV4312" s="23"/>
    </row>
    <row r="4313" ht="15.75" customHeight="1">
      <c r="G4313" s="20"/>
      <c r="H4313" s="21"/>
      <c r="N4313" s="22"/>
      <c r="P4313" s="20"/>
      <c r="S4313" s="22"/>
      <c r="U4313" s="20"/>
      <c r="V4313" s="20"/>
      <c r="AB4313" s="20"/>
      <c r="AG4313" s="23"/>
      <c r="AL4313" s="22"/>
      <c r="AQ4313" s="22"/>
      <c r="AT4313" s="23"/>
      <c r="AV4313" s="23"/>
    </row>
    <row r="4314" ht="15.75" customHeight="1">
      <c r="G4314" s="20"/>
      <c r="H4314" s="21"/>
      <c r="N4314" s="22"/>
      <c r="P4314" s="20"/>
      <c r="S4314" s="22"/>
      <c r="U4314" s="20"/>
      <c r="V4314" s="20"/>
      <c r="AB4314" s="20"/>
      <c r="AG4314" s="23"/>
      <c r="AL4314" s="22"/>
      <c r="AQ4314" s="22"/>
      <c r="AT4314" s="23"/>
      <c r="AV4314" s="23"/>
    </row>
    <row r="4315" ht="15.75" customHeight="1">
      <c r="G4315" s="20"/>
      <c r="H4315" s="21"/>
      <c r="N4315" s="22"/>
      <c r="P4315" s="20"/>
      <c r="S4315" s="22"/>
      <c r="U4315" s="20"/>
      <c r="V4315" s="20"/>
      <c r="AB4315" s="20"/>
      <c r="AG4315" s="23"/>
      <c r="AL4315" s="22"/>
      <c r="AQ4315" s="22"/>
      <c r="AT4315" s="23"/>
      <c r="AV4315" s="23"/>
    </row>
    <row r="4316" ht="15.75" customHeight="1">
      <c r="G4316" s="20"/>
      <c r="H4316" s="21"/>
      <c r="N4316" s="22"/>
      <c r="P4316" s="20"/>
      <c r="S4316" s="22"/>
      <c r="U4316" s="20"/>
      <c r="V4316" s="20"/>
      <c r="AB4316" s="20"/>
      <c r="AG4316" s="23"/>
      <c r="AL4316" s="22"/>
      <c r="AQ4316" s="22"/>
      <c r="AT4316" s="23"/>
      <c r="AV4316" s="23"/>
    </row>
    <row r="4317" ht="15.75" customHeight="1">
      <c r="G4317" s="20"/>
      <c r="H4317" s="21"/>
      <c r="N4317" s="22"/>
      <c r="P4317" s="20"/>
      <c r="S4317" s="22"/>
      <c r="U4317" s="20"/>
      <c r="V4317" s="20"/>
      <c r="AB4317" s="20"/>
      <c r="AG4317" s="23"/>
      <c r="AL4317" s="22"/>
      <c r="AQ4317" s="22"/>
      <c r="AT4317" s="23"/>
      <c r="AV4317" s="23"/>
    </row>
    <row r="4318" ht="15.75" customHeight="1">
      <c r="G4318" s="20"/>
      <c r="H4318" s="21"/>
      <c r="N4318" s="22"/>
      <c r="P4318" s="20"/>
      <c r="S4318" s="22"/>
      <c r="U4318" s="20"/>
      <c r="V4318" s="20"/>
      <c r="AB4318" s="20"/>
      <c r="AG4318" s="23"/>
      <c r="AL4318" s="22"/>
      <c r="AQ4318" s="22"/>
      <c r="AT4318" s="23"/>
      <c r="AV4318" s="23"/>
    </row>
    <row r="4319" ht="15.75" customHeight="1">
      <c r="G4319" s="20"/>
      <c r="H4319" s="21"/>
      <c r="N4319" s="22"/>
      <c r="P4319" s="20"/>
      <c r="S4319" s="22"/>
      <c r="U4319" s="20"/>
      <c r="V4319" s="20"/>
      <c r="AB4319" s="20"/>
      <c r="AG4319" s="23"/>
      <c r="AL4319" s="22"/>
      <c r="AQ4319" s="22"/>
      <c r="AT4319" s="23"/>
      <c r="AV4319" s="23"/>
    </row>
    <row r="4320" ht="15.75" customHeight="1">
      <c r="G4320" s="20"/>
      <c r="H4320" s="21"/>
      <c r="N4320" s="22"/>
      <c r="P4320" s="20"/>
      <c r="S4320" s="22"/>
      <c r="U4320" s="20"/>
      <c r="V4320" s="20"/>
      <c r="AB4320" s="20"/>
      <c r="AG4320" s="23"/>
      <c r="AL4320" s="22"/>
      <c r="AQ4320" s="22"/>
      <c r="AT4320" s="23"/>
      <c r="AV4320" s="23"/>
    </row>
    <row r="4321" ht="15.75" customHeight="1">
      <c r="G4321" s="20"/>
      <c r="H4321" s="21"/>
      <c r="N4321" s="22"/>
      <c r="P4321" s="20"/>
      <c r="S4321" s="22"/>
      <c r="U4321" s="20"/>
      <c r="V4321" s="20"/>
      <c r="AB4321" s="20"/>
      <c r="AG4321" s="23"/>
      <c r="AL4321" s="22"/>
      <c r="AQ4321" s="22"/>
      <c r="AT4321" s="23"/>
      <c r="AV4321" s="23"/>
    </row>
    <row r="4322" ht="15.75" customHeight="1">
      <c r="G4322" s="20"/>
      <c r="H4322" s="21"/>
      <c r="N4322" s="22"/>
      <c r="P4322" s="20"/>
      <c r="S4322" s="22"/>
      <c r="U4322" s="20"/>
      <c r="V4322" s="20"/>
      <c r="AB4322" s="20"/>
      <c r="AG4322" s="23"/>
      <c r="AL4322" s="22"/>
      <c r="AQ4322" s="22"/>
      <c r="AT4322" s="23"/>
      <c r="AV4322" s="23"/>
    </row>
    <row r="4323" ht="15.75" customHeight="1">
      <c r="G4323" s="20"/>
      <c r="H4323" s="21"/>
      <c r="N4323" s="22"/>
      <c r="P4323" s="20"/>
      <c r="S4323" s="22"/>
      <c r="U4323" s="20"/>
      <c r="V4323" s="20"/>
      <c r="AB4323" s="20"/>
      <c r="AG4323" s="23"/>
      <c r="AL4323" s="22"/>
      <c r="AQ4323" s="22"/>
      <c r="AT4323" s="23"/>
      <c r="AV4323" s="23"/>
    </row>
    <row r="4324" ht="15.75" customHeight="1">
      <c r="G4324" s="20"/>
      <c r="H4324" s="21"/>
      <c r="N4324" s="22"/>
      <c r="P4324" s="20"/>
      <c r="S4324" s="22"/>
      <c r="U4324" s="20"/>
      <c r="V4324" s="20"/>
      <c r="AB4324" s="20"/>
      <c r="AG4324" s="23"/>
      <c r="AL4324" s="22"/>
      <c r="AQ4324" s="22"/>
      <c r="AT4324" s="23"/>
      <c r="AV4324" s="23"/>
    </row>
    <row r="4325" ht="15.75" customHeight="1">
      <c r="G4325" s="20"/>
      <c r="H4325" s="21"/>
      <c r="N4325" s="22"/>
      <c r="P4325" s="20"/>
      <c r="S4325" s="22"/>
      <c r="U4325" s="20"/>
      <c r="V4325" s="20"/>
      <c r="AB4325" s="20"/>
      <c r="AG4325" s="23"/>
      <c r="AL4325" s="22"/>
      <c r="AQ4325" s="22"/>
      <c r="AT4325" s="23"/>
      <c r="AV4325" s="23"/>
    </row>
    <row r="4326" ht="15.75" customHeight="1">
      <c r="G4326" s="20"/>
      <c r="H4326" s="21"/>
      <c r="N4326" s="22"/>
      <c r="P4326" s="20"/>
      <c r="S4326" s="22"/>
      <c r="U4326" s="20"/>
      <c r="V4326" s="20"/>
      <c r="AB4326" s="20"/>
      <c r="AG4326" s="23"/>
      <c r="AL4326" s="22"/>
      <c r="AQ4326" s="22"/>
      <c r="AT4326" s="23"/>
      <c r="AV4326" s="23"/>
    </row>
    <row r="4327" ht="15.75" customHeight="1">
      <c r="G4327" s="20"/>
      <c r="H4327" s="21"/>
      <c r="N4327" s="22"/>
      <c r="P4327" s="20"/>
      <c r="S4327" s="22"/>
      <c r="U4327" s="20"/>
      <c r="V4327" s="20"/>
      <c r="AB4327" s="20"/>
      <c r="AG4327" s="23"/>
      <c r="AL4327" s="22"/>
      <c r="AQ4327" s="22"/>
      <c r="AT4327" s="23"/>
      <c r="AV4327" s="23"/>
    </row>
    <row r="4328" ht="15.75" customHeight="1">
      <c r="G4328" s="20"/>
      <c r="H4328" s="21"/>
      <c r="N4328" s="22"/>
      <c r="P4328" s="20"/>
      <c r="S4328" s="22"/>
      <c r="U4328" s="20"/>
      <c r="V4328" s="20"/>
      <c r="AB4328" s="20"/>
      <c r="AG4328" s="23"/>
      <c r="AL4328" s="22"/>
      <c r="AQ4328" s="22"/>
      <c r="AT4328" s="23"/>
      <c r="AV4328" s="23"/>
    </row>
    <row r="4329" ht="15.75" customHeight="1">
      <c r="G4329" s="20"/>
      <c r="H4329" s="21"/>
      <c r="N4329" s="22"/>
      <c r="P4329" s="20"/>
      <c r="S4329" s="22"/>
      <c r="U4329" s="20"/>
      <c r="V4329" s="20"/>
      <c r="AB4329" s="20"/>
      <c r="AG4329" s="23"/>
      <c r="AL4329" s="22"/>
      <c r="AQ4329" s="22"/>
      <c r="AT4329" s="23"/>
      <c r="AV4329" s="23"/>
    </row>
    <row r="4330" ht="15.75" customHeight="1">
      <c r="G4330" s="20"/>
      <c r="H4330" s="21"/>
      <c r="N4330" s="22"/>
      <c r="P4330" s="20"/>
      <c r="S4330" s="22"/>
      <c r="U4330" s="20"/>
      <c r="V4330" s="20"/>
      <c r="AB4330" s="20"/>
      <c r="AG4330" s="23"/>
      <c r="AL4330" s="22"/>
      <c r="AQ4330" s="22"/>
      <c r="AT4330" s="23"/>
      <c r="AV4330" s="23"/>
    </row>
    <row r="4331" ht="15.75" customHeight="1">
      <c r="G4331" s="20"/>
      <c r="H4331" s="21"/>
      <c r="N4331" s="22"/>
      <c r="P4331" s="20"/>
      <c r="S4331" s="22"/>
      <c r="U4331" s="20"/>
      <c r="V4331" s="20"/>
      <c r="AB4331" s="20"/>
      <c r="AG4331" s="23"/>
      <c r="AL4331" s="22"/>
      <c r="AQ4331" s="22"/>
      <c r="AT4331" s="23"/>
      <c r="AV4331" s="23"/>
    </row>
    <row r="4332" ht="15.75" customHeight="1">
      <c r="G4332" s="20"/>
      <c r="H4332" s="21"/>
      <c r="N4332" s="22"/>
      <c r="P4332" s="20"/>
      <c r="S4332" s="22"/>
      <c r="U4332" s="20"/>
      <c r="V4332" s="20"/>
      <c r="AB4332" s="20"/>
      <c r="AG4332" s="23"/>
      <c r="AL4332" s="22"/>
      <c r="AQ4332" s="22"/>
      <c r="AT4332" s="23"/>
      <c r="AV4332" s="23"/>
    </row>
    <row r="4333" ht="15.75" customHeight="1">
      <c r="G4333" s="20"/>
      <c r="H4333" s="21"/>
      <c r="N4333" s="22"/>
      <c r="P4333" s="20"/>
      <c r="S4333" s="22"/>
      <c r="U4333" s="20"/>
      <c r="V4333" s="20"/>
      <c r="AB4333" s="20"/>
      <c r="AG4333" s="23"/>
      <c r="AL4333" s="22"/>
      <c r="AQ4333" s="22"/>
      <c r="AT4333" s="23"/>
      <c r="AV4333" s="23"/>
    </row>
    <row r="4334" ht="15.75" customHeight="1">
      <c r="G4334" s="20"/>
      <c r="H4334" s="21"/>
      <c r="N4334" s="22"/>
      <c r="P4334" s="20"/>
      <c r="S4334" s="22"/>
      <c r="U4334" s="20"/>
      <c r="V4334" s="20"/>
      <c r="AB4334" s="20"/>
      <c r="AG4334" s="23"/>
      <c r="AL4334" s="22"/>
      <c r="AQ4334" s="22"/>
      <c r="AT4334" s="23"/>
      <c r="AV4334" s="23"/>
    </row>
    <row r="4335" ht="15.75" customHeight="1">
      <c r="G4335" s="20"/>
      <c r="H4335" s="21"/>
      <c r="N4335" s="22"/>
      <c r="P4335" s="20"/>
      <c r="S4335" s="22"/>
      <c r="U4335" s="20"/>
      <c r="V4335" s="20"/>
      <c r="AB4335" s="20"/>
      <c r="AG4335" s="23"/>
      <c r="AL4335" s="22"/>
      <c r="AQ4335" s="22"/>
      <c r="AT4335" s="23"/>
      <c r="AV4335" s="23"/>
    </row>
    <row r="4336" ht="15.75" customHeight="1">
      <c r="G4336" s="20"/>
      <c r="H4336" s="21"/>
      <c r="N4336" s="22"/>
      <c r="P4336" s="20"/>
      <c r="S4336" s="22"/>
      <c r="U4336" s="20"/>
      <c r="V4336" s="20"/>
      <c r="AB4336" s="20"/>
      <c r="AG4336" s="23"/>
      <c r="AL4336" s="22"/>
      <c r="AQ4336" s="22"/>
      <c r="AT4336" s="23"/>
      <c r="AV4336" s="23"/>
    </row>
    <row r="4337" ht="15.75" customHeight="1">
      <c r="G4337" s="20"/>
      <c r="H4337" s="21"/>
      <c r="N4337" s="22"/>
      <c r="P4337" s="20"/>
      <c r="S4337" s="22"/>
      <c r="U4337" s="20"/>
      <c r="V4337" s="20"/>
      <c r="AB4337" s="20"/>
      <c r="AG4337" s="23"/>
      <c r="AL4337" s="22"/>
      <c r="AQ4337" s="22"/>
      <c r="AT4337" s="23"/>
      <c r="AV4337" s="23"/>
    </row>
    <row r="4338" ht="15.75" customHeight="1">
      <c r="G4338" s="20"/>
      <c r="H4338" s="21"/>
      <c r="N4338" s="22"/>
      <c r="P4338" s="20"/>
      <c r="S4338" s="22"/>
      <c r="U4338" s="20"/>
      <c r="V4338" s="20"/>
      <c r="AB4338" s="20"/>
      <c r="AG4338" s="23"/>
      <c r="AL4338" s="22"/>
      <c r="AQ4338" s="22"/>
      <c r="AT4338" s="23"/>
      <c r="AV4338" s="23"/>
    </row>
    <row r="4339" ht="15.75" customHeight="1">
      <c r="G4339" s="20"/>
      <c r="H4339" s="21"/>
      <c r="N4339" s="22"/>
      <c r="P4339" s="20"/>
      <c r="S4339" s="22"/>
      <c r="U4339" s="20"/>
      <c r="V4339" s="20"/>
      <c r="AB4339" s="20"/>
      <c r="AG4339" s="23"/>
      <c r="AL4339" s="22"/>
      <c r="AQ4339" s="22"/>
      <c r="AT4339" s="23"/>
      <c r="AV4339" s="23"/>
    </row>
    <row r="4340" ht="15.75" customHeight="1">
      <c r="G4340" s="20"/>
      <c r="H4340" s="21"/>
      <c r="N4340" s="22"/>
      <c r="P4340" s="20"/>
      <c r="S4340" s="22"/>
      <c r="U4340" s="20"/>
      <c r="V4340" s="20"/>
      <c r="AB4340" s="20"/>
      <c r="AG4340" s="23"/>
      <c r="AL4340" s="22"/>
      <c r="AQ4340" s="22"/>
      <c r="AT4340" s="23"/>
      <c r="AV4340" s="23"/>
    </row>
    <row r="4341" ht="15.75" customHeight="1">
      <c r="G4341" s="20"/>
      <c r="H4341" s="21"/>
      <c r="N4341" s="22"/>
      <c r="P4341" s="20"/>
      <c r="S4341" s="22"/>
      <c r="U4341" s="20"/>
      <c r="V4341" s="20"/>
      <c r="AB4341" s="20"/>
      <c r="AG4341" s="23"/>
      <c r="AL4341" s="22"/>
      <c r="AQ4341" s="22"/>
      <c r="AT4341" s="23"/>
      <c r="AV4341" s="23"/>
    </row>
    <row r="4342" ht="15.75" customHeight="1">
      <c r="G4342" s="20"/>
      <c r="H4342" s="21"/>
      <c r="N4342" s="22"/>
      <c r="P4342" s="20"/>
      <c r="S4342" s="22"/>
      <c r="U4342" s="20"/>
      <c r="V4342" s="20"/>
      <c r="AB4342" s="20"/>
      <c r="AG4342" s="23"/>
      <c r="AL4342" s="22"/>
      <c r="AQ4342" s="22"/>
      <c r="AT4342" s="23"/>
      <c r="AV4342" s="23"/>
    </row>
    <row r="4343" ht="15.75" customHeight="1">
      <c r="G4343" s="20"/>
      <c r="H4343" s="21"/>
      <c r="N4343" s="22"/>
      <c r="P4343" s="20"/>
      <c r="S4343" s="22"/>
      <c r="U4343" s="20"/>
      <c r="V4343" s="20"/>
      <c r="AB4343" s="20"/>
      <c r="AG4343" s="23"/>
      <c r="AL4343" s="22"/>
      <c r="AQ4343" s="22"/>
      <c r="AT4343" s="23"/>
      <c r="AV4343" s="23"/>
    </row>
    <row r="4344" ht="15.75" customHeight="1">
      <c r="G4344" s="20"/>
      <c r="H4344" s="21"/>
      <c r="N4344" s="22"/>
      <c r="P4344" s="20"/>
      <c r="S4344" s="22"/>
      <c r="U4344" s="20"/>
      <c r="V4344" s="20"/>
      <c r="AB4344" s="20"/>
      <c r="AG4344" s="23"/>
      <c r="AL4344" s="22"/>
      <c r="AQ4344" s="22"/>
      <c r="AT4344" s="23"/>
      <c r="AV4344" s="23"/>
    </row>
    <row r="4345" ht="15.75" customHeight="1">
      <c r="G4345" s="20"/>
      <c r="H4345" s="21"/>
      <c r="N4345" s="22"/>
      <c r="P4345" s="20"/>
      <c r="S4345" s="22"/>
      <c r="U4345" s="20"/>
      <c r="V4345" s="20"/>
      <c r="AB4345" s="20"/>
      <c r="AG4345" s="23"/>
      <c r="AL4345" s="22"/>
      <c r="AQ4345" s="22"/>
      <c r="AT4345" s="23"/>
      <c r="AV4345" s="23"/>
    </row>
    <row r="4346" ht="15.75" customHeight="1">
      <c r="G4346" s="20"/>
      <c r="H4346" s="21"/>
      <c r="N4346" s="22"/>
      <c r="P4346" s="20"/>
      <c r="S4346" s="22"/>
      <c r="U4346" s="20"/>
      <c r="V4346" s="20"/>
      <c r="AB4346" s="20"/>
      <c r="AG4346" s="23"/>
      <c r="AL4346" s="22"/>
      <c r="AQ4346" s="22"/>
      <c r="AT4346" s="23"/>
      <c r="AV4346" s="23"/>
    </row>
    <row r="4347" ht="15.75" customHeight="1">
      <c r="G4347" s="20"/>
      <c r="H4347" s="21"/>
      <c r="N4347" s="22"/>
      <c r="P4347" s="20"/>
      <c r="S4347" s="22"/>
      <c r="U4347" s="20"/>
      <c r="V4347" s="20"/>
      <c r="AB4347" s="20"/>
      <c r="AG4347" s="23"/>
      <c r="AL4347" s="22"/>
      <c r="AQ4347" s="22"/>
      <c r="AT4347" s="23"/>
      <c r="AV4347" s="23"/>
    </row>
    <row r="4348" ht="15.75" customHeight="1">
      <c r="G4348" s="20"/>
      <c r="H4348" s="21"/>
      <c r="N4348" s="22"/>
      <c r="P4348" s="20"/>
      <c r="S4348" s="22"/>
      <c r="U4348" s="20"/>
      <c r="V4348" s="20"/>
      <c r="AB4348" s="20"/>
      <c r="AG4348" s="23"/>
      <c r="AL4348" s="22"/>
      <c r="AQ4348" s="22"/>
      <c r="AT4348" s="23"/>
      <c r="AV4348" s="23"/>
    </row>
    <row r="4349" ht="15.75" customHeight="1">
      <c r="G4349" s="20"/>
      <c r="H4349" s="21"/>
      <c r="N4349" s="22"/>
      <c r="P4349" s="20"/>
      <c r="S4349" s="22"/>
      <c r="U4349" s="20"/>
      <c r="V4349" s="20"/>
      <c r="AB4349" s="20"/>
      <c r="AG4349" s="23"/>
      <c r="AL4349" s="22"/>
      <c r="AQ4349" s="22"/>
      <c r="AT4349" s="23"/>
      <c r="AV4349" s="23"/>
    </row>
    <row r="4350" ht="15.75" customHeight="1">
      <c r="G4350" s="20"/>
      <c r="H4350" s="21"/>
      <c r="N4350" s="22"/>
      <c r="P4350" s="20"/>
      <c r="S4350" s="22"/>
      <c r="U4350" s="20"/>
      <c r="V4350" s="20"/>
      <c r="AB4350" s="20"/>
      <c r="AG4350" s="23"/>
      <c r="AL4350" s="22"/>
      <c r="AQ4350" s="22"/>
      <c r="AT4350" s="23"/>
      <c r="AV4350" s="23"/>
    </row>
    <row r="4351" ht="15.75" customHeight="1">
      <c r="G4351" s="20"/>
      <c r="H4351" s="21"/>
      <c r="N4351" s="22"/>
      <c r="P4351" s="20"/>
      <c r="S4351" s="22"/>
      <c r="U4351" s="20"/>
      <c r="V4351" s="20"/>
      <c r="AB4351" s="20"/>
      <c r="AG4351" s="23"/>
      <c r="AL4351" s="22"/>
      <c r="AQ4351" s="22"/>
      <c r="AT4351" s="23"/>
      <c r="AV4351" s="23"/>
    </row>
    <row r="4352" ht="15.75" customHeight="1">
      <c r="G4352" s="20"/>
      <c r="H4352" s="21"/>
      <c r="N4352" s="22"/>
      <c r="P4352" s="20"/>
      <c r="S4352" s="22"/>
      <c r="U4352" s="20"/>
      <c r="V4352" s="20"/>
      <c r="AB4352" s="20"/>
      <c r="AG4352" s="23"/>
      <c r="AL4352" s="22"/>
      <c r="AQ4352" s="22"/>
      <c r="AT4352" s="23"/>
      <c r="AV4352" s="23"/>
    </row>
    <row r="4353" ht="15.75" customHeight="1">
      <c r="G4353" s="20"/>
      <c r="H4353" s="21"/>
      <c r="N4353" s="22"/>
      <c r="P4353" s="20"/>
      <c r="S4353" s="22"/>
      <c r="U4353" s="20"/>
      <c r="V4353" s="20"/>
      <c r="AB4353" s="20"/>
      <c r="AG4353" s="23"/>
      <c r="AL4353" s="22"/>
      <c r="AQ4353" s="22"/>
      <c r="AT4353" s="23"/>
      <c r="AV4353" s="23"/>
    </row>
    <row r="4354" ht="15.75" customHeight="1">
      <c r="G4354" s="20"/>
      <c r="H4354" s="21"/>
      <c r="N4354" s="22"/>
      <c r="P4354" s="20"/>
      <c r="S4354" s="22"/>
      <c r="U4354" s="20"/>
      <c r="V4354" s="20"/>
      <c r="AB4354" s="20"/>
      <c r="AG4354" s="23"/>
      <c r="AL4354" s="22"/>
      <c r="AQ4354" s="22"/>
      <c r="AT4354" s="23"/>
      <c r="AV4354" s="23"/>
    </row>
    <row r="4355" ht="15.75" customHeight="1">
      <c r="G4355" s="20"/>
      <c r="H4355" s="21"/>
      <c r="N4355" s="22"/>
      <c r="P4355" s="20"/>
      <c r="S4355" s="22"/>
      <c r="U4355" s="20"/>
      <c r="V4355" s="20"/>
      <c r="AB4355" s="20"/>
      <c r="AG4355" s="23"/>
      <c r="AL4355" s="22"/>
      <c r="AQ4355" s="22"/>
      <c r="AT4355" s="23"/>
      <c r="AV4355" s="23"/>
    </row>
    <row r="4356" ht="15.75" customHeight="1">
      <c r="G4356" s="20"/>
      <c r="H4356" s="21"/>
      <c r="N4356" s="22"/>
      <c r="P4356" s="20"/>
      <c r="S4356" s="22"/>
      <c r="U4356" s="20"/>
      <c r="V4356" s="20"/>
      <c r="AB4356" s="20"/>
      <c r="AG4356" s="23"/>
      <c r="AL4356" s="22"/>
      <c r="AQ4356" s="22"/>
      <c r="AT4356" s="23"/>
      <c r="AV4356" s="23"/>
    </row>
    <row r="4357" ht="15.75" customHeight="1">
      <c r="G4357" s="20"/>
      <c r="H4357" s="21"/>
      <c r="N4357" s="22"/>
      <c r="P4357" s="20"/>
      <c r="S4357" s="22"/>
      <c r="U4357" s="20"/>
      <c r="V4357" s="20"/>
      <c r="AB4357" s="20"/>
      <c r="AG4357" s="23"/>
      <c r="AL4357" s="22"/>
      <c r="AQ4357" s="22"/>
      <c r="AT4357" s="23"/>
      <c r="AV4357" s="23"/>
    </row>
    <row r="4358" ht="15.75" customHeight="1">
      <c r="G4358" s="20"/>
      <c r="H4358" s="21"/>
      <c r="N4358" s="22"/>
      <c r="P4358" s="20"/>
      <c r="S4358" s="22"/>
      <c r="U4358" s="20"/>
      <c r="V4358" s="20"/>
      <c r="AB4358" s="20"/>
      <c r="AG4358" s="23"/>
      <c r="AL4358" s="22"/>
      <c r="AQ4358" s="22"/>
      <c r="AT4358" s="23"/>
      <c r="AV4358" s="23"/>
    </row>
    <row r="4359" ht="15.75" customHeight="1">
      <c r="G4359" s="20"/>
      <c r="H4359" s="21"/>
      <c r="N4359" s="22"/>
      <c r="P4359" s="20"/>
      <c r="S4359" s="22"/>
      <c r="U4359" s="20"/>
      <c r="V4359" s="20"/>
      <c r="AB4359" s="20"/>
      <c r="AG4359" s="23"/>
      <c r="AL4359" s="22"/>
      <c r="AQ4359" s="22"/>
      <c r="AT4359" s="23"/>
      <c r="AV4359" s="23"/>
    </row>
    <row r="4360" ht="15.75" customHeight="1">
      <c r="G4360" s="20"/>
      <c r="H4360" s="21"/>
      <c r="N4360" s="22"/>
      <c r="P4360" s="20"/>
      <c r="S4360" s="22"/>
      <c r="U4360" s="20"/>
      <c r="V4360" s="20"/>
      <c r="AB4360" s="20"/>
      <c r="AG4360" s="23"/>
      <c r="AL4360" s="22"/>
      <c r="AQ4360" s="22"/>
      <c r="AT4360" s="23"/>
      <c r="AV4360" s="23"/>
    </row>
    <row r="4361" ht="15.75" customHeight="1">
      <c r="G4361" s="20"/>
      <c r="H4361" s="21"/>
      <c r="N4361" s="22"/>
      <c r="P4361" s="20"/>
      <c r="S4361" s="22"/>
      <c r="U4361" s="20"/>
      <c r="V4361" s="20"/>
      <c r="AB4361" s="20"/>
      <c r="AG4361" s="23"/>
      <c r="AL4361" s="22"/>
      <c r="AQ4361" s="22"/>
      <c r="AT4361" s="23"/>
      <c r="AV4361" s="23"/>
    </row>
    <row r="4362" ht="15.75" customHeight="1">
      <c r="G4362" s="20"/>
      <c r="H4362" s="21"/>
      <c r="N4362" s="22"/>
      <c r="P4362" s="20"/>
      <c r="S4362" s="22"/>
      <c r="U4362" s="20"/>
      <c r="V4362" s="20"/>
      <c r="AB4362" s="20"/>
      <c r="AG4362" s="23"/>
      <c r="AL4362" s="22"/>
      <c r="AQ4362" s="22"/>
      <c r="AT4362" s="23"/>
      <c r="AV4362" s="23"/>
    </row>
    <row r="4363" ht="15.75" customHeight="1">
      <c r="G4363" s="20"/>
      <c r="H4363" s="21"/>
      <c r="N4363" s="22"/>
      <c r="P4363" s="20"/>
      <c r="S4363" s="22"/>
      <c r="U4363" s="20"/>
      <c r="V4363" s="20"/>
      <c r="AB4363" s="20"/>
      <c r="AG4363" s="23"/>
      <c r="AL4363" s="22"/>
      <c r="AQ4363" s="22"/>
      <c r="AT4363" s="23"/>
      <c r="AV4363" s="23"/>
    </row>
    <row r="4364" ht="15.75" customHeight="1">
      <c r="G4364" s="20"/>
      <c r="H4364" s="21"/>
      <c r="N4364" s="22"/>
      <c r="P4364" s="20"/>
      <c r="S4364" s="22"/>
      <c r="U4364" s="20"/>
      <c r="V4364" s="20"/>
      <c r="AB4364" s="20"/>
      <c r="AG4364" s="23"/>
      <c r="AL4364" s="22"/>
      <c r="AQ4364" s="22"/>
      <c r="AT4364" s="23"/>
      <c r="AV4364" s="23"/>
    </row>
    <row r="4365" ht="15.75" customHeight="1">
      <c r="G4365" s="20"/>
      <c r="H4365" s="21"/>
      <c r="N4365" s="22"/>
      <c r="P4365" s="20"/>
      <c r="S4365" s="22"/>
      <c r="U4365" s="20"/>
      <c r="V4365" s="20"/>
      <c r="AB4365" s="20"/>
      <c r="AG4365" s="23"/>
      <c r="AL4365" s="22"/>
      <c r="AQ4365" s="22"/>
      <c r="AT4365" s="23"/>
      <c r="AV4365" s="23"/>
    </row>
    <row r="4366" ht="15.75" customHeight="1">
      <c r="G4366" s="20"/>
      <c r="H4366" s="21"/>
      <c r="N4366" s="22"/>
      <c r="P4366" s="20"/>
      <c r="S4366" s="22"/>
      <c r="U4366" s="20"/>
      <c r="V4366" s="20"/>
      <c r="AB4366" s="20"/>
      <c r="AG4366" s="23"/>
      <c r="AL4366" s="22"/>
      <c r="AQ4366" s="22"/>
      <c r="AT4366" s="23"/>
      <c r="AV4366" s="23"/>
    </row>
    <row r="4367" ht="15.75" customHeight="1">
      <c r="G4367" s="20"/>
      <c r="H4367" s="21"/>
      <c r="N4367" s="22"/>
      <c r="P4367" s="20"/>
      <c r="S4367" s="22"/>
      <c r="U4367" s="20"/>
      <c r="V4367" s="20"/>
      <c r="AB4367" s="20"/>
      <c r="AG4367" s="23"/>
      <c r="AL4367" s="22"/>
      <c r="AQ4367" s="22"/>
      <c r="AT4367" s="23"/>
      <c r="AV4367" s="23"/>
    </row>
    <row r="4368" ht="15.75" customHeight="1">
      <c r="G4368" s="20"/>
      <c r="H4368" s="21"/>
      <c r="N4368" s="22"/>
      <c r="P4368" s="20"/>
      <c r="S4368" s="22"/>
      <c r="U4368" s="20"/>
      <c r="V4368" s="20"/>
      <c r="AB4368" s="20"/>
      <c r="AG4368" s="23"/>
      <c r="AL4368" s="22"/>
      <c r="AQ4368" s="22"/>
      <c r="AT4368" s="23"/>
      <c r="AV4368" s="23"/>
    </row>
    <row r="4369" ht="15.75" customHeight="1">
      <c r="G4369" s="20"/>
      <c r="H4369" s="21"/>
      <c r="N4369" s="22"/>
      <c r="P4369" s="20"/>
      <c r="S4369" s="22"/>
      <c r="U4369" s="20"/>
      <c r="V4369" s="20"/>
      <c r="AB4369" s="20"/>
      <c r="AG4369" s="23"/>
      <c r="AL4369" s="22"/>
      <c r="AQ4369" s="22"/>
      <c r="AT4369" s="23"/>
      <c r="AV4369" s="23"/>
    </row>
    <row r="4370" ht="15.75" customHeight="1">
      <c r="G4370" s="20"/>
      <c r="H4370" s="21"/>
      <c r="N4370" s="22"/>
      <c r="P4370" s="20"/>
      <c r="S4370" s="22"/>
      <c r="U4370" s="20"/>
      <c r="V4370" s="20"/>
      <c r="AB4370" s="20"/>
      <c r="AG4370" s="23"/>
      <c r="AL4370" s="22"/>
      <c r="AQ4370" s="22"/>
      <c r="AT4370" s="23"/>
      <c r="AV4370" s="23"/>
    </row>
    <row r="4371" ht="15.75" customHeight="1">
      <c r="G4371" s="20"/>
      <c r="H4371" s="21"/>
      <c r="N4371" s="22"/>
      <c r="P4371" s="20"/>
      <c r="S4371" s="22"/>
      <c r="U4371" s="20"/>
      <c r="V4371" s="20"/>
      <c r="AB4371" s="20"/>
      <c r="AG4371" s="23"/>
      <c r="AL4371" s="22"/>
      <c r="AQ4371" s="22"/>
      <c r="AT4371" s="23"/>
      <c r="AV4371" s="23"/>
    </row>
    <row r="4372" ht="15.75" customHeight="1">
      <c r="G4372" s="20"/>
      <c r="H4372" s="21"/>
      <c r="N4372" s="22"/>
      <c r="P4372" s="20"/>
      <c r="S4372" s="22"/>
      <c r="U4372" s="20"/>
      <c r="V4372" s="20"/>
      <c r="AB4372" s="20"/>
      <c r="AG4372" s="23"/>
      <c r="AL4372" s="22"/>
      <c r="AQ4372" s="22"/>
      <c r="AT4372" s="23"/>
      <c r="AV4372" s="23"/>
    </row>
    <row r="4373" ht="15.75" customHeight="1">
      <c r="G4373" s="20"/>
      <c r="H4373" s="21"/>
      <c r="N4373" s="22"/>
      <c r="P4373" s="20"/>
      <c r="S4373" s="22"/>
      <c r="U4373" s="20"/>
      <c r="V4373" s="20"/>
      <c r="AB4373" s="20"/>
      <c r="AG4373" s="23"/>
      <c r="AL4373" s="22"/>
      <c r="AQ4373" s="22"/>
      <c r="AT4373" s="23"/>
      <c r="AV4373" s="23"/>
    </row>
    <row r="4374" ht="15.75" customHeight="1">
      <c r="G4374" s="20"/>
      <c r="H4374" s="21"/>
      <c r="N4374" s="22"/>
      <c r="P4374" s="20"/>
      <c r="S4374" s="22"/>
      <c r="U4374" s="20"/>
      <c r="V4374" s="20"/>
      <c r="AB4374" s="20"/>
      <c r="AG4374" s="23"/>
      <c r="AL4374" s="22"/>
      <c r="AQ4374" s="22"/>
      <c r="AT4374" s="23"/>
      <c r="AV4374" s="23"/>
    </row>
    <row r="4375" ht="15.75" customHeight="1">
      <c r="G4375" s="20"/>
      <c r="H4375" s="21"/>
      <c r="N4375" s="22"/>
      <c r="P4375" s="20"/>
      <c r="S4375" s="22"/>
      <c r="U4375" s="20"/>
      <c r="V4375" s="20"/>
      <c r="AB4375" s="20"/>
      <c r="AG4375" s="23"/>
      <c r="AL4375" s="22"/>
      <c r="AQ4375" s="22"/>
      <c r="AT4375" s="23"/>
      <c r="AV4375" s="23"/>
    </row>
    <row r="4376" ht="15.75" customHeight="1">
      <c r="G4376" s="20"/>
      <c r="H4376" s="21"/>
      <c r="N4376" s="22"/>
      <c r="P4376" s="20"/>
      <c r="S4376" s="22"/>
      <c r="U4376" s="20"/>
      <c r="V4376" s="20"/>
      <c r="AB4376" s="20"/>
      <c r="AG4376" s="23"/>
      <c r="AL4376" s="22"/>
      <c r="AQ4376" s="22"/>
      <c r="AT4376" s="23"/>
      <c r="AV4376" s="23"/>
    </row>
    <row r="4377" ht="15.75" customHeight="1">
      <c r="G4377" s="20"/>
      <c r="H4377" s="21"/>
      <c r="N4377" s="22"/>
      <c r="P4377" s="20"/>
      <c r="S4377" s="22"/>
      <c r="U4377" s="20"/>
      <c r="V4377" s="20"/>
      <c r="AB4377" s="20"/>
      <c r="AG4377" s="23"/>
      <c r="AL4377" s="22"/>
      <c r="AQ4377" s="22"/>
      <c r="AT4377" s="23"/>
      <c r="AV4377" s="23"/>
    </row>
    <row r="4378" ht="15.75" customHeight="1">
      <c r="G4378" s="20"/>
      <c r="H4378" s="21"/>
      <c r="N4378" s="22"/>
      <c r="P4378" s="20"/>
      <c r="S4378" s="22"/>
      <c r="U4378" s="20"/>
      <c r="V4378" s="20"/>
      <c r="AB4378" s="20"/>
      <c r="AG4378" s="23"/>
      <c r="AL4378" s="22"/>
      <c r="AQ4378" s="22"/>
      <c r="AT4378" s="23"/>
      <c r="AV4378" s="23"/>
    </row>
    <row r="4379" ht="15.75" customHeight="1">
      <c r="G4379" s="20"/>
      <c r="H4379" s="21"/>
      <c r="N4379" s="22"/>
      <c r="P4379" s="20"/>
      <c r="S4379" s="22"/>
      <c r="U4379" s="20"/>
      <c r="V4379" s="20"/>
      <c r="AB4379" s="20"/>
      <c r="AG4379" s="23"/>
      <c r="AL4379" s="22"/>
      <c r="AQ4379" s="22"/>
      <c r="AT4379" s="23"/>
      <c r="AV4379" s="23"/>
    </row>
    <row r="4380" ht="15.75" customHeight="1">
      <c r="G4380" s="20"/>
      <c r="H4380" s="21"/>
      <c r="N4380" s="22"/>
      <c r="P4380" s="20"/>
      <c r="S4380" s="22"/>
      <c r="U4380" s="20"/>
      <c r="V4380" s="20"/>
      <c r="AB4380" s="20"/>
      <c r="AG4380" s="23"/>
      <c r="AL4380" s="22"/>
      <c r="AQ4380" s="22"/>
      <c r="AT4380" s="23"/>
      <c r="AV4380" s="23"/>
    </row>
    <row r="4381" ht="15.75" customHeight="1">
      <c r="G4381" s="20"/>
      <c r="H4381" s="21"/>
      <c r="N4381" s="22"/>
      <c r="P4381" s="20"/>
      <c r="S4381" s="22"/>
      <c r="U4381" s="20"/>
      <c r="V4381" s="20"/>
      <c r="AB4381" s="20"/>
      <c r="AG4381" s="23"/>
      <c r="AL4381" s="22"/>
      <c r="AQ4381" s="22"/>
      <c r="AT4381" s="23"/>
      <c r="AV4381" s="23"/>
    </row>
    <row r="4382" ht="15.75" customHeight="1">
      <c r="G4382" s="20"/>
      <c r="H4382" s="21"/>
      <c r="N4382" s="22"/>
      <c r="P4382" s="20"/>
      <c r="S4382" s="22"/>
      <c r="U4382" s="20"/>
      <c r="V4382" s="20"/>
      <c r="AB4382" s="20"/>
      <c r="AG4382" s="23"/>
      <c r="AL4382" s="22"/>
      <c r="AQ4382" s="22"/>
      <c r="AT4382" s="23"/>
      <c r="AV4382" s="23"/>
    </row>
    <row r="4383" ht="15.75" customHeight="1">
      <c r="G4383" s="20"/>
      <c r="H4383" s="21"/>
      <c r="N4383" s="22"/>
      <c r="P4383" s="20"/>
      <c r="S4383" s="22"/>
      <c r="U4383" s="20"/>
      <c r="V4383" s="20"/>
      <c r="AB4383" s="20"/>
      <c r="AG4383" s="23"/>
      <c r="AL4383" s="22"/>
      <c r="AQ4383" s="22"/>
      <c r="AT4383" s="23"/>
      <c r="AV4383" s="23"/>
    </row>
    <row r="4384" ht="15.75" customHeight="1">
      <c r="G4384" s="20"/>
      <c r="H4384" s="21"/>
      <c r="N4384" s="22"/>
      <c r="P4384" s="20"/>
      <c r="S4384" s="22"/>
      <c r="U4384" s="20"/>
      <c r="V4384" s="20"/>
      <c r="AB4384" s="20"/>
      <c r="AG4384" s="23"/>
      <c r="AL4384" s="22"/>
      <c r="AQ4384" s="22"/>
      <c r="AT4384" s="23"/>
      <c r="AV4384" s="23"/>
    </row>
    <row r="4385" ht="15.75" customHeight="1">
      <c r="G4385" s="20"/>
      <c r="H4385" s="21"/>
      <c r="N4385" s="22"/>
      <c r="P4385" s="20"/>
      <c r="S4385" s="22"/>
      <c r="U4385" s="20"/>
      <c r="V4385" s="20"/>
      <c r="AB4385" s="20"/>
      <c r="AG4385" s="23"/>
      <c r="AL4385" s="22"/>
      <c r="AQ4385" s="22"/>
      <c r="AT4385" s="23"/>
      <c r="AV4385" s="23"/>
    </row>
    <row r="4386" ht="15.75" customHeight="1">
      <c r="G4386" s="20"/>
      <c r="H4386" s="21"/>
      <c r="N4386" s="22"/>
      <c r="P4386" s="20"/>
      <c r="S4386" s="22"/>
      <c r="U4386" s="20"/>
      <c r="V4386" s="20"/>
      <c r="AB4386" s="20"/>
      <c r="AG4386" s="23"/>
      <c r="AL4386" s="22"/>
      <c r="AQ4386" s="22"/>
      <c r="AT4386" s="23"/>
      <c r="AV4386" s="23"/>
    </row>
    <row r="4387" ht="15.75" customHeight="1">
      <c r="G4387" s="20"/>
      <c r="H4387" s="21"/>
      <c r="N4387" s="22"/>
      <c r="P4387" s="20"/>
      <c r="S4387" s="22"/>
      <c r="U4387" s="20"/>
      <c r="V4387" s="20"/>
      <c r="AB4387" s="20"/>
      <c r="AG4387" s="23"/>
      <c r="AL4387" s="22"/>
      <c r="AQ4387" s="22"/>
      <c r="AT4387" s="23"/>
      <c r="AV4387" s="23"/>
    </row>
    <row r="4388" ht="15.75" customHeight="1">
      <c r="G4388" s="20"/>
      <c r="H4388" s="21"/>
      <c r="N4388" s="22"/>
      <c r="P4388" s="20"/>
      <c r="S4388" s="22"/>
      <c r="U4388" s="20"/>
      <c r="V4388" s="20"/>
      <c r="AB4388" s="20"/>
      <c r="AG4388" s="23"/>
      <c r="AL4388" s="22"/>
      <c r="AQ4388" s="22"/>
      <c r="AT4388" s="23"/>
      <c r="AV4388" s="23"/>
    </row>
    <row r="4389" ht="15.75" customHeight="1">
      <c r="G4389" s="20"/>
      <c r="H4389" s="21"/>
      <c r="N4389" s="22"/>
      <c r="P4389" s="20"/>
      <c r="S4389" s="22"/>
      <c r="U4389" s="20"/>
      <c r="V4389" s="20"/>
      <c r="AB4389" s="20"/>
      <c r="AG4389" s="23"/>
      <c r="AL4389" s="22"/>
      <c r="AQ4389" s="22"/>
      <c r="AT4389" s="23"/>
      <c r="AV4389" s="23"/>
    </row>
    <row r="4390" ht="15.75" customHeight="1">
      <c r="G4390" s="20"/>
      <c r="H4390" s="21"/>
      <c r="N4390" s="22"/>
      <c r="P4390" s="20"/>
      <c r="S4390" s="22"/>
      <c r="U4390" s="20"/>
      <c r="V4390" s="20"/>
      <c r="AB4390" s="20"/>
      <c r="AG4390" s="23"/>
      <c r="AL4390" s="22"/>
      <c r="AQ4390" s="22"/>
      <c r="AT4390" s="23"/>
      <c r="AV4390" s="23"/>
    </row>
    <row r="4391" ht="15.75" customHeight="1">
      <c r="G4391" s="20"/>
      <c r="H4391" s="21"/>
      <c r="N4391" s="22"/>
      <c r="P4391" s="20"/>
      <c r="S4391" s="22"/>
      <c r="U4391" s="20"/>
      <c r="V4391" s="20"/>
      <c r="AB4391" s="20"/>
      <c r="AG4391" s="23"/>
      <c r="AL4391" s="22"/>
      <c r="AQ4391" s="22"/>
      <c r="AT4391" s="23"/>
      <c r="AV4391" s="23"/>
    </row>
    <row r="4392" ht="15.75" customHeight="1">
      <c r="G4392" s="20"/>
      <c r="H4392" s="21"/>
      <c r="N4392" s="22"/>
      <c r="P4392" s="20"/>
      <c r="S4392" s="22"/>
      <c r="U4392" s="20"/>
      <c r="V4392" s="20"/>
      <c r="AB4392" s="20"/>
      <c r="AG4392" s="23"/>
      <c r="AL4392" s="22"/>
      <c r="AQ4392" s="22"/>
      <c r="AT4392" s="23"/>
      <c r="AV4392" s="23"/>
    </row>
    <row r="4393" ht="15.75" customHeight="1">
      <c r="G4393" s="20"/>
      <c r="H4393" s="21"/>
      <c r="N4393" s="22"/>
      <c r="P4393" s="20"/>
      <c r="S4393" s="22"/>
      <c r="U4393" s="20"/>
      <c r="V4393" s="20"/>
      <c r="AB4393" s="20"/>
      <c r="AG4393" s="23"/>
      <c r="AL4393" s="22"/>
      <c r="AQ4393" s="22"/>
      <c r="AT4393" s="23"/>
      <c r="AV4393" s="23"/>
    </row>
    <row r="4394" ht="15.75" customHeight="1">
      <c r="G4394" s="20"/>
      <c r="H4394" s="21"/>
      <c r="N4394" s="22"/>
      <c r="P4394" s="20"/>
      <c r="S4394" s="22"/>
      <c r="U4394" s="20"/>
      <c r="V4394" s="20"/>
      <c r="AB4394" s="20"/>
      <c r="AG4394" s="23"/>
      <c r="AL4394" s="22"/>
      <c r="AQ4394" s="22"/>
      <c r="AT4394" s="23"/>
      <c r="AV4394" s="23"/>
    </row>
    <row r="4395" ht="15.75" customHeight="1">
      <c r="G4395" s="20"/>
      <c r="H4395" s="21"/>
      <c r="N4395" s="22"/>
      <c r="P4395" s="20"/>
      <c r="S4395" s="22"/>
      <c r="U4395" s="20"/>
      <c r="V4395" s="20"/>
      <c r="AB4395" s="20"/>
      <c r="AG4395" s="23"/>
      <c r="AL4395" s="22"/>
      <c r="AQ4395" s="22"/>
      <c r="AT4395" s="23"/>
      <c r="AV4395" s="23"/>
    </row>
    <row r="4396" ht="15.75" customHeight="1">
      <c r="G4396" s="20"/>
      <c r="H4396" s="21"/>
      <c r="N4396" s="22"/>
      <c r="P4396" s="20"/>
      <c r="S4396" s="22"/>
      <c r="U4396" s="20"/>
      <c r="V4396" s="20"/>
      <c r="AB4396" s="20"/>
      <c r="AG4396" s="23"/>
      <c r="AL4396" s="22"/>
      <c r="AQ4396" s="22"/>
      <c r="AT4396" s="23"/>
      <c r="AV4396" s="23"/>
    </row>
    <row r="4397" ht="15.75" customHeight="1">
      <c r="G4397" s="20"/>
      <c r="H4397" s="21"/>
      <c r="N4397" s="22"/>
      <c r="P4397" s="20"/>
      <c r="S4397" s="22"/>
      <c r="U4397" s="20"/>
      <c r="V4397" s="20"/>
      <c r="AB4397" s="20"/>
      <c r="AG4397" s="23"/>
      <c r="AL4397" s="22"/>
      <c r="AQ4397" s="22"/>
      <c r="AT4397" s="23"/>
      <c r="AV4397" s="23"/>
    </row>
    <row r="4398" ht="15.75" customHeight="1">
      <c r="G4398" s="20"/>
      <c r="H4398" s="21"/>
      <c r="N4398" s="22"/>
      <c r="P4398" s="20"/>
      <c r="S4398" s="22"/>
      <c r="U4398" s="20"/>
      <c r="V4398" s="20"/>
      <c r="AB4398" s="20"/>
      <c r="AG4398" s="23"/>
      <c r="AL4398" s="22"/>
      <c r="AQ4398" s="22"/>
      <c r="AT4398" s="23"/>
      <c r="AV4398" s="23"/>
    </row>
    <row r="4399" ht="15.75" customHeight="1">
      <c r="G4399" s="20"/>
      <c r="H4399" s="21"/>
      <c r="N4399" s="22"/>
      <c r="P4399" s="20"/>
      <c r="S4399" s="22"/>
      <c r="U4399" s="20"/>
      <c r="V4399" s="20"/>
      <c r="AB4399" s="20"/>
      <c r="AG4399" s="23"/>
      <c r="AL4399" s="22"/>
      <c r="AQ4399" s="22"/>
      <c r="AT4399" s="23"/>
      <c r="AV4399" s="23"/>
    </row>
    <row r="4400" ht="15.75" customHeight="1">
      <c r="G4400" s="20"/>
      <c r="H4400" s="21"/>
      <c r="N4400" s="22"/>
      <c r="P4400" s="20"/>
      <c r="S4400" s="22"/>
      <c r="U4400" s="20"/>
      <c r="V4400" s="20"/>
      <c r="AB4400" s="20"/>
      <c r="AG4400" s="23"/>
      <c r="AL4400" s="22"/>
      <c r="AQ4400" s="22"/>
      <c r="AT4400" s="23"/>
      <c r="AV4400" s="23"/>
    </row>
    <row r="4401" ht="15.75" customHeight="1">
      <c r="G4401" s="20"/>
      <c r="H4401" s="21"/>
      <c r="N4401" s="22"/>
      <c r="P4401" s="20"/>
      <c r="S4401" s="22"/>
      <c r="U4401" s="20"/>
      <c r="V4401" s="20"/>
      <c r="AB4401" s="20"/>
      <c r="AG4401" s="23"/>
      <c r="AL4401" s="22"/>
      <c r="AQ4401" s="22"/>
      <c r="AT4401" s="23"/>
      <c r="AV4401" s="23"/>
    </row>
    <row r="4402" ht="15.75" customHeight="1">
      <c r="G4402" s="20"/>
      <c r="H4402" s="21"/>
      <c r="N4402" s="22"/>
      <c r="P4402" s="20"/>
      <c r="S4402" s="22"/>
      <c r="U4402" s="20"/>
      <c r="V4402" s="20"/>
      <c r="AB4402" s="20"/>
      <c r="AG4402" s="23"/>
      <c r="AL4402" s="22"/>
      <c r="AQ4402" s="22"/>
      <c r="AT4402" s="23"/>
      <c r="AV4402" s="23"/>
    </row>
    <row r="4403" ht="15.75" customHeight="1">
      <c r="G4403" s="20"/>
      <c r="H4403" s="21"/>
      <c r="N4403" s="22"/>
      <c r="P4403" s="20"/>
      <c r="S4403" s="22"/>
      <c r="U4403" s="20"/>
      <c r="V4403" s="20"/>
      <c r="AB4403" s="20"/>
      <c r="AG4403" s="23"/>
      <c r="AL4403" s="22"/>
      <c r="AQ4403" s="22"/>
      <c r="AT4403" s="23"/>
      <c r="AV4403" s="23"/>
    </row>
    <row r="4404" ht="15.75" customHeight="1">
      <c r="G4404" s="20"/>
      <c r="H4404" s="21"/>
      <c r="N4404" s="22"/>
      <c r="P4404" s="20"/>
      <c r="S4404" s="22"/>
      <c r="U4404" s="20"/>
      <c r="V4404" s="20"/>
      <c r="AB4404" s="20"/>
      <c r="AG4404" s="23"/>
      <c r="AL4404" s="22"/>
      <c r="AQ4404" s="22"/>
      <c r="AT4404" s="23"/>
      <c r="AV4404" s="23"/>
    </row>
    <row r="4405" ht="15.75" customHeight="1">
      <c r="G4405" s="20"/>
      <c r="H4405" s="21"/>
      <c r="N4405" s="22"/>
      <c r="P4405" s="20"/>
      <c r="S4405" s="22"/>
      <c r="U4405" s="20"/>
      <c r="V4405" s="20"/>
      <c r="AB4405" s="20"/>
      <c r="AG4405" s="23"/>
      <c r="AL4405" s="22"/>
      <c r="AQ4405" s="22"/>
      <c r="AT4405" s="23"/>
      <c r="AV4405" s="23"/>
    </row>
    <row r="4406" ht="15.75" customHeight="1">
      <c r="G4406" s="20"/>
      <c r="H4406" s="21"/>
      <c r="N4406" s="22"/>
      <c r="P4406" s="20"/>
      <c r="S4406" s="22"/>
      <c r="U4406" s="20"/>
      <c r="V4406" s="20"/>
      <c r="AB4406" s="20"/>
      <c r="AG4406" s="23"/>
      <c r="AL4406" s="22"/>
      <c r="AQ4406" s="22"/>
      <c r="AT4406" s="23"/>
      <c r="AV4406" s="23"/>
    </row>
    <row r="4407" ht="15.75" customHeight="1">
      <c r="G4407" s="20"/>
      <c r="H4407" s="21"/>
      <c r="N4407" s="22"/>
      <c r="P4407" s="20"/>
      <c r="S4407" s="22"/>
      <c r="U4407" s="20"/>
      <c r="V4407" s="20"/>
      <c r="AB4407" s="20"/>
      <c r="AG4407" s="23"/>
      <c r="AL4407" s="22"/>
      <c r="AQ4407" s="22"/>
      <c r="AT4407" s="23"/>
      <c r="AV4407" s="23"/>
    </row>
    <row r="4408" ht="15.75" customHeight="1">
      <c r="G4408" s="20"/>
      <c r="H4408" s="21"/>
      <c r="N4408" s="22"/>
      <c r="P4408" s="20"/>
      <c r="S4408" s="22"/>
      <c r="U4408" s="20"/>
      <c r="V4408" s="20"/>
      <c r="AB4408" s="20"/>
      <c r="AG4408" s="23"/>
      <c r="AL4408" s="22"/>
      <c r="AQ4408" s="22"/>
      <c r="AT4408" s="23"/>
      <c r="AV4408" s="23"/>
    </row>
    <row r="4409" ht="15.75" customHeight="1">
      <c r="G4409" s="20"/>
      <c r="H4409" s="21"/>
      <c r="N4409" s="22"/>
      <c r="P4409" s="20"/>
      <c r="S4409" s="22"/>
      <c r="U4409" s="20"/>
      <c r="V4409" s="20"/>
      <c r="AB4409" s="20"/>
      <c r="AG4409" s="23"/>
      <c r="AL4409" s="22"/>
      <c r="AQ4409" s="22"/>
      <c r="AT4409" s="23"/>
      <c r="AV4409" s="23"/>
    </row>
    <row r="4410" ht="15.75" customHeight="1">
      <c r="G4410" s="20"/>
      <c r="H4410" s="21"/>
      <c r="N4410" s="22"/>
      <c r="P4410" s="20"/>
      <c r="S4410" s="22"/>
      <c r="U4410" s="20"/>
      <c r="V4410" s="20"/>
      <c r="AB4410" s="20"/>
      <c r="AG4410" s="23"/>
      <c r="AL4410" s="22"/>
      <c r="AQ4410" s="22"/>
      <c r="AT4410" s="23"/>
      <c r="AV4410" s="23"/>
    </row>
    <row r="4411" ht="15.75" customHeight="1">
      <c r="G4411" s="20"/>
      <c r="H4411" s="21"/>
      <c r="N4411" s="22"/>
      <c r="P4411" s="20"/>
      <c r="S4411" s="22"/>
      <c r="U4411" s="20"/>
      <c r="V4411" s="20"/>
      <c r="AB4411" s="20"/>
      <c r="AG4411" s="23"/>
      <c r="AL4411" s="22"/>
      <c r="AQ4411" s="22"/>
      <c r="AT4411" s="23"/>
      <c r="AV4411" s="23"/>
    </row>
    <row r="4412" ht="15.75" customHeight="1">
      <c r="G4412" s="20"/>
      <c r="H4412" s="21"/>
      <c r="N4412" s="22"/>
      <c r="P4412" s="20"/>
      <c r="S4412" s="22"/>
      <c r="U4412" s="20"/>
      <c r="V4412" s="20"/>
      <c r="AB4412" s="20"/>
      <c r="AG4412" s="23"/>
      <c r="AL4412" s="22"/>
      <c r="AQ4412" s="22"/>
      <c r="AT4412" s="23"/>
      <c r="AV4412" s="23"/>
    </row>
    <row r="4413" ht="15.75" customHeight="1">
      <c r="G4413" s="20"/>
      <c r="H4413" s="21"/>
      <c r="N4413" s="22"/>
      <c r="P4413" s="20"/>
      <c r="S4413" s="22"/>
      <c r="U4413" s="20"/>
      <c r="V4413" s="20"/>
      <c r="AB4413" s="20"/>
      <c r="AG4413" s="23"/>
      <c r="AL4413" s="22"/>
      <c r="AQ4413" s="22"/>
      <c r="AT4413" s="23"/>
      <c r="AV4413" s="23"/>
    </row>
    <row r="4414" ht="15.75" customHeight="1">
      <c r="G4414" s="20"/>
      <c r="H4414" s="21"/>
      <c r="N4414" s="22"/>
      <c r="P4414" s="20"/>
      <c r="S4414" s="22"/>
      <c r="U4414" s="20"/>
      <c r="V4414" s="20"/>
      <c r="AB4414" s="20"/>
      <c r="AG4414" s="23"/>
      <c r="AL4414" s="22"/>
      <c r="AQ4414" s="22"/>
      <c r="AT4414" s="23"/>
      <c r="AV4414" s="23"/>
    </row>
    <row r="4415" ht="15.75" customHeight="1">
      <c r="G4415" s="20"/>
      <c r="H4415" s="21"/>
      <c r="N4415" s="22"/>
      <c r="P4415" s="20"/>
      <c r="S4415" s="22"/>
      <c r="U4415" s="20"/>
      <c r="V4415" s="20"/>
      <c r="AB4415" s="20"/>
      <c r="AG4415" s="23"/>
      <c r="AL4415" s="22"/>
      <c r="AQ4415" s="22"/>
      <c r="AT4415" s="23"/>
      <c r="AV4415" s="23"/>
    </row>
    <row r="4416" ht="15.75" customHeight="1">
      <c r="G4416" s="20"/>
      <c r="H4416" s="21"/>
      <c r="N4416" s="22"/>
      <c r="P4416" s="20"/>
      <c r="S4416" s="22"/>
      <c r="U4416" s="20"/>
      <c r="V4416" s="20"/>
      <c r="AB4416" s="20"/>
      <c r="AG4416" s="23"/>
      <c r="AL4416" s="22"/>
      <c r="AQ4416" s="22"/>
      <c r="AT4416" s="23"/>
      <c r="AV4416" s="23"/>
    </row>
    <row r="4417" ht="15.75" customHeight="1">
      <c r="G4417" s="20"/>
      <c r="H4417" s="21"/>
      <c r="N4417" s="22"/>
      <c r="P4417" s="20"/>
      <c r="S4417" s="22"/>
      <c r="U4417" s="20"/>
      <c r="V4417" s="20"/>
      <c r="AB4417" s="20"/>
      <c r="AG4417" s="23"/>
      <c r="AL4417" s="22"/>
      <c r="AQ4417" s="22"/>
      <c r="AT4417" s="23"/>
      <c r="AV4417" s="23"/>
    </row>
    <row r="4418" ht="15.75" customHeight="1">
      <c r="G4418" s="20"/>
      <c r="H4418" s="21"/>
      <c r="N4418" s="22"/>
      <c r="P4418" s="20"/>
      <c r="S4418" s="22"/>
      <c r="U4418" s="20"/>
      <c r="V4418" s="20"/>
      <c r="AB4418" s="20"/>
      <c r="AG4418" s="23"/>
      <c r="AL4418" s="22"/>
      <c r="AQ4418" s="22"/>
      <c r="AT4418" s="23"/>
      <c r="AV4418" s="23"/>
    </row>
    <row r="4419" ht="15.75" customHeight="1">
      <c r="G4419" s="20"/>
      <c r="H4419" s="21"/>
      <c r="N4419" s="22"/>
      <c r="P4419" s="20"/>
      <c r="S4419" s="22"/>
      <c r="U4419" s="20"/>
      <c r="V4419" s="20"/>
      <c r="AB4419" s="20"/>
      <c r="AG4419" s="23"/>
      <c r="AL4419" s="22"/>
      <c r="AQ4419" s="22"/>
      <c r="AT4419" s="23"/>
      <c r="AV4419" s="23"/>
    </row>
    <row r="4420" ht="15.75" customHeight="1">
      <c r="G4420" s="20"/>
      <c r="H4420" s="21"/>
      <c r="N4420" s="22"/>
      <c r="P4420" s="20"/>
      <c r="S4420" s="22"/>
      <c r="U4420" s="20"/>
      <c r="V4420" s="20"/>
      <c r="AB4420" s="20"/>
      <c r="AG4420" s="23"/>
      <c r="AL4420" s="22"/>
      <c r="AQ4420" s="22"/>
      <c r="AT4420" s="23"/>
      <c r="AV4420" s="23"/>
    </row>
    <row r="4421" ht="15.75" customHeight="1">
      <c r="G4421" s="20"/>
      <c r="H4421" s="21"/>
      <c r="N4421" s="22"/>
      <c r="P4421" s="20"/>
      <c r="S4421" s="22"/>
      <c r="U4421" s="20"/>
      <c r="V4421" s="20"/>
      <c r="AB4421" s="20"/>
      <c r="AG4421" s="23"/>
      <c r="AL4421" s="22"/>
      <c r="AQ4421" s="22"/>
      <c r="AT4421" s="23"/>
      <c r="AV4421" s="23"/>
    </row>
    <row r="4422" ht="15.75" customHeight="1">
      <c r="G4422" s="20"/>
      <c r="H4422" s="21"/>
      <c r="N4422" s="22"/>
      <c r="P4422" s="20"/>
      <c r="S4422" s="22"/>
      <c r="U4422" s="20"/>
      <c r="V4422" s="20"/>
      <c r="AB4422" s="20"/>
      <c r="AG4422" s="23"/>
      <c r="AL4422" s="22"/>
      <c r="AQ4422" s="22"/>
      <c r="AT4422" s="23"/>
      <c r="AV4422" s="23"/>
    </row>
    <row r="4423" ht="15.75" customHeight="1">
      <c r="G4423" s="20"/>
      <c r="H4423" s="21"/>
      <c r="N4423" s="22"/>
      <c r="P4423" s="20"/>
      <c r="S4423" s="22"/>
      <c r="U4423" s="20"/>
      <c r="V4423" s="20"/>
      <c r="AB4423" s="20"/>
      <c r="AG4423" s="23"/>
      <c r="AL4423" s="22"/>
      <c r="AQ4423" s="22"/>
      <c r="AT4423" s="23"/>
      <c r="AV4423" s="23"/>
    </row>
    <row r="4424" ht="15.75" customHeight="1">
      <c r="G4424" s="20"/>
      <c r="H4424" s="21"/>
      <c r="N4424" s="22"/>
      <c r="P4424" s="20"/>
      <c r="S4424" s="22"/>
      <c r="U4424" s="20"/>
      <c r="V4424" s="20"/>
      <c r="AB4424" s="20"/>
      <c r="AG4424" s="23"/>
      <c r="AL4424" s="22"/>
      <c r="AQ4424" s="22"/>
      <c r="AT4424" s="23"/>
      <c r="AV4424" s="23"/>
    </row>
    <row r="4425" ht="15.75" customHeight="1">
      <c r="G4425" s="20"/>
      <c r="H4425" s="21"/>
      <c r="N4425" s="22"/>
      <c r="P4425" s="20"/>
      <c r="S4425" s="22"/>
      <c r="U4425" s="20"/>
      <c r="V4425" s="20"/>
      <c r="AB4425" s="20"/>
      <c r="AG4425" s="23"/>
      <c r="AL4425" s="22"/>
      <c r="AQ4425" s="22"/>
      <c r="AT4425" s="23"/>
      <c r="AV4425" s="23"/>
    </row>
    <row r="4426" ht="15.75" customHeight="1">
      <c r="G4426" s="20"/>
      <c r="H4426" s="21"/>
      <c r="N4426" s="22"/>
      <c r="P4426" s="20"/>
      <c r="S4426" s="22"/>
      <c r="U4426" s="20"/>
      <c r="V4426" s="20"/>
      <c r="AB4426" s="20"/>
      <c r="AG4426" s="23"/>
      <c r="AL4426" s="22"/>
      <c r="AQ4426" s="22"/>
      <c r="AT4426" s="23"/>
      <c r="AV4426" s="23"/>
    </row>
    <row r="4427" ht="15.75" customHeight="1">
      <c r="G4427" s="20"/>
      <c r="H4427" s="21"/>
      <c r="N4427" s="22"/>
      <c r="P4427" s="20"/>
      <c r="S4427" s="22"/>
      <c r="U4427" s="20"/>
      <c r="V4427" s="20"/>
      <c r="AB4427" s="20"/>
      <c r="AG4427" s="23"/>
      <c r="AL4427" s="22"/>
      <c r="AQ4427" s="22"/>
      <c r="AT4427" s="23"/>
      <c r="AV4427" s="23"/>
    </row>
    <row r="4428" ht="15.75" customHeight="1">
      <c r="G4428" s="20"/>
      <c r="H4428" s="21"/>
      <c r="N4428" s="22"/>
      <c r="P4428" s="20"/>
      <c r="S4428" s="22"/>
      <c r="U4428" s="20"/>
      <c r="V4428" s="20"/>
      <c r="AB4428" s="20"/>
      <c r="AG4428" s="23"/>
      <c r="AL4428" s="22"/>
      <c r="AQ4428" s="22"/>
      <c r="AT4428" s="23"/>
      <c r="AV4428" s="23"/>
    </row>
    <row r="4429" ht="15.75" customHeight="1">
      <c r="G4429" s="20"/>
      <c r="H4429" s="21"/>
      <c r="N4429" s="22"/>
      <c r="P4429" s="20"/>
      <c r="S4429" s="22"/>
      <c r="U4429" s="20"/>
      <c r="V4429" s="20"/>
      <c r="AB4429" s="20"/>
      <c r="AG4429" s="23"/>
      <c r="AL4429" s="22"/>
      <c r="AQ4429" s="22"/>
      <c r="AT4429" s="23"/>
      <c r="AV4429" s="23"/>
    </row>
    <row r="4430" ht="15.75" customHeight="1">
      <c r="G4430" s="20"/>
      <c r="H4430" s="21"/>
      <c r="N4430" s="22"/>
      <c r="P4430" s="20"/>
      <c r="S4430" s="22"/>
      <c r="U4430" s="20"/>
      <c r="V4430" s="20"/>
      <c r="AB4430" s="20"/>
      <c r="AG4430" s="23"/>
      <c r="AL4430" s="22"/>
      <c r="AQ4430" s="22"/>
      <c r="AT4430" s="23"/>
      <c r="AV4430" s="23"/>
    </row>
    <row r="4431" ht="15.75" customHeight="1">
      <c r="G4431" s="20"/>
      <c r="H4431" s="21"/>
      <c r="N4431" s="22"/>
      <c r="P4431" s="20"/>
      <c r="S4431" s="22"/>
      <c r="U4431" s="20"/>
      <c r="V4431" s="20"/>
      <c r="AB4431" s="20"/>
      <c r="AG4431" s="23"/>
      <c r="AL4431" s="22"/>
      <c r="AQ4431" s="22"/>
      <c r="AT4431" s="23"/>
      <c r="AV4431" s="23"/>
    </row>
    <row r="4432" ht="15.75" customHeight="1">
      <c r="G4432" s="20"/>
      <c r="H4432" s="21"/>
      <c r="N4432" s="22"/>
      <c r="P4432" s="20"/>
      <c r="S4432" s="22"/>
      <c r="U4432" s="20"/>
      <c r="V4432" s="20"/>
      <c r="AB4432" s="20"/>
      <c r="AG4432" s="23"/>
      <c r="AL4432" s="22"/>
      <c r="AQ4432" s="22"/>
      <c r="AT4432" s="23"/>
      <c r="AV4432" s="23"/>
    </row>
    <row r="4433" ht="15.75" customHeight="1">
      <c r="G4433" s="20"/>
      <c r="H4433" s="21"/>
      <c r="N4433" s="22"/>
      <c r="P4433" s="20"/>
      <c r="S4433" s="22"/>
      <c r="U4433" s="20"/>
      <c r="V4433" s="20"/>
      <c r="AB4433" s="20"/>
      <c r="AG4433" s="23"/>
      <c r="AL4433" s="22"/>
      <c r="AQ4433" s="22"/>
      <c r="AT4433" s="23"/>
      <c r="AV4433" s="23"/>
    </row>
    <row r="4434" ht="15.75" customHeight="1">
      <c r="G4434" s="20"/>
      <c r="H4434" s="21"/>
      <c r="N4434" s="22"/>
      <c r="P4434" s="20"/>
      <c r="S4434" s="22"/>
      <c r="U4434" s="20"/>
      <c r="V4434" s="20"/>
      <c r="AB4434" s="20"/>
      <c r="AG4434" s="23"/>
      <c r="AL4434" s="22"/>
      <c r="AQ4434" s="22"/>
      <c r="AT4434" s="23"/>
      <c r="AV4434" s="23"/>
    </row>
    <row r="4435" ht="15.75" customHeight="1">
      <c r="G4435" s="20"/>
      <c r="H4435" s="21"/>
      <c r="N4435" s="22"/>
      <c r="P4435" s="20"/>
      <c r="S4435" s="22"/>
      <c r="U4435" s="20"/>
      <c r="V4435" s="20"/>
      <c r="AB4435" s="20"/>
      <c r="AG4435" s="23"/>
      <c r="AL4435" s="22"/>
      <c r="AQ4435" s="22"/>
      <c r="AT4435" s="23"/>
      <c r="AV4435" s="23"/>
    </row>
    <row r="4436" ht="15.75" customHeight="1">
      <c r="G4436" s="20"/>
      <c r="H4436" s="21"/>
      <c r="N4436" s="22"/>
      <c r="P4436" s="20"/>
      <c r="S4436" s="22"/>
      <c r="U4436" s="20"/>
      <c r="V4436" s="20"/>
      <c r="AB4436" s="20"/>
      <c r="AG4436" s="23"/>
      <c r="AL4436" s="22"/>
      <c r="AQ4436" s="22"/>
      <c r="AT4436" s="23"/>
      <c r="AV4436" s="23"/>
    </row>
    <row r="4437" ht="15.75" customHeight="1">
      <c r="G4437" s="20"/>
      <c r="H4437" s="21"/>
      <c r="N4437" s="22"/>
      <c r="P4437" s="20"/>
      <c r="S4437" s="22"/>
      <c r="U4437" s="20"/>
      <c r="V4437" s="20"/>
      <c r="AB4437" s="20"/>
      <c r="AG4437" s="23"/>
      <c r="AL4437" s="22"/>
      <c r="AQ4437" s="22"/>
      <c r="AT4437" s="23"/>
      <c r="AV4437" s="23"/>
    </row>
    <row r="4438" ht="15.75" customHeight="1">
      <c r="G4438" s="20"/>
      <c r="H4438" s="21"/>
      <c r="N4438" s="22"/>
      <c r="P4438" s="20"/>
      <c r="S4438" s="22"/>
      <c r="U4438" s="20"/>
      <c r="V4438" s="20"/>
      <c r="AB4438" s="20"/>
      <c r="AG4438" s="23"/>
      <c r="AL4438" s="22"/>
      <c r="AQ4438" s="22"/>
      <c r="AT4438" s="23"/>
      <c r="AV4438" s="23"/>
    </row>
    <row r="4439" ht="15.75" customHeight="1">
      <c r="G4439" s="20"/>
      <c r="H4439" s="21"/>
      <c r="N4439" s="22"/>
      <c r="P4439" s="20"/>
      <c r="S4439" s="22"/>
      <c r="U4439" s="20"/>
      <c r="V4439" s="20"/>
      <c r="AB4439" s="20"/>
      <c r="AG4439" s="23"/>
      <c r="AL4439" s="22"/>
      <c r="AQ4439" s="22"/>
      <c r="AT4439" s="23"/>
      <c r="AV4439" s="23"/>
    </row>
    <row r="4440" ht="15.75" customHeight="1">
      <c r="G4440" s="20"/>
      <c r="H4440" s="21"/>
      <c r="N4440" s="22"/>
      <c r="P4440" s="20"/>
      <c r="S4440" s="22"/>
      <c r="U4440" s="20"/>
      <c r="V4440" s="20"/>
      <c r="AB4440" s="20"/>
      <c r="AG4440" s="23"/>
      <c r="AL4440" s="22"/>
      <c r="AQ4440" s="22"/>
      <c r="AT4440" s="23"/>
      <c r="AV4440" s="23"/>
    </row>
    <row r="4441" ht="15.75" customHeight="1">
      <c r="G4441" s="20"/>
      <c r="H4441" s="21"/>
      <c r="N4441" s="22"/>
      <c r="P4441" s="20"/>
      <c r="S4441" s="22"/>
      <c r="U4441" s="20"/>
      <c r="V4441" s="20"/>
      <c r="AB4441" s="20"/>
      <c r="AG4441" s="23"/>
      <c r="AL4441" s="22"/>
      <c r="AQ4441" s="22"/>
      <c r="AT4441" s="23"/>
      <c r="AV4441" s="23"/>
    </row>
    <row r="4442" ht="15.75" customHeight="1">
      <c r="G4442" s="20"/>
      <c r="H4442" s="21"/>
      <c r="N4442" s="22"/>
      <c r="P4442" s="20"/>
      <c r="S4442" s="22"/>
      <c r="U4442" s="20"/>
      <c r="V4442" s="20"/>
      <c r="AB4442" s="20"/>
      <c r="AG4442" s="23"/>
      <c r="AL4442" s="22"/>
      <c r="AQ4442" s="22"/>
      <c r="AT4442" s="23"/>
      <c r="AV4442" s="23"/>
    </row>
    <row r="4443" ht="15.75" customHeight="1">
      <c r="G4443" s="20"/>
      <c r="H4443" s="21"/>
      <c r="N4443" s="22"/>
      <c r="P4443" s="20"/>
      <c r="S4443" s="22"/>
      <c r="U4443" s="20"/>
      <c r="V4443" s="20"/>
      <c r="AB4443" s="20"/>
      <c r="AG4443" s="23"/>
      <c r="AL4443" s="22"/>
      <c r="AQ4443" s="22"/>
      <c r="AT4443" s="23"/>
      <c r="AV4443" s="23"/>
    </row>
    <row r="4444" ht="15.75" customHeight="1">
      <c r="G4444" s="20"/>
      <c r="H4444" s="21"/>
      <c r="N4444" s="22"/>
      <c r="P4444" s="20"/>
      <c r="S4444" s="22"/>
      <c r="U4444" s="20"/>
      <c r="V4444" s="20"/>
      <c r="AB4444" s="20"/>
      <c r="AG4444" s="23"/>
      <c r="AL4444" s="22"/>
      <c r="AQ4444" s="22"/>
      <c r="AT4444" s="23"/>
      <c r="AV4444" s="23"/>
    </row>
    <row r="4445" ht="15.75" customHeight="1">
      <c r="G4445" s="20"/>
      <c r="H4445" s="21"/>
      <c r="N4445" s="22"/>
      <c r="P4445" s="20"/>
      <c r="S4445" s="22"/>
      <c r="U4445" s="20"/>
      <c r="V4445" s="20"/>
      <c r="AB4445" s="20"/>
      <c r="AG4445" s="23"/>
      <c r="AL4445" s="22"/>
      <c r="AQ4445" s="22"/>
      <c r="AT4445" s="23"/>
      <c r="AV4445" s="23"/>
    </row>
    <row r="4446" ht="15.75" customHeight="1">
      <c r="G4446" s="20"/>
      <c r="H4446" s="21"/>
      <c r="N4446" s="22"/>
      <c r="P4446" s="20"/>
      <c r="S4446" s="22"/>
      <c r="U4446" s="20"/>
      <c r="V4446" s="20"/>
      <c r="AB4446" s="20"/>
      <c r="AG4446" s="23"/>
      <c r="AL4446" s="22"/>
      <c r="AQ4446" s="22"/>
      <c r="AT4446" s="23"/>
      <c r="AV4446" s="23"/>
    </row>
    <row r="4447" ht="15.75" customHeight="1">
      <c r="G4447" s="20"/>
      <c r="H4447" s="21"/>
      <c r="N4447" s="22"/>
      <c r="P4447" s="20"/>
      <c r="S4447" s="22"/>
      <c r="U4447" s="20"/>
      <c r="V4447" s="20"/>
      <c r="AB4447" s="20"/>
      <c r="AG4447" s="23"/>
      <c r="AL4447" s="22"/>
      <c r="AQ4447" s="22"/>
      <c r="AT4447" s="23"/>
      <c r="AV4447" s="23"/>
    </row>
    <row r="4448" ht="15.75" customHeight="1">
      <c r="G4448" s="20"/>
      <c r="H4448" s="21"/>
      <c r="N4448" s="22"/>
      <c r="P4448" s="20"/>
      <c r="S4448" s="22"/>
      <c r="U4448" s="20"/>
      <c r="V4448" s="20"/>
      <c r="AB4448" s="20"/>
      <c r="AG4448" s="23"/>
      <c r="AL4448" s="22"/>
      <c r="AQ4448" s="22"/>
      <c r="AT4448" s="23"/>
      <c r="AV4448" s="23"/>
    </row>
    <row r="4449" ht="15.75" customHeight="1">
      <c r="G4449" s="20"/>
      <c r="H4449" s="21"/>
      <c r="N4449" s="22"/>
      <c r="P4449" s="20"/>
      <c r="S4449" s="22"/>
      <c r="U4449" s="20"/>
      <c r="V4449" s="20"/>
      <c r="AB4449" s="20"/>
      <c r="AG4449" s="23"/>
      <c r="AL4449" s="22"/>
      <c r="AQ4449" s="22"/>
      <c r="AT4449" s="23"/>
      <c r="AV4449" s="23"/>
    </row>
    <row r="4450" ht="15.75" customHeight="1">
      <c r="G4450" s="20"/>
      <c r="H4450" s="21"/>
      <c r="N4450" s="22"/>
      <c r="P4450" s="20"/>
      <c r="S4450" s="22"/>
      <c r="U4450" s="20"/>
      <c r="V4450" s="20"/>
      <c r="AB4450" s="20"/>
      <c r="AG4450" s="23"/>
      <c r="AL4450" s="22"/>
      <c r="AQ4450" s="22"/>
      <c r="AT4450" s="23"/>
      <c r="AV4450" s="23"/>
    </row>
    <row r="4451" ht="15.75" customHeight="1">
      <c r="G4451" s="20"/>
      <c r="H4451" s="21"/>
      <c r="N4451" s="22"/>
      <c r="P4451" s="20"/>
      <c r="S4451" s="22"/>
      <c r="U4451" s="20"/>
      <c r="V4451" s="20"/>
      <c r="AB4451" s="20"/>
      <c r="AG4451" s="23"/>
      <c r="AL4451" s="22"/>
      <c r="AQ4451" s="22"/>
      <c r="AT4451" s="23"/>
      <c r="AV4451" s="23"/>
    </row>
    <row r="4452" ht="15.75" customHeight="1">
      <c r="G4452" s="20"/>
      <c r="H4452" s="21"/>
      <c r="N4452" s="22"/>
      <c r="P4452" s="20"/>
      <c r="S4452" s="22"/>
      <c r="U4452" s="20"/>
      <c r="V4452" s="20"/>
      <c r="AB4452" s="20"/>
      <c r="AG4452" s="23"/>
      <c r="AL4452" s="22"/>
      <c r="AQ4452" s="22"/>
      <c r="AT4452" s="23"/>
      <c r="AV4452" s="23"/>
    </row>
    <row r="4453" ht="15.75" customHeight="1">
      <c r="G4453" s="20"/>
      <c r="H4453" s="21"/>
      <c r="N4453" s="22"/>
      <c r="P4453" s="20"/>
      <c r="S4453" s="22"/>
      <c r="U4453" s="20"/>
      <c r="V4453" s="20"/>
      <c r="AB4453" s="20"/>
      <c r="AG4453" s="23"/>
      <c r="AL4453" s="22"/>
      <c r="AQ4453" s="22"/>
      <c r="AT4453" s="23"/>
      <c r="AV4453" s="23"/>
    </row>
    <row r="4454" ht="15.75" customHeight="1">
      <c r="G4454" s="20"/>
      <c r="H4454" s="21"/>
      <c r="N4454" s="22"/>
      <c r="P4454" s="20"/>
      <c r="S4454" s="22"/>
      <c r="U4454" s="20"/>
      <c r="V4454" s="20"/>
      <c r="AB4454" s="20"/>
      <c r="AG4454" s="23"/>
      <c r="AL4454" s="22"/>
      <c r="AQ4454" s="22"/>
      <c r="AT4454" s="23"/>
      <c r="AV4454" s="23"/>
    </row>
    <row r="4455" ht="15.75" customHeight="1">
      <c r="G4455" s="20"/>
      <c r="H4455" s="21"/>
      <c r="N4455" s="22"/>
      <c r="P4455" s="20"/>
      <c r="S4455" s="22"/>
      <c r="U4455" s="20"/>
      <c r="V4455" s="20"/>
      <c r="AB4455" s="20"/>
      <c r="AG4455" s="23"/>
      <c r="AL4455" s="22"/>
      <c r="AQ4455" s="22"/>
      <c r="AT4455" s="23"/>
      <c r="AV4455" s="23"/>
    </row>
    <row r="4456" ht="15.75" customHeight="1">
      <c r="G4456" s="20"/>
      <c r="H4456" s="21"/>
      <c r="N4456" s="22"/>
      <c r="P4456" s="20"/>
      <c r="S4456" s="22"/>
      <c r="U4456" s="20"/>
      <c r="V4456" s="20"/>
      <c r="AB4456" s="20"/>
      <c r="AG4456" s="23"/>
      <c r="AL4456" s="22"/>
      <c r="AQ4456" s="22"/>
      <c r="AT4456" s="23"/>
      <c r="AV4456" s="23"/>
    </row>
    <row r="4457" ht="15.75" customHeight="1">
      <c r="G4457" s="20"/>
      <c r="H4457" s="21"/>
      <c r="N4457" s="22"/>
      <c r="P4457" s="20"/>
      <c r="S4457" s="22"/>
      <c r="U4457" s="20"/>
      <c r="V4457" s="20"/>
      <c r="AB4457" s="20"/>
      <c r="AG4457" s="23"/>
      <c r="AL4457" s="22"/>
      <c r="AQ4457" s="22"/>
      <c r="AT4457" s="23"/>
      <c r="AV4457" s="23"/>
    </row>
    <row r="4458" ht="15.75" customHeight="1">
      <c r="G4458" s="20"/>
      <c r="H4458" s="21"/>
      <c r="N4458" s="22"/>
      <c r="P4458" s="20"/>
      <c r="S4458" s="22"/>
      <c r="U4458" s="20"/>
      <c r="V4458" s="20"/>
      <c r="AB4458" s="20"/>
      <c r="AG4458" s="23"/>
      <c r="AL4458" s="22"/>
      <c r="AQ4458" s="22"/>
      <c r="AT4458" s="23"/>
      <c r="AV4458" s="23"/>
    </row>
    <row r="4459" ht="15.75" customHeight="1">
      <c r="G4459" s="20"/>
      <c r="H4459" s="21"/>
      <c r="N4459" s="22"/>
      <c r="P4459" s="20"/>
      <c r="S4459" s="22"/>
      <c r="U4459" s="20"/>
      <c r="V4459" s="20"/>
      <c r="AB4459" s="20"/>
      <c r="AG4459" s="23"/>
      <c r="AL4459" s="22"/>
      <c r="AQ4459" s="22"/>
      <c r="AT4459" s="23"/>
      <c r="AV4459" s="23"/>
    </row>
    <row r="4460" ht="15.75" customHeight="1">
      <c r="G4460" s="20"/>
      <c r="H4460" s="21"/>
      <c r="N4460" s="22"/>
      <c r="P4460" s="20"/>
      <c r="S4460" s="22"/>
      <c r="U4460" s="20"/>
      <c r="V4460" s="20"/>
      <c r="AB4460" s="20"/>
      <c r="AG4460" s="23"/>
      <c r="AL4460" s="22"/>
      <c r="AQ4460" s="22"/>
      <c r="AT4460" s="23"/>
      <c r="AV4460" s="23"/>
    </row>
    <row r="4461" ht="15.75" customHeight="1">
      <c r="G4461" s="20"/>
      <c r="H4461" s="21"/>
      <c r="N4461" s="22"/>
      <c r="P4461" s="20"/>
      <c r="S4461" s="22"/>
      <c r="U4461" s="20"/>
      <c r="V4461" s="20"/>
      <c r="AB4461" s="20"/>
      <c r="AG4461" s="23"/>
      <c r="AL4461" s="22"/>
      <c r="AQ4461" s="22"/>
      <c r="AT4461" s="23"/>
      <c r="AV4461" s="23"/>
    </row>
    <row r="4462" ht="15.75" customHeight="1">
      <c r="G4462" s="20"/>
      <c r="H4462" s="21"/>
      <c r="N4462" s="22"/>
      <c r="P4462" s="20"/>
      <c r="S4462" s="22"/>
      <c r="U4462" s="20"/>
      <c r="V4462" s="20"/>
      <c r="AB4462" s="20"/>
      <c r="AG4462" s="23"/>
      <c r="AL4462" s="22"/>
      <c r="AQ4462" s="22"/>
      <c r="AT4462" s="23"/>
      <c r="AV4462" s="23"/>
    </row>
    <row r="4463" ht="15.75" customHeight="1">
      <c r="G4463" s="20"/>
      <c r="H4463" s="21"/>
      <c r="N4463" s="22"/>
      <c r="P4463" s="20"/>
      <c r="S4463" s="22"/>
      <c r="U4463" s="20"/>
      <c r="V4463" s="20"/>
      <c r="AB4463" s="20"/>
      <c r="AG4463" s="23"/>
      <c r="AL4463" s="22"/>
      <c r="AQ4463" s="22"/>
      <c r="AT4463" s="23"/>
      <c r="AV4463" s="23"/>
    </row>
    <row r="4464" ht="15.75" customHeight="1">
      <c r="G4464" s="20"/>
      <c r="H4464" s="21"/>
      <c r="N4464" s="22"/>
      <c r="P4464" s="20"/>
      <c r="S4464" s="22"/>
      <c r="U4464" s="20"/>
      <c r="V4464" s="20"/>
      <c r="AB4464" s="20"/>
      <c r="AG4464" s="23"/>
      <c r="AL4464" s="22"/>
      <c r="AQ4464" s="22"/>
      <c r="AT4464" s="23"/>
      <c r="AV4464" s="23"/>
    </row>
    <row r="4465" ht="15.75" customHeight="1">
      <c r="G4465" s="20"/>
      <c r="H4465" s="21"/>
      <c r="N4465" s="22"/>
      <c r="P4465" s="20"/>
      <c r="S4465" s="22"/>
      <c r="U4465" s="20"/>
      <c r="V4465" s="20"/>
      <c r="AB4465" s="20"/>
      <c r="AG4465" s="23"/>
      <c r="AL4465" s="22"/>
      <c r="AQ4465" s="22"/>
      <c r="AT4465" s="23"/>
      <c r="AV4465" s="23"/>
    </row>
    <row r="4466" ht="15.75" customHeight="1">
      <c r="G4466" s="20"/>
      <c r="H4466" s="21"/>
      <c r="N4466" s="22"/>
      <c r="P4466" s="20"/>
      <c r="S4466" s="22"/>
      <c r="U4466" s="20"/>
      <c r="V4466" s="20"/>
      <c r="AB4466" s="20"/>
      <c r="AG4466" s="23"/>
      <c r="AL4466" s="22"/>
      <c r="AQ4466" s="22"/>
      <c r="AT4466" s="23"/>
      <c r="AV4466" s="23"/>
    </row>
    <row r="4467" ht="15.75" customHeight="1">
      <c r="G4467" s="20"/>
      <c r="H4467" s="21"/>
      <c r="N4467" s="22"/>
      <c r="P4467" s="20"/>
      <c r="S4467" s="22"/>
      <c r="U4467" s="20"/>
      <c r="V4467" s="20"/>
      <c r="AB4467" s="20"/>
      <c r="AG4467" s="23"/>
      <c r="AL4467" s="22"/>
      <c r="AQ4467" s="22"/>
      <c r="AT4467" s="23"/>
      <c r="AV4467" s="23"/>
    </row>
    <row r="4468" ht="15.75" customHeight="1">
      <c r="G4468" s="20"/>
      <c r="H4468" s="21"/>
      <c r="N4468" s="22"/>
      <c r="P4468" s="20"/>
      <c r="S4468" s="22"/>
      <c r="U4468" s="20"/>
      <c r="V4468" s="20"/>
      <c r="AB4468" s="20"/>
      <c r="AG4468" s="23"/>
      <c r="AL4468" s="22"/>
      <c r="AQ4468" s="22"/>
      <c r="AT4468" s="23"/>
      <c r="AV4468" s="23"/>
    </row>
    <row r="4469" ht="15.75" customHeight="1">
      <c r="G4469" s="20"/>
      <c r="H4469" s="21"/>
      <c r="N4469" s="22"/>
      <c r="P4469" s="20"/>
      <c r="S4469" s="22"/>
      <c r="U4469" s="20"/>
      <c r="V4469" s="20"/>
      <c r="AB4469" s="20"/>
      <c r="AG4469" s="23"/>
      <c r="AL4469" s="22"/>
      <c r="AQ4469" s="22"/>
      <c r="AT4469" s="23"/>
      <c r="AV4469" s="23"/>
    </row>
    <row r="4470" ht="15.75" customHeight="1">
      <c r="G4470" s="20"/>
      <c r="H4470" s="21"/>
      <c r="N4470" s="22"/>
      <c r="P4470" s="20"/>
      <c r="S4470" s="22"/>
      <c r="U4470" s="20"/>
      <c r="V4470" s="20"/>
      <c r="AB4470" s="20"/>
      <c r="AG4470" s="23"/>
      <c r="AL4470" s="22"/>
      <c r="AQ4470" s="22"/>
      <c r="AT4470" s="23"/>
      <c r="AV4470" s="23"/>
    </row>
    <row r="4471" ht="15.75" customHeight="1">
      <c r="G4471" s="20"/>
      <c r="H4471" s="21"/>
      <c r="N4471" s="22"/>
      <c r="P4471" s="20"/>
      <c r="S4471" s="22"/>
      <c r="U4471" s="20"/>
      <c r="V4471" s="20"/>
      <c r="AB4471" s="20"/>
      <c r="AG4471" s="23"/>
      <c r="AL4471" s="22"/>
      <c r="AQ4471" s="22"/>
      <c r="AT4471" s="23"/>
      <c r="AV4471" s="23"/>
    </row>
    <row r="4472" ht="15.75" customHeight="1">
      <c r="G4472" s="20"/>
      <c r="H4472" s="21"/>
      <c r="N4472" s="22"/>
      <c r="P4472" s="20"/>
      <c r="S4472" s="22"/>
      <c r="U4472" s="20"/>
      <c r="V4472" s="20"/>
      <c r="AB4472" s="20"/>
      <c r="AG4472" s="23"/>
      <c r="AL4472" s="22"/>
      <c r="AQ4472" s="22"/>
      <c r="AT4472" s="23"/>
      <c r="AV4472" s="23"/>
    </row>
    <row r="4473" ht="15.75" customHeight="1">
      <c r="G4473" s="20"/>
      <c r="H4473" s="21"/>
      <c r="N4473" s="22"/>
      <c r="P4473" s="20"/>
      <c r="S4473" s="22"/>
      <c r="U4473" s="20"/>
      <c r="V4473" s="20"/>
      <c r="AB4473" s="20"/>
      <c r="AG4473" s="23"/>
      <c r="AL4473" s="22"/>
      <c r="AQ4473" s="22"/>
      <c r="AT4473" s="23"/>
      <c r="AV4473" s="23"/>
    </row>
    <row r="4474" ht="15.75" customHeight="1">
      <c r="G4474" s="20"/>
      <c r="H4474" s="21"/>
      <c r="N4474" s="22"/>
      <c r="P4474" s="20"/>
      <c r="S4474" s="22"/>
      <c r="U4474" s="20"/>
      <c r="V4474" s="20"/>
      <c r="AB4474" s="20"/>
      <c r="AG4474" s="23"/>
      <c r="AL4474" s="22"/>
      <c r="AQ4474" s="22"/>
      <c r="AT4474" s="23"/>
      <c r="AV4474" s="23"/>
    </row>
    <row r="4475" ht="15.75" customHeight="1">
      <c r="G4475" s="20"/>
      <c r="H4475" s="21"/>
      <c r="N4475" s="22"/>
      <c r="P4475" s="20"/>
      <c r="S4475" s="22"/>
      <c r="U4475" s="20"/>
      <c r="V4475" s="20"/>
      <c r="AB4475" s="20"/>
      <c r="AG4475" s="23"/>
      <c r="AL4475" s="22"/>
      <c r="AQ4475" s="22"/>
      <c r="AT4475" s="23"/>
      <c r="AV4475" s="23"/>
    </row>
    <row r="4476" ht="15.75" customHeight="1">
      <c r="G4476" s="20"/>
      <c r="H4476" s="21"/>
      <c r="N4476" s="22"/>
      <c r="P4476" s="20"/>
      <c r="S4476" s="22"/>
      <c r="U4476" s="20"/>
      <c r="V4476" s="20"/>
      <c r="AB4476" s="20"/>
      <c r="AG4476" s="23"/>
      <c r="AL4476" s="22"/>
      <c r="AQ4476" s="22"/>
      <c r="AT4476" s="23"/>
      <c r="AV4476" s="23"/>
    </row>
    <row r="4477" ht="15.75" customHeight="1">
      <c r="G4477" s="20"/>
      <c r="H4477" s="21"/>
      <c r="N4477" s="22"/>
      <c r="P4477" s="20"/>
      <c r="S4477" s="22"/>
      <c r="U4477" s="20"/>
      <c r="V4477" s="20"/>
      <c r="AB4477" s="20"/>
      <c r="AG4477" s="23"/>
      <c r="AL4477" s="22"/>
      <c r="AQ4477" s="22"/>
      <c r="AT4477" s="23"/>
      <c r="AV4477" s="23"/>
    </row>
    <row r="4478" ht="15.75" customHeight="1">
      <c r="G4478" s="20"/>
      <c r="H4478" s="21"/>
      <c r="N4478" s="22"/>
      <c r="P4478" s="20"/>
      <c r="S4478" s="22"/>
      <c r="U4478" s="20"/>
      <c r="V4478" s="20"/>
      <c r="AB4478" s="20"/>
      <c r="AG4478" s="23"/>
      <c r="AL4478" s="22"/>
      <c r="AQ4478" s="22"/>
      <c r="AT4478" s="23"/>
      <c r="AV4478" s="23"/>
    </row>
    <row r="4479" ht="15.75" customHeight="1">
      <c r="G4479" s="20"/>
      <c r="H4479" s="21"/>
      <c r="N4479" s="22"/>
      <c r="P4479" s="20"/>
      <c r="S4479" s="22"/>
      <c r="U4479" s="20"/>
      <c r="V4479" s="20"/>
      <c r="AB4479" s="20"/>
      <c r="AG4479" s="23"/>
      <c r="AL4479" s="22"/>
      <c r="AQ4479" s="22"/>
      <c r="AT4479" s="23"/>
      <c r="AV4479" s="23"/>
    </row>
    <row r="4480" ht="15.75" customHeight="1">
      <c r="G4480" s="20"/>
      <c r="H4480" s="21"/>
      <c r="N4480" s="22"/>
      <c r="P4480" s="20"/>
      <c r="S4480" s="22"/>
      <c r="U4480" s="20"/>
      <c r="V4480" s="20"/>
      <c r="AB4480" s="20"/>
      <c r="AG4480" s="23"/>
      <c r="AL4480" s="22"/>
      <c r="AQ4480" s="22"/>
      <c r="AT4480" s="23"/>
      <c r="AV4480" s="23"/>
    </row>
    <row r="4481" ht="15.75" customHeight="1">
      <c r="G4481" s="20"/>
      <c r="H4481" s="21"/>
      <c r="N4481" s="22"/>
      <c r="P4481" s="20"/>
      <c r="S4481" s="22"/>
      <c r="U4481" s="20"/>
      <c r="V4481" s="20"/>
      <c r="AB4481" s="20"/>
      <c r="AG4481" s="23"/>
      <c r="AL4481" s="22"/>
      <c r="AQ4481" s="22"/>
      <c r="AT4481" s="23"/>
      <c r="AV4481" s="23"/>
    </row>
    <row r="4482" ht="15.75" customHeight="1">
      <c r="G4482" s="20"/>
      <c r="H4482" s="21"/>
      <c r="N4482" s="22"/>
      <c r="P4482" s="20"/>
      <c r="S4482" s="22"/>
      <c r="U4482" s="20"/>
      <c r="V4482" s="20"/>
      <c r="AB4482" s="20"/>
      <c r="AG4482" s="23"/>
      <c r="AL4482" s="22"/>
      <c r="AQ4482" s="22"/>
      <c r="AT4482" s="23"/>
      <c r="AV4482" s="23"/>
    </row>
    <row r="4483" ht="15.75" customHeight="1">
      <c r="G4483" s="20"/>
      <c r="H4483" s="21"/>
      <c r="N4483" s="22"/>
      <c r="P4483" s="20"/>
      <c r="S4483" s="22"/>
      <c r="U4483" s="20"/>
      <c r="V4483" s="20"/>
      <c r="AB4483" s="20"/>
      <c r="AG4483" s="23"/>
      <c r="AL4483" s="22"/>
      <c r="AQ4483" s="22"/>
      <c r="AT4483" s="23"/>
      <c r="AV4483" s="23"/>
    </row>
    <row r="4484" ht="15.75" customHeight="1">
      <c r="G4484" s="20"/>
      <c r="H4484" s="21"/>
      <c r="N4484" s="22"/>
      <c r="P4484" s="20"/>
      <c r="S4484" s="22"/>
      <c r="U4484" s="20"/>
      <c r="V4484" s="20"/>
      <c r="AB4484" s="20"/>
      <c r="AG4484" s="23"/>
      <c r="AL4484" s="22"/>
      <c r="AQ4484" s="22"/>
      <c r="AT4484" s="23"/>
      <c r="AV4484" s="23"/>
    </row>
    <row r="4485" ht="15.75" customHeight="1">
      <c r="G4485" s="20"/>
      <c r="H4485" s="21"/>
      <c r="N4485" s="22"/>
      <c r="P4485" s="20"/>
      <c r="S4485" s="22"/>
      <c r="U4485" s="20"/>
      <c r="V4485" s="20"/>
      <c r="AB4485" s="20"/>
      <c r="AG4485" s="23"/>
      <c r="AL4485" s="22"/>
      <c r="AQ4485" s="22"/>
      <c r="AT4485" s="23"/>
      <c r="AV4485" s="23"/>
    </row>
    <row r="4486" ht="15.75" customHeight="1">
      <c r="G4486" s="20"/>
      <c r="H4486" s="21"/>
      <c r="N4486" s="22"/>
      <c r="P4486" s="20"/>
      <c r="S4486" s="22"/>
      <c r="U4486" s="20"/>
      <c r="V4486" s="20"/>
      <c r="AB4486" s="20"/>
      <c r="AG4486" s="23"/>
      <c r="AL4486" s="22"/>
      <c r="AQ4486" s="22"/>
      <c r="AT4486" s="23"/>
      <c r="AV4486" s="23"/>
    </row>
    <row r="4487" ht="15.75" customHeight="1">
      <c r="G4487" s="20"/>
      <c r="H4487" s="21"/>
      <c r="N4487" s="22"/>
      <c r="P4487" s="20"/>
      <c r="S4487" s="22"/>
      <c r="U4487" s="20"/>
      <c r="V4487" s="20"/>
      <c r="AB4487" s="20"/>
      <c r="AG4487" s="23"/>
      <c r="AL4487" s="22"/>
      <c r="AQ4487" s="22"/>
      <c r="AT4487" s="23"/>
      <c r="AV4487" s="23"/>
    </row>
    <row r="4488" ht="15.75" customHeight="1">
      <c r="G4488" s="20"/>
      <c r="H4488" s="21"/>
      <c r="N4488" s="22"/>
      <c r="P4488" s="20"/>
      <c r="S4488" s="22"/>
      <c r="U4488" s="20"/>
      <c r="V4488" s="20"/>
      <c r="AB4488" s="20"/>
      <c r="AG4488" s="23"/>
      <c r="AL4488" s="22"/>
      <c r="AQ4488" s="22"/>
      <c r="AT4488" s="23"/>
      <c r="AV4488" s="23"/>
    </row>
    <row r="4489" ht="15.75" customHeight="1">
      <c r="G4489" s="20"/>
      <c r="H4489" s="21"/>
      <c r="N4489" s="22"/>
      <c r="P4489" s="20"/>
      <c r="S4489" s="22"/>
      <c r="U4489" s="20"/>
      <c r="V4489" s="20"/>
      <c r="AB4489" s="20"/>
      <c r="AG4489" s="23"/>
      <c r="AL4489" s="22"/>
      <c r="AQ4489" s="22"/>
      <c r="AT4489" s="23"/>
      <c r="AV4489" s="23"/>
    </row>
    <row r="4490" ht="15.75" customHeight="1">
      <c r="G4490" s="20"/>
      <c r="H4490" s="21"/>
      <c r="N4490" s="22"/>
      <c r="P4490" s="20"/>
      <c r="S4490" s="22"/>
      <c r="U4490" s="20"/>
      <c r="V4490" s="20"/>
      <c r="AB4490" s="20"/>
      <c r="AG4490" s="23"/>
      <c r="AL4490" s="22"/>
      <c r="AQ4490" s="22"/>
      <c r="AT4490" s="23"/>
      <c r="AV4490" s="23"/>
    </row>
    <row r="4491" ht="15.75" customHeight="1">
      <c r="G4491" s="20"/>
      <c r="H4491" s="21"/>
      <c r="N4491" s="22"/>
      <c r="P4491" s="20"/>
      <c r="S4491" s="22"/>
      <c r="U4491" s="20"/>
      <c r="V4491" s="20"/>
      <c r="AB4491" s="20"/>
      <c r="AG4491" s="23"/>
      <c r="AL4491" s="22"/>
      <c r="AQ4491" s="22"/>
      <c r="AT4491" s="23"/>
      <c r="AV4491" s="23"/>
    </row>
    <row r="4492" ht="15.75" customHeight="1">
      <c r="G4492" s="20"/>
      <c r="H4492" s="21"/>
      <c r="N4492" s="22"/>
      <c r="P4492" s="20"/>
      <c r="S4492" s="22"/>
      <c r="U4492" s="20"/>
      <c r="V4492" s="20"/>
      <c r="AB4492" s="20"/>
      <c r="AG4492" s="23"/>
      <c r="AL4492" s="22"/>
      <c r="AQ4492" s="22"/>
      <c r="AT4492" s="23"/>
      <c r="AV4492" s="23"/>
    </row>
    <row r="4493" ht="15.75" customHeight="1">
      <c r="G4493" s="20"/>
      <c r="H4493" s="21"/>
      <c r="N4493" s="22"/>
      <c r="P4493" s="20"/>
      <c r="S4493" s="22"/>
      <c r="U4493" s="20"/>
      <c r="V4493" s="20"/>
      <c r="AB4493" s="20"/>
      <c r="AG4493" s="23"/>
      <c r="AL4493" s="22"/>
      <c r="AQ4493" s="22"/>
      <c r="AT4493" s="23"/>
      <c r="AV4493" s="23"/>
    </row>
    <row r="4494" ht="15.75" customHeight="1">
      <c r="G4494" s="20"/>
      <c r="H4494" s="21"/>
      <c r="N4494" s="22"/>
      <c r="P4494" s="20"/>
      <c r="S4494" s="22"/>
      <c r="U4494" s="20"/>
      <c r="V4494" s="20"/>
      <c r="AB4494" s="20"/>
      <c r="AG4494" s="23"/>
      <c r="AL4494" s="22"/>
      <c r="AQ4494" s="22"/>
      <c r="AT4494" s="23"/>
      <c r="AV4494" s="23"/>
    </row>
    <row r="4495" ht="15.75" customHeight="1">
      <c r="G4495" s="20"/>
      <c r="H4495" s="21"/>
      <c r="N4495" s="22"/>
      <c r="P4495" s="20"/>
      <c r="S4495" s="22"/>
      <c r="U4495" s="20"/>
      <c r="V4495" s="20"/>
      <c r="AB4495" s="20"/>
      <c r="AG4495" s="23"/>
      <c r="AL4495" s="22"/>
      <c r="AQ4495" s="22"/>
      <c r="AT4495" s="23"/>
      <c r="AV4495" s="23"/>
    </row>
    <row r="4496" ht="15.75" customHeight="1">
      <c r="G4496" s="20"/>
      <c r="H4496" s="21"/>
      <c r="N4496" s="22"/>
      <c r="P4496" s="20"/>
      <c r="S4496" s="22"/>
      <c r="U4496" s="20"/>
      <c r="V4496" s="20"/>
      <c r="AB4496" s="20"/>
      <c r="AG4496" s="23"/>
      <c r="AL4496" s="22"/>
      <c r="AQ4496" s="22"/>
      <c r="AT4496" s="23"/>
      <c r="AV4496" s="23"/>
    </row>
    <row r="4497" ht="15.75" customHeight="1">
      <c r="G4497" s="20"/>
      <c r="H4497" s="21"/>
      <c r="N4497" s="22"/>
      <c r="P4497" s="20"/>
      <c r="S4497" s="22"/>
      <c r="U4497" s="20"/>
      <c r="V4497" s="20"/>
      <c r="AB4497" s="20"/>
      <c r="AG4497" s="23"/>
      <c r="AL4497" s="22"/>
      <c r="AQ4497" s="22"/>
      <c r="AT4497" s="23"/>
      <c r="AV4497" s="23"/>
    </row>
    <row r="4498" ht="15.75" customHeight="1">
      <c r="G4498" s="20"/>
      <c r="H4498" s="21"/>
      <c r="N4498" s="22"/>
      <c r="P4498" s="20"/>
      <c r="S4498" s="22"/>
      <c r="U4498" s="20"/>
      <c r="V4498" s="20"/>
      <c r="AB4498" s="20"/>
      <c r="AG4498" s="23"/>
      <c r="AL4498" s="22"/>
      <c r="AQ4498" s="22"/>
      <c r="AT4498" s="23"/>
      <c r="AV4498" s="23"/>
    </row>
    <row r="4499" ht="15.75" customHeight="1">
      <c r="G4499" s="20"/>
      <c r="H4499" s="21"/>
      <c r="N4499" s="22"/>
      <c r="P4499" s="20"/>
      <c r="S4499" s="22"/>
      <c r="U4499" s="20"/>
      <c r="V4499" s="20"/>
      <c r="AB4499" s="20"/>
      <c r="AG4499" s="23"/>
      <c r="AL4499" s="22"/>
      <c r="AQ4499" s="22"/>
      <c r="AT4499" s="23"/>
      <c r="AV4499" s="23"/>
    </row>
    <row r="4500" ht="15.75" customHeight="1">
      <c r="G4500" s="20"/>
      <c r="H4500" s="21"/>
      <c r="N4500" s="22"/>
      <c r="P4500" s="20"/>
      <c r="S4500" s="22"/>
      <c r="U4500" s="20"/>
      <c r="V4500" s="20"/>
      <c r="AB4500" s="20"/>
      <c r="AG4500" s="23"/>
      <c r="AL4500" s="22"/>
      <c r="AQ4500" s="22"/>
      <c r="AT4500" s="23"/>
      <c r="AV4500" s="23"/>
    </row>
    <row r="4501" ht="15.75" customHeight="1">
      <c r="G4501" s="20"/>
      <c r="H4501" s="21"/>
      <c r="N4501" s="22"/>
      <c r="P4501" s="20"/>
      <c r="S4501" s="22"/>
      <c r="U4501" s="20"/>
      <c r="V4501" s="20"/>
      <c r="AB4501" s="20"/>
      <c r="AG4501" s="23"/>
      <c r="AL4501" s="22"/>
      <c r="AQ4501" s="22"/>
      <c r="AT4501" s="23"/>
      <c r="AV4501" s="23"/>
    </row>
    <row r="4502" ht="15.75" customHeight="1">
      <c r="G4502" s="20"/>
      <c r="H4502" s="21"/>
      <c r="N4502" s="22"/>
      <c r="P4502" s="20"/>
      <c r="S4502" s="22"/>
      <c r="U4502" s="20"/>
      <c r="V4502" s="20"/>
      <c r="AB4502" s="20"/>
      <c r="AG4502" s="23"/>
      <c r="AL4502" s="22"/>
      <c r="AQ4502" s="22"/>
      <c r="AT4502" s="23"/>
      <c r="AV4502" s="23"/>
    </row>
    <row r="4503" ht="15.75" customHeight="1">
      <c r="G4503" s="20"/>
      <c r="H4503" s="21"/>
      <c r="N4503" s="22"/>
      <c r="P4503" s="20"/>
      <c r="S4503" s="22"/>
      <c r="U4503" s="20"/>
      <c r="V4503" s="20"/>
      <c r="AB4503" s="20"/>
      <c r="AG4503" s="23"/>
      <c r="AL4503" s="22"/>
      <c r="AQ4503" s="22"/>
      <c r="AT4503" s="23"/>
      <c r="AV4503" s="23"/>
    </row>
    <row r="4504" ht="15.75" customHeight="1">
      <c r="G4504" s="20"/>
      <c r="H4504" s="21"/>
      <c r="N4504" s="22"/>
      <c r="P4504" s="20"/>
      <c r="S4504" s="22"/>
      <c r="U4504" s="20"/>
      <c r="V4504" s="20"/>
      <c r="AB4504" s="20"/>
      <c r="AG4504" s="23"/>
      <c r="AL4504" s="22"/>
      <c r="AQ4504" s="22"/>
      <c r="AT4504" s="23"/>
      <c r="AV4504" s="23"/>
    </row>
    <row r="4505" ht="15.75" customHeight="1">
      <c r="G4505" s="20"/>
      <c r="H4505" s="21"/>
      <c r="N4505" s="22"/>
      <c r="P4505" s="20"/>
      <c r="S4505" s="22"/>
      <c r="U4505" s="20"/>
      <c r="V4505" s="20"/>
      <c r="AB4505" s="20"/>
      <c r="AG4505" s="23"/>
      <c r="AL4505" s="22"/>
      <c r="AQ4505" s="22"/>
      <c r="AT4505" s="23"/>
      <c r="AV4505" s="23"/>
    </row>
    <row r="4506" ht="15.75" customHeight="1">
      <c r="G4506" s="20"/>
      <c r="H4506" s="21"/>
      <c r="N4506" s="22"/>
      <c r="P4506" s="20"/>
      <c r="S4506" s="22"/>
      <c r="U4506" s="20"/>
      <c r="V4506" s="20"/>
      <c r="AB4506" s="20"/>
      <c r="AG4506" s="23"/>
      <c r="AL4506" s="22"/>
      <c r="AQ4506" s="22"/>
      <c r="AT4506" s="23"/>
      <c r="AV4506" s="23"/>
    </row>
    <row r="4507" ht="15.75" customHeight="1">
      <c r="G4507" s="20"/>
      <c r="H4507" s="21"/>
      <c r="N4507" s="22"/>
      <c r="P4507" s="20"/>
      <c r="S4507" s="22"/>
      <c r="U4507" s="20"/>
      <c r="V4507" s="20"/>
      <c r="AB4507" s="20"/>
      <c r="AG4507" s="23"/>
      <c r="AL4507" s="22"/>
      <c r="AQ4507" s="22"/>
      <c r="AT4507" s="23"/>
      <c r="AV4507" s="23"/>
    </row>
    <row r="4508" ht="15.75" customHeight="1">
      <c r="G4508" s="20"/>
      <c r="H4508" s="21"/>
      <c r="N4508" s="22"/>
      <c r="P4508" s="20"/>
      <c r="S4508" s="22"/>
      <c r="U4508" s="20"/>
      <c r="V4508" s="20"/>
      <c r="AB4508" s="20"/>
      <c r="AG4508" s="23"/>
      <c r="AL4508" s="22"/>
      <c r="AQ4508" s="22"/>
      <c r="AT4508" s="23"/>
      <c r="AV4508" s="23"/>
    </row>
    <row r="4509" ht="15.75" customHeight="1">
      <c r="G4509" s="20"/>
      <c r="H4509" s="21"/>
      <c r="N4509" s="22"/>
      <c r="P4509" s="20"/>
      <c r="S4509" s="22"/>
      <c r="U4509" s="20"/>
      <c r="V4509" s="20"/>
      <c r="AB4509" s="20"/>
      <c r="AG4509" s="23"/>
      <c r="AL4509" s="22"/>
      <c r="AQ4509" s="22"/>
      <c r="AT4509" s="23"/>
      <c r="AV4509" s="23"/>
    </row>
    <row r="4510" ht="15.75" customHeight="1">
      <c r="G4510" s="20"/>
      <c r="H4510" s="21"/>
      <c r="N4510" s="22"/>
      <c r="P4510" s="20"/>
      <c r="S4510" s="22"/>
      <c r="U4510" s="20"/>
      <c r="V4510" s="20"/>
      <c r="AB4510" s="20"/>
      <c r="AG4510" s="23"/>
      <c r="AL4510" s="22"/>
      <c r="AQ4510" s="22"/>
      <c r="AT4510" s="23"/>
      <c r="AV4510" s="23"/>
    </row>
    <row r="4511" ht="15.75" customHeight="1">
      <c r="G4511" s="20"/>
      <c r="H4511" s="21"/>
      <c r="N4511" s="22"/>
      <c r="P4511" s="20"/>
      <c r="S4511" s="22"/>
      <c r="U4511" s="20"/>
      <c r="V4511" s="20"/>
      <c r="AB4511" s="20"/>
      <c r="AG4511" s="23"/>
      <c r="AL4511" s="22"/>
      <c r="AQ4511" s="22"/>
      <c r="AT4511" s="23"/>
      <c r="AV4511" s="23"/>
    </row>
    <row r="4512" ht="15.75" customHeight="1">
      <c r="G4512" s="20"/>
      <c r="H4512" s="21"/>
      <c r="N4512" s="22"/>
      <c r="P4512" s="20"/>
      <c r="S4512" s="22"/>
      <c r="U4512" s="20"/>
      <c r="V4512" s="20"/>
      <c r="AB4512" s="20"/>
      <c r="AG4512" s="23"/>
      <c r="AL4512" s="22"/>
      <c r="AQ4512" s="22"/>
      <c r="AT4512" s="23"/>
      <c r="AV4512" s="23"/>
    </row>
    <row r="4513" ht="15.75" customHeight="1">
      <c r="G4513" s="20"/>
      <c r="H4513" s="21"/>
      <c r="N4513" s="22"/>
      <c r="P4513" s="20"/>
      <c r="S4513" s="22"/>
      <c r="U4513" s="20"/>
      <c r="V4513" s="20"/>
      <c r="AB4513" s="20"/>
      <c r="AG4513" s="23"/>
      <c r="AL4513" s="22"/>
      <c r="AQ4513" s="22"/>
      <c r="AT4513" s="23"/>
      <c r="AV4513" s="23"/>
    </row>
    <row r="4514" ht="15.75" customHeight="1">
      <c r="G4514" s="20"/>
      <c r="H4514" s="21"/>
      <c r="N4514" s="22"/>
      <c r="P4514" s="20"/>
      <c r="S4514" s="22"/>
      <c r="U4514" s="20"/>
      <c r="V4514" s="20"/>
      <c r="AB4514" s="20"/>
      <c r="AG4514" s="23"/>
      <c r="AL4514" s="22"/>
      <c r="AQ4514" s="22"/>
      <c r="AT4514" s="23"/>
      <c r="AV4514" s="23"/>
    </row>
    <row r="4515" ht="15.75" customHeight="1">
      <c r="G4515" s="20"/>
      <c r="H4515" s="21"/>
      <c r="N4515" s="22"/>
      <c r="P4515" s="20"/>
      <c r="S4515" s="22"/>
      <c r="U4515" s="20"/>
      <c r="V4515" s="20"/>
      <c r="AB4515" s="20"/>
      <c r="AG4515" s="23"/>
      <c r="AL4515" s="22"/>
      <c r="AQ4515" s="22"/>
      <c r="AT4515" s="23"/>
      <c r="AV4515" s="23"/>
    </row>
    <row r="4516" ht="15.75" customHeight="1">
      <c r="G4516" s="20"/>
      <c r="H4516" s="21"/>
      <c r="N4516" s="22"/>
      <c r="P4516" s="20"/>
      <c r="S4516" s="22"/>
      <c r="U4516" s="20"/>
      <c r="V4516" s="20"/>
      <c r="AB4516" s="20"/>
      <c r="AG4516" s="23"/>
      <c r="AL4516" s="22"/>
      <c r="AQ4516" s="22"/>
      <c r="AT4516" s="23"/>
      <c r="AV4516" s="23"/>
    </row>
    <row r="4517" ht="15.75" customHeight="1">
      <c r="G4517" s="20"/>
      <c r="H4517" s="21"/>
      <c r="N4517" s="22"/>
      <c r="P4517" s="20"/>
      <c r="S4517" s="22"/>
      <c r="U4517" s="20"/>
      <c r="V4517" s="20"/>
      <c r="AB4517" s="20"/>
      <c r="AG4517" s="23"/>
      <c r="AL4517" s="22"/>
      <c r="AQ4517" s="22"/>
      <c r="AT4517" s="23"/>
      <c r="AV4517" s="23"/>
    </row>
    <row r="4518" ht="15.75" customHeight="1">
      <c r="G4518" s="20"/>
      <c r="H4518" s="21"/>
      <c r="N4518" s="22"/>
      <c r="P4518" s="20"/>
      <c r="S4518" s="22"/>
      <c r="U4518" s="20"/>
      <c r="V4518" s="20"/>
      <c r="AB4518" s="20"/>
      <c r="AG4518" s="23"/>
      <c r="AL4518" s="22"/>
      <c r="AQ4518" s="22"/>
      <c r="AT4518" s="23"/>
      <c r="AV4518" s="23"/>
    </row>
    <row r="4519" ht="15.75" customHeight="1">
      <c r="G4519" s="20"/>
      <c r="H4519" s="21"/>
      <c r="N4519" s="22"/>
      <c r="P4519" s="20"/>
      <c r="S4519" s="22"/>
      <c r="U4519" s="20"/>
      <c r="V4519" s="20"/>
      <c r="AB4519" s="20"/>
      <c r="AG4519" s="23"/>
      <c r="AL4519" s="22"/>
      <c r="AQ4519" s="22"/>
      <c r="AT4519" s="23"/>
      <c r="AV4519" s="23"/>
    </row>
    <row r="4520" ht="15.75" customHeight="1">
      <c r="G4520" s="20"/>
      <c r="H4520" s="21"/>
      <c r="N4520" s="22"/>
      <c r="P4520" s="20"/>
      <c r="S4520" s="22"/>
      <c r="U4520" s="20"/>
      <c r="V4520" s="20"/>
      <c r="AB4520" s="20"/>
      <c r="AG4520" s="23"/>
      <c r="AL4520" s="22"/>
      <c r="AQ4520" s="22"/>
      <c r="AT4520" s="23"/>
      <c r="AV4520" s="23"/>
    </row>
    <row r="4521" ht="15.75" customHeight="1">
      <c r="G4521" s="20"/>
      <c r="H4521" s="21"/>
      <c r="N4521" s="22"/>
      <c r="P4521" s="20"/>
      <c r="S4521" s="22"/>
      <c r="U4521" s="20"/>
      <c r="V4521" s="20"/>
      <c r="AB4521" s="20"/>
      <c r="AG4521" s="23"/>
      <c r="AL4521" s="22"/>
      <c r="AQ4521" s="22"/>
      <c r="AT4521" s="23"/>
      <c r="AV4521" s="23"/>
    </row>
    <row r="4522" ht="15.75" customHeight="1">
      <c r="G4522" s="20"/>
      <c r="H4522" s="21"/>
      <c r="N4522" s="22"/>
      <c r="P4522" s="20"/>
      <c r="S4522" s="22"/>
      <c r="U4522" s="20"/>
      <c r="V4522" s="20"/>
      <c r="AB4522" s="20"/>
      <c r="AG4522" s="23"/>
      <c r="AL4522" s="22"/>
      <c r="AQ4522" s="22"/>
      <c r="AT4522" s="23"/>
      <c r="AV4522" s="23"/>
    </row>
    <row r="4523" ht="15.75" customHeight="1">
      <c r="G4523" s="20"/>
      <c r="H4523" s="21"/>
      <c r="N4523" s="22"/>
      <c r="P4523" s="20"/>
      <c r="S4523" s="22"/>
      <c r="U4523" s="20"/>
      <c r="V4523" s="20"/>
      <c r="AB4523" s="20"/>
      <c r="AG4523" s="23"/>
      <c r="AL4523" s="22"/>
      <c r="AQ4523" s="22"/>
      <c r="AT4523" s="23"/>
      <c r="AV4523" s="23"/>
    </row>
    <row r="4524" ht="15.75" customHeight="1">
      <c r="G4524" s="20"/>
      <c r="H4524" s="21"/>
      <c r="N4524" s="22"/>
      <c r="P4524" s="20"/>
      <c r="S4524" s="22"/>
      <c r="U4524" s="20"/>
      <c r="V4524" s="20"/>
      <c r="AB4524" s="20"/>
      <c r="AG4524" s="23"/>
      <c r="AL4524" s="22"/>
      <c r="AQ4524" s="22"/>
      <c r="AT4524" s="23"/>
      <c r="AV4524" s="23"/>
    </row>
    <row r="4525" ht="15.75" customHeight="1">
      <c r="G4525" s="20"/>
      <c r="H4525" s="21"/>
      <c r="N4525" s="22"/>
      <c r="P4525" s="20"/>
      <c r="S4525" s="22"/>
      <c r="U4525" s="20"/>
      <c r="V4525" s="20"/>
      <c r="AB4525" s="20"/>
      <c r="AG4525" s="23"/>
      <c r="AL4525" s="22"/>
      <c r="AQ4525" s="22"/>
      <c r="AT4525" s="23"/>
      <c r="AV4525" s="23"/>
    </row>
    <row r="4526" ht="15.75" customHeight="1">
      <c r="G4526" s="20"/>
      <c r="H4526" s="21"/>
      <c r="N4526" s="22"/>
      <c r="P4526" s="20"/>
      <c r="S4526" s="22"/>
      <c r="U4526" s="20"/>
      <c r="V4526" s="20"/>
      <c r="AB4526" s="20"/>
      <c r="AG4526" s="23"/>
      <c r="AL4526" s="22"/>
      <c r="AQ4526" s="22"/>
      <c r="AT4526" s="23"/>
      <c r="AV4526" s="23"/>
    </row>
    <row r="4527" ht="15.75" customHeight="1">
      <c r="G4527" s="20"/>
      <c r="H4527" s="21"/>
      <c r="N4527" s="22"/>
      <c r="P4527" s="20"/>
      <c r="S4527" s="22"/>
      <c r="U4527" s="20"/>
      <c r="V4527" s="20"/>
      <c r="AB4527" s="20"/>
      <c r="AG4527" s="23"/>
      <c r="AL4527" s="22"/>
      <c r="AQ4527" s="22"/>
      <c r="AT4527" s="23"/>
      <c r="AV4527" s="23"/>
    </row>
    <row r="4528" ht="15.75" customHeight="1">
      <c r="G4528" s="20"/>
      <c r="H4528" s="21"/>
      <c r="N4528" s="22"/>
      <c r="P4528" s="20"/>
      <c r="S4528" s="22"/>
      <c r="U4528" s="20"/>
      <c r="V4528" s="20"/>
      <c r="AB4528" s="20"/>
      <c r="AG4528" s="23"/>
      <c r="AL4528" s="22"/>
      <c r="AQ4528" s="22"/>
      <c r="AT4528" s="23"/>
      <c r="AV4528" s="23"/>
    </row>
    <row r="4529" ht="15.75" customHeight="1">
      <c r="G4529" s="20"/>
      <c r="H4529" s="21"/>
      <c r="N4529" s="22"/>
      <c r="P4529" s="20"/>
      <c r="S4529" s="22"/>
      <c r="U4529" s="20"/>
      <c r="V4529" s="20"/>
      <c r="AB4529" s="20"/>
      <c r="AG4529" s="23"/>
      <c r="AL4529" s="22"/>
      <c r="AQ4529" s="22"/>
      <c r="AT4529" s="23"/>
      <c r="AV4529" s="23"/>
    </row>
    <row r="4530" ht="15.75" customHeight="1">
      <c r="G4530" s="20"/>
      <c r="H4530" s="21"/>
      <c r="N4530" s="22"/>
      <c r="P4530" s="20"/>
      <c r="S4530" s="22"/>
      <c r="U4530" s="20"/>
      <c r="V4530" s="20"/>
      <c r="AB4530" s="20"/>
      <c r="AG4530" s="23"/>
      <c r="AL4530" s="22"/>
      <c r="AQ4530" s="22"/>
      <c r="AT4530" s="23"/>
      <c r="AV4530" s="23"/>
    </row>
    <row r="4531" ht="15.75" customHeight="1">
      <c r="G4531" s="20"/>
      <c r="H4531" s="21"/>
      <c r="N4531" s="22"/>
      <c r="P4531" s="20"/>
      <c r="S4531" s="22"/>
      <c r="U4531" s="20"/>
      <c r="V4531" s="20"/>
      <c r="AB4531" s="20"/>
      <c r="AG4531" s="23"/>
      <c r="AL4531" s="22"/>
      <c r="AQ4531" s="22"/>
      <c r="AT4531" s="23"/>
      <c r="AV4531" s="23"/>
    </row>
    <row r="4532" ht="15.75" customHeight="1">
      <c r="G4532" s="20"/>
      <c r="H4532" s="21"/>
      <c r="N4532" s="22"/>
      <c r="P4532" s="20"/>
      <c r="S4532" s="22"/>
      <c r="U4532" s="20"/>
      <c r="V4532" s="20"/>
      <c r="AB4532" s="20"/>
      <c r="AG4532" s="23"/>
      <c r="AL4532" s="22"/>
      <c r="AQ4532" s="22"/>
      <c r="AT4532" s="23"/>
      <c r="AV4532" s="23"/>
    </row>
    <row r="4533" ht="15.75" customHeight="1">
      <c r="G4533" s="20"/>
      <c r="H4533" s="21"/>
      <c r="N4533" s="22"/>
      <c r="P4533" s="20"/>
      <c r="S4533" s="22"/>
      <c r="U4533" s="20"/>
      <c r="V4533" s="20"/>
      <c r="AB4533" s="20"/>
      <c r="AG4533" s="23"/>
      <c r="AL4533" s="22"/>
      <c r="AQ4533" s="22"/>
      <c r="AT4533" s="23"/>
      <c r="AV4533" s="23"/>
    </row>
    <row r="4534" ht="15.75" customHeight="1">
      <c r="G4534" s="20"/>
      <c r="H4534" s="21"/>
      <c r="N4534" s="22"/>
      <c r="P4534" s="20"/>
      <c r="S4534" s="22"/>
      <c r="U4534" s="20"/>
      <c r="V4534" s="20"/>
      <c r="AB4534" s="20"/>
      <c r="AG4534" s="23"/>
      <c r="AL4534" s="22"/>
      <c r="AQ4534" s="22"/>
      <c r="AT4534" s="23"/>
      <c r="AV4534" s="23"/>
    </row>
    <row r="4535" ht="15.75" customHeight="1">
      <c r="G4535" s="20"/>
      <c r="H4535" s="21"/>
      <c r="N4535" s="22"/>
      <c r="P4535" s="20"/>
      <c r="S4535" s="22"/>
      <c r="U4535" s="20"/>
      <c r="V4535" s="20"/>
      <c r="AB4535" s="20"/>
      <c r="AG4535" s="23"/>
      <c r="AL4535" s="22"/>
      <c r="AQ4535" s="22"/>
      <c r="AT4535" s="23"/>
      <c r="AV4535" s="23"/>
    </row>
    <row r="4536" ht="15.75" customHeight="1">
      <c r="G4536" s="20"/>
      <c r="H4536" s="21"/>
      <c r="N4536" s="22"/>
      <c r="P4536" s="20"/>
      <c r="S4536" s="22"/>
      <c r="U4536" s="20"/>
      <c r="V4536" s="20"/>
      <c r="AB4536" s="20"/>
      <c r="AG4536" s="23"/>
      <c r="AL4536" s="22"/>
      <c r="AQ4536" s="22"/>
      <c r="AT4536" s="23"/>
      <c r="AV4536" s="23"/>
    </row>
    <row r="4537" ht="15.75" customHeight="1">
      <c r="G4537" s="20"/>
      <c r="H4537" s="21"/>
      <c r="N4537" s="22"/>
      <c r="P4537" s="20"/>
      <c r="S4537" s="22"/>
      <c r="U4537" s="20"/>
      <c r="V4537" s="20"/>
      <c r="AB4537" s="20"/>
      <c r="AG4537" s="23"/>
      <c r="AL4537" s="22"/>
      <c r="AQ4537" s="22"/>
      <c r="AT4537" s="23"/>
      <c r="AV4537" s="23"/>
    </row>
    <row r="4538" ht="15.75" customHeight="1">
      <c r="G4538" s="20"/>
      <c r="H4538" s="21"/>
      <c r="N4538" s="22"/>
      <c r="P4538" s="20"/>
      <c r="S4538" s="22"/>
      <c r="U4538" s="20"/>
      <c r="V4538" s="20"/>
      <c r="AB4538" s="20"/>
      <c r="AG4538" s="23"/>
      <c r="AL4538" s="22"/>
      <c r="AQ4538" s="22"/>
      <c r="AT4538" s="23"/>
      <c r="AV4538" s="23"/>
    </row>
    <row r="4539" ht="15.75" customHeight="1">
      <c r="G4539" s="20"/>
      <c r="H4539" s="21"/>
      <c r="N4539" s="22"/>
      <c r="P4539" s="20"/>
      <c r="S4539" s="22"/>
      <c r="U4539" s="20"/>
      <c r="V4539" s="20"/>
      <c r="AB4539" s="20"/>
      <c r="AG4539" s="23"/>
      <c r="AL4539" s="22"/>
      <c r="AQ4539" s="22"/>
      <c r="AT4539" s="23"/>
      <c r="AV4539" s="23"/>
    </row>
    <row r="4540" ht="15.75" customHeight="1">
      <c r="G4540" s="20"/>
      <c r="H4540" s="21"/>
      <c r="N4540" s="22"/>
      <c r="P4540" s="20"/>
      <c r="S4540" s="22"/>
      <c r="U4540" s="20"/>
      <c r="V4540" s="20"/>
      <c r="AB4540" s="20"/>
      <c r="AG4540" s="23"/>
      <c r="AL4540" s="22"/>
      <c r="AQ4540" s="22"/>
      <c r="AT4540" s="23"/>
      <c r="AV4540" s="23"/>
    </row>
    <row r="4541" ht="15.75" customHeight="1">
      <c r="G4541" s="20"/>
      <c r="H4541" s="21"/>
      <c r="N4541" s="22"/>
      <c r="P4541" s="20"/>
      <c r="S4541" s="22"/>
      <c r="U4541" s="20"/>
      <c r="V4541" s="20"/>
      <c r="AB4541" s="20"/>
      <c r="AG4541" s="23"/>
      <c r="AL4541" s="22"/>
      <c r="AQ4541" s="22"/>
      <c r="AT4541" s="23"/>
      <c r="AV4541" s="23"/>
    </row>
    <row r="4542" ht="15.75" customHeight="1">
      <c r="G4542" s="20"/>
      <c r="H4542" s="21"/>
      <c r="N4542" s="22"/>
      <c r="P4542" s="20"/>
      <c r="S4542" s="22"/>
      <c r="U4542" s="20"/>
      <c r="V4542" s="20"/>
      <c r="AB4542" s="20"/>
      <c r="AG4542" s="23"/>
      <c r="AL4542" s="22"/>
      <c r="AQ4542" s="22"/>
      <c r="AT4542" s="23"/>
      <c r="AV4542" s="23"/>
    </row>
    <row r="4543" ht="15.75" customHeight="1">
      <c r="G4543" s="20"/>
      <c r="H4543" s="21"/>
      <c r="N4543" s="22"/>
      <c r="P4543" s="20"/>
      <c r="S4543" s="22"/>
      <c r="U4543" s="20"/>
      <c r="V4543" s="20"/>
      <c r="AB4543" s="20"/>
      <c r="AG4543" s="23"/>
      <c r="AL4543" s="22"/>
      <c r="AQ4543" s="22"/>
      <c r="AT4543" s="23"/>
      <c r="AV4543" s="23"/>
    </row>
    <row r="4544" ht="15.75" customHeight="1">
      <c r="G4544" s="20"/>
      <c r="H4544" s="21"/>
      <c r="N4544" s="22"/>
      <c r="P4544" s="20"/>
      <c r="S4544" s="22"/>
      <c r="U4544" s="20"/>
      <c r="V4544" s="20"/>
      <c r="AB4544" s="20"/>
      <c r="AG4544" s="23"/>
      <c r="AL4544" s="22"/>
      <c r="AQ4544" s="22"/>
      <c r="AT4544" s="23"/>
      <c r="AV4544" s="23"/>
    </row>
    <row r="4545" ht="15.75" customHeight="1">
      <c r="G4545" s="20"/>
      <c r="H4545" s="21"/>
      <c r="N4545" s="22"/>
      <c r="P4545" s="20"/>
      <c r="S4545" s="22"/>
      <c r="U4545" s="20"/>
      <c r="V4545" s="20"/>
      <c r="AB4545" s="20"/>
      <c r="AG4545" s="23"/>
      <c r="AL4545" s="22"/>
      <c r="AQ4545" s="22"/>
      <c r="AT4545" s="23"/>
      <c r="AV4545" s="23"/>
    </row>
    <row r="4546" ht="15.75" customHeight="1">
      <c r="G4546" s="20"/>
      <c r="H4546" s="21"/>
      <c r="N4546" s="22"/>
      <c r="P4546" s="20"/>
      <c r="S4546" s="22"/>
      <c r="U4546" s="20"/>
      <c r="V4546" s="20"/>
      <c r="AB4546" s="20"/>
      <c r="AG4546" s="23"/>
      <c r="AL4546" s="22"/>
      <c r="AQ4546" s="22"/>
      <c r="AT4546" s="23"/>
      <c r="AV4546" s="23"/>
    </row>
    <row r="4547" ht="15.75" customHeight="1">
      <c r="G4547" s="20"/>
      <c r="H4547" s="21"/>
      <c r="N4547" s="22"/>
      <c r="P4547" s="20"/>
      <c r="S4547" s="22"/>
      <c r="U4547" s="20"/>
      <c r="V4547" s="20"/>
      <c r="AB4547" s="20"/>
      <c r="AG4547" s="23"/>
      <c r="AL4547" s="22"/>
      <c r="AQ4547" s="22"/>
      <c r="AT4547" s="23"/>
      <c r="AV4547" s="23"/>
    </row>
    <row r="4548" ht="15.75" customHeight="1">
      <c r="G4548" s="20"/>
      <c r="H4548" s="21"/>
      <c r="N4548" s="22"/>
      <c r="P4548" s="20"/>
      <c r="S4548" s="22"/>
      <c r="U4548" s="20"/>
      <c r="V4548" s="20"/>
      <c r="AB4548" s="20"/>
      <c r="AG4548" s="23"/>
      <c r="AL4548" s="22"/>
      <c r="AQ4548" s="22"/>
      <c r="AT4548" s="23"/>
      <c r="AV4548" s="23"/>
    </row>
    <row r="4549" ht="15.75" customHeight="1">
      <c r="G4549" s="20"/>
      <c r="H4549" s="21"/>
      <c r="N4549" s="22"/>
      <c r="P4549" s="20"/>
      <c r="S4549" s="22"/>
      <c r="U4549" s="20"/>
      <c r="V4549" s="20"/>
      <c r="AB4549" s="20"/>
      <c r="AG4549" s="23"/>
      <c r="AL4549" s="22"/>
      <c r="AQ4549" s="22"/>
      <c r="AT4549" s="23"/>
      <c r="AV4549" s="23"/>
    </row>
    <row r="4550" ht="15.75" customHeight="1">
      <c r="G4550" s="20"/>
      <c r="H4550" s="21"/>
      <c r="N4550" s="22"/>
      <c r="P4550" s="20"/>
      <c r="S4550" s="22"/>
      <c r="U4550" s="20"/>
      <c r="V4550" s="20"/>
      <c r="AB4550" s="20"/>
      <c r="AG4550" s="23"/>
      <c r="AL4550" s="22"/>
      <c r="AQ4550" s="22"/>
      <c r="AT4550" s="23"/>
      <c r="AV4550" s="23"/>
    </row>
    <row r="4551" ht="15.75" customHeight="1">
      <c r="G4551" s="20"/>
      <c r="H4551" s="21"/>
      <c r="N4551" s="22"/>
      <c r="P4551" s="20"/>
      <c r="S4551" s="22"/>
      <c r="U4551" s="20"/>
      <c r="V4551" s="20"/>
      <c r="AB4551" s="20"/>
      <c r="AG4551" s="23"/>
      <c r="AL4551" s="22"/>
      <c r="AQ4551" s="22"/>
      <c r="AT4551" s="23"/>
      <c r="AV4551" s="23"/>
    </row>
    <row r="4552" ht="15.75" customHeight="1">
      <c r="G4552" s="20"/>
      <c r="H4552" s="21"/>
      <c r="N4552" s="22"/>
      <c r="P4552" s="20"/>
      <c r="S4552" s="22"/>
      <c r="U4552" s="20"/>
      <c r="V4552" s="20"/>
      <c r="AB4552" s="20"/>
      <c r="AG4552" s="23"/>
      <c r="AL4552" s="22"/>
      <c r="AQ4552" s="22"/>
      <c r="AT4552" s="23"/>
      <c r="AV4552" s="23"/>
    </row>
    <row r="4553" ht="15.75" customHeight="1">
      <c r="G4553" s="20"/>
      <c r="H4553" s="21"/>
      <c r="N4553" s="22"/>
      <c r="P4553" s="20"/>
      <c r="S4553" s="22"/>
      <c r="U4553" s="20"/>
      <c r="V4553" s="20"/>
      <c r="AB4553" s="20"/>
      <c r="AG4553" s="23"/>
      <c r="AL4553" s="22"/>
      <c r="AQ4553" s="22"/>
      <c r="AT4553" s="23"/>
      <c r="AV4553" s="23"/>
    </row>
    <row r="4554" ht="15.75" customHeight="1">
      <c r="G4554" s="20"/>
      <c r="H4554" s="21"/>
      <c r="N4554" s="22"/>
      <c r="P4554" s="20"/>
      <c r="S4554" s="22"/>
      <c r="U4554" s="20"/>
      <c r="V4554" s="20"/>
      <c r="AB4554" s="20"/>
      <c r="AG4554" s="23"/>
      <c r="AL4554" s="22"/>
      <c r="AQ4554" s="22"/>
      <c r="AT4554" s="23"/>
      <c r="AV4554" s="23"/>
    </row>
    <row r="4555" ht="15.75" customHeight="1">
      <c r="G4555" s="20"/>
      <c r="H4555" s="21"/>
      <c r="N4555" s="22"/>
      <c r="P4555" s="20"/>
      <c r="S4555" s="22"/>
      <c r="U4555" s="20"/>
      <c r="V4555" s="20"/>
      <c r="AB4555" s="20"/>
      <c r="AG4555" s="23"/>
      <c r="AL4555" s="22"/>
      <c r="AQ4555" s="22"/>
      <c r="AT4555" s="23"/>
      <c r="AV4555" s="23"/>
    </row>
    <row r="4556" ht="15.75" customHeight="1">
      <c r="G4556" s="20"/>
      <c r="H4556" s="21"/>
      <c r="N4556" s="22"/>
      <c r="P4556" s="20"/>
      <c r="S4556" s="22"/>
      <c r="U4556" s="20"/>
      <c r="V4556" s="20"/>
      <c r="AB4556" s="20"/>
      <c r="AG4556" s="23"/>
      <c r="AL4556" s="22"/>
      <c r="AQ4556" s="22"/>
      <c r="AT4556" s="23"/>
      <c r="AV4556" s="23"/>
    </row>
    <row r="4557" ht="15.75" customHeight="1">
      <c r="G4557" s="20"/>
      <c r="H4557" s="21"/>
      <c r="N4557" s="22"/>
      <c r="P4557" s="20"/>
      <c r="S4557" s="22"/>
      <c r="U4557" s="20"/>
      <c r="V4557" s="20"/>
      <c r="AB4557" s="20"/>
      <c r="AG4557" s="23"/>
      <c r="AL4557" s="22"/>
      <c r="AQ4557" s="22"/>
      <c r="AT4557" s="23"/>
      <c r="AV4557" s="23"/>
    </row>
    <row r="4558" ht="15.75" customHeight="1">
      <c r="G4558" s="20"/>
      <c r="H4558" s="21"/>
      <c r="N4558" s="22"/>
      <c r="P4558" s="20"/>
      <c r="S4558" s="22"/>
      <c r="U4558" s="20"/>
      <c r="V4558" s="20"/>
      <c r="AB4558" s="20"/>
      <c r="AG4558" s="23"/>
      <c r="AL4558" s="22"/>
      <c r="AQ4558" s="22"/>
      <c r="AT4558" s="23"/>
      <c r="AV4558" s="23"/>
    </row>
    <row r="4559" ht="15.75" customHeight="1">
      <c r="G4559" s="20"/>
      <c r="H4559" s="21"/>
      <c r="N4559" s="22"/>
      <c r="P4559" s="20"/>
      <c r="S4559" s="22"/>
      <c r="U4559" s="20"/>
      <c r="V4559" s="20"/>
      <c r="AB4559" s="20"/>
      <c r="AG4559" s="23"/>
      <c r="AL4559" s="22"/>
      <c r="AQ4559" s="22"/>
      <c r="AT4559" s="23"/>
      <c r="AV4559" s="23"/>
    </row>
    <row r="4560" ht="15.75" customHeight="1">
      <c r="G4560" s="20"/>
      <c r="H4560" s="21"/>
      <c r="N4560" s="22"/>
      <c r="P4560" s="20"/>
      <c r="S4560" s="22"/>
      <c r="U4560" s="20"/>
      <c r="V4560" s="20"/>
      <c r="AB4560" s="20"/>
      <c r="AG4560" s="23"/>
      <c r="AL4560" s="22"/>
      <c r="AQ4560" s="22"/>
      <c r="AT4560" s="23"/>
      <c r="AV4560" s="23"/>
    </row>
    <row r="4561" ht="15.75" customHeight="1">
      <c r="G4561" s="20"/>
      <c r="H4561" s="21"/>
      <c r="N4561" s="22"/>
      <c r="P4561" s="20"/>
      <c r="S4561" s="22"/>
      <c r="U4561" s="20"/>
      <c r="V4561" s="20"/>
      <c r="AB4561" s="20"/>
      <c r="AG4561" s="23"/>
      <c r="AL4561" s="22"/>
      <c r="AQ4561" s="22"/>
      <c r="AT4561" s="23"/>
      <c r="AV4561" s="23"/>
    </row>
    <row r="4562" ht="15.75" customHeight="1">
      <c r="G4562" s="20"/>
      <c r="H4562" s="21"/>
      <c r="N4562" s="22"/>
      <c r="P4562" s="20"/>
      <c r="S4562" s="22"/>
      <c r="U4562" s="20"/>
      <c r="V4562" s="20"/>
      <c r="AB4562" s="20"/>
      <c r="AG4562" s="23"/>
      <c r="AL4562" s="22"/>
      <c r="AQ4562" s="22"/>
      <c r="AT4562" s="23"/>
      <c r="AV4562" s="23"/>
    </row>
    <row r="4563" ht="15.75" customHeight="1">
      <c r="G4563" s="20"/>
      <c r="H4563" s="21"/>
      <c r="N4563" s="22"/>
      <c r="P4563" s="20"/>
      <c r="S4563" s="22"/>
      <c r="U4563" s="20"/>
      <c r="V4563" s="20"/>
      <c r="AB4563" s="20"/>
      <c r="AG4563" s="23"/>
      <c r="AL4563" s="22"/>
      <c r="AQ4563" s="22"/>
      <c r="AT4563" s="23"/>
      <c r="AV4563" s="23"/>
    </row>
    <row r="4564" ht="15.75" customHeight="1">
      <c r="G4564" s="20"/>
      <c r="H4564" s="21"/>
      <c r="N4564" s="22"/>
      <c r="P4564" s="20"/>
      <c r="S4564" s="22"/>
      <c r="U4564" s="20"/>
      <c r="V4564" s="20"/>
      <c r="AB4564" s="20"/>
      <c r="AG4564" s="23"/>
      <c r="AL4564" s="22"/>
      <c r="AQ4564" s="22"/>
      <c r="AT4564" s="23"/>
      <c r="AV4564" s="23"/>
    </row>
    <row r="4565" ht="15.75" customHeight="1">
      <c r="G4565" s="20"/>
      <c r="H4565" s="21"/>
      <c r="N4565" s="22"/>
      <c r="P4565" s="20"/>
      <c r="S4565" s="22"/>
      <c r="U4565" s="20"/>
      <c r="V4565" s="20"/>
      <c r="AB4565" s="20"/>
      <c r="AG4565" s="23"/>
      <c r="AL4565" s="22"/>
      <c r="AQ4565" s="22"/>
      <c r="AT4565" s="23"/>
      <c r="AV4565" s="23"/>
    </row>
    <row r="4566" ht="15.75" customHeight="1">
      <c r="G4566" s="20"/>
      <c r="H4566" s="21"/>
      <c r="N4566" s="22"/>
      <c r="P4566" s="20"/>
      <c r="S4566" s="22"/>
      <c r="U4566" s="20"/>
      <c r="V4566" s="20"/>
      <c r="AB4566" s="20"/>
      <c r="AG4566" s="23"/>
      <c r="AL4566" s="22"/>
      <c r="AQ4566" s="22"/>
      <c r="AT4566" s="23"/>
      <c r="AV4566" s="23"/>
    </row>
    <row r="4567" ht="15.75" customHeight="1">
      <c r="G4567" s="20"/>
      <c r="H4567" s="21"/>
      <c r="N4567" s="22"/>
      <c r="P4567" s="20"/>
      <c r="S4567" s="22"/>
      <c r="U4567" s="20"/>
      <c r="V4567" s="20"/>
      <c r="AB4567" s="20"/>
      <c r="AG4567" s="23"/>
      <c r="AL4567" s="22"/>
      <c r="AQ4567" s="22"/>
      <c r="AT4567" s="23"/>
      <c r="AV4567" s="23"/>
    </row>
    <row r="4568" ht="15.75" customHeight="1">
      <c r="G4568" s="20"/>
      <c r="H4568" s="21"/>
      <c r="N4568" s="22"/>
      <c r="P4568" s="20"/>
      <c r="S4568" s="22"/>
      <c r="U4568" s="20"/>
      <c r="V4568" s="20"/>
      <c r="AB4568" s="20"/>
      <c r="AG4568" s="23"/>
      <c r="AL4568" s="22"/>
      <c r="AQ4568" s="22"/>
      <c r="AT4568" s="23"/>
      <c r="AV4568" s="23"/>
    </row>
    <row r="4569" ht="15.75" customHeight="1">
      <c r="G4569" s="20"/>
      <c r="H4569" s="21"/>
      <c r="N4569" s="22"/>
      <c r="P4569" s="20"/>
      <c r="S4569" s="22"/>
      <c r="U4569" s="20"/>
      <c r="V4569" s="20"/>
      <c r="AB4569" s="20"/>
      <c r="AG4569" s="23"/>
      <c r="AL4569" s="22"/>
      <c r="AQ4569" s="22"/>
      <c r="AT4569" s="23"/>
      <c r="AV4569" s="23"/>
    </row>
    <row r="4570" ht="15.75" customHeight="1">
      <c r="G4570" s="20"/>
      <c r="H4570" s="21"/>
      <c r="N4570" s="22"/>
      <c r="P4570" s="20"/>
      <c r="S4570" s="22"/>
      <c r="U4570" s="20"/>
      <c r="V4570" s="20"/>
      <c r="AB4570" s="20"/>
      <c r="AG4570" s="23"/>
      <c r="AL4570" s="22"/>
      <c r="AQ4570" s="22"/>
      <c r="AT4570" s="23"/>
      <c r="AV4570" s="23"/>
    </row>
    <row r="4571" ht="15.75" customHeight="1">
      <c r="G4571" s="20"/>
      <c r="H4571" s="21"/>
      <c r="N4571" s="22"/>
      <c r="P4571" s="20"/>
      <c r="S4571" s="22"/>
      <c r="U4571" s="20"/>
      <c r="V4571" s="20"/>
      <c r="AB4571" s="20"/>
      <c r="AG4571" s="23"/>
      <c r="AL4571" s="22"/>
      <c r="AQ4571" s="22"/>
      <c r="AT4571" s="23"/>
      <c r="AV4571" s="23"/>
    </row>
    <row r="4572" ht="15.75" customHeight="1">
      <c r="G4572" s="20"/>
      <c r="H4572" s="21"/>
      <c r="N4572" s="22"/>
      <c r="P4572" s="20"/>
      <c r="S4572" s="22"/>
      <c r="U4572" s="20"/>
      <c r="V4572" s="20"/>
      <c r="AB4572" s="20"/>
      <c r="AG4572" s="23"/>
      <c r="AL4572" s="22"/>
      <c r="AQ4572" s="22"/>
      <c r="AT4572" s="23"/>
      <c r="AV4572" s="23"/>
    </row>
    <row r="4573" ht="15.75" customHeight="1">
      <c r="G4573" s="20"/>
      <c r="H4573" s="21"/>
      <c r="N4573" s="22"/>
      <c r="P4573" s="20"/>
      <c r="S4573" s="22"/>
      <c r="U4573" s="20"/>
      <c r="V4573" s="20"/>
      <c r="AB4573" s="20"/>
      <c r="AG4573" s="23"/>
      <c r="AL4573" s="22"/>
      <c r="AQ4573" s="22"/>
      <c r="AT4573" s="23"/>
      <c r="AV4573" s="23"/>
    </row>
    <row r="4574" ht="15.75" customHeight="1">
      <c r="G4574" s="20"/>
      <c r="H4574" s="21"/>
      <c r="N4574" s="22"/>
      <c r="P4574" s="20"/>
      <c r="S4574" s="22"/>
      <c r="U4574" s="20"/>
      <c r="V4574" s="20"/>
      <c r="AB4574" s="20"/>
      <c r="AG4574" s="23"/>
      <c r="AL4574" s="22"/>
      <c r="AQ4574" s="22"/>
      <c r="AT4574" s="23"/>
      <c r="AV4574" s="23"/>
    </row>
    <row r="4575" ht="15.75" customHeight="1">
      <c r="G4575" s="20"/>
      <c r="H4575" s="21"/>
      <c r="N4575" s="22"/>
      <c r="P4575" s="20"/>
      <c r="S4575" s="22"/>
      <c r="U4575" s="20"/>
      <c r="V4575" s="20"/>
      <c r="AB4575" s="20"/>
      <c r="AG4575" s="23"/>
      <c r="AL4575" s="22"/>
      <c r="AQ4575" s="22"/>
      <c r="AT4575" s="23"/>
      <c r="AV4575" s="23"/>
    </row>
    <row r="4576" ht="15.75" customHeight="1">
      <c r="G4576" s="20"/>
      <c r="H4576" s="21"/>
      <c r="N4576" s="22"/>
      <c r="P4576" s="20"/>
      <c r="S4576" s="22"/>
      <c r="U4576" s="20"/>
      <c r="V4576" s="20"/>
      <c r="AB4576" s="20"/>
      <c r="AG4576" s="23"/>
      <c r="AL4576" s="22"/>
      <c r="AQ4576" s="22"/>
      <c r="AT4576" s="23"/>
      <c r="AV4576" s="23"/>
    </row>
    <row r="4577" ht="15.75" customHeight="1">
      <c r="G4577" s="20"/>
      <c r="H4577" s="21"/>
      <c r="N4577" s="22"/>
      <c r="P4577" s="20"/>
      <c r="S4577" s="22"/>
      <c r="U4577" s="20"/>
      <c r="V4577" s="20"/>
      <c r="AB4577" s="20"/>
      <c r="AG4577" s="23"/>
      <c r="AL4577" s="22"/>
      <c r="AQ4577" s="22"/>
      <c r="AT4577" s="23"/>
      <c r="AV4577" s="23"/>
    </row>
    <row r="4578" ht="15.75" customHeight="1">
      <c r="G4578" s="20"/>
      <c r="H4578" s="21"/>
      <c r="N4578" s="22"/>
      <c r="P4578" s="20"/>
      <c r="S4578" s="22"/>
      <c r="U4578" s="20"/>
      <c r="V4578" s="20"/>
      <c r="AB4578" s="20"/>
      <c r="AG4578" s="23"/>
      <c r="AL4578" s="22"/>
      <c r="AQ4578" s="22"/>
      <c r="AT4578" s="23"/>
      <c r="AV4578" s="23"/>
    </row>
    <row r="4579" ht="15.75" customHeight="1">
      <c r="G4579" s="20"/>
      <c r="H4579" s="21"/>
      <c r="N4579" s="22"/>
      <c r="P4579" s="20"/>
      <c r="S4579" s="22"/>
      <c r="U4579" s="20"/>
      <c r="V4579" s="20"/>
      <c r="AB4579" s="20"/>
      <c r="AG4579" s="23"/>
      <c r="AL4579" s="22"/>
      <c r="AQ4579" s="22"/>
      <c r="AT4579" s="23"/>
      <c r="AV4579" s="23"/>
    </row>
    <row r="4580" ht="15.75" customHeight="1">
      <c r="G4580" s="20"/>
      <c r="H4580" s="21"/>
      <c r="N4580" s="22"/>
      <c r="P4580" s="20"/>
      <c r="S4580" s="22"/>
      <c r="U4580" s="20"/>
      <c r="V4580" s="20"/>
      <c r="AB4580" s="20"/>
      <c r="AG4580" s="23"/>
      <c r="AL4580" s="22"/>
      <c r="AQ4580" s="22"/>
      <c r="AT4580" s="23"/>
      <c r="AV4580" s="23"/>
    </row>
    <row r="4581" ht="15.75" customHeight="1">
      <c r="G4581" s="20"/>
      <c r="H4581" s="21"/>
      <c r="N4581" s="22"/>
      <c r="P4581" s="20"/>
      <c r="S4581" s="22"/>
      <c r="U4581" s="20"/>
      <c r="V4581" s="20"/>
      <c r="AB4581" s="20"/>
      <c r="AG4581" s="23"/>
      <c r="AL4581" s="22"/>
      <c r="AQ4581" s="22"/>
      <c r="AT4581" s="23"/>
      <c r="AV4581" s="23"/>
    </row>
    <row r="4582" ht="15.75" customHeight="1">
      <c r="G4582" s="20"/>
      <c r="H4582" s="21"/>
      <c r="N4582" s="22"/>
      <c r="P4582" s="20"/>
      <c r="S4582" s="22"/>
      <c r="U4582" s="20"/>
      <c r="V4582" s="20"/>
      <c r="AB4582" s="20"/>
      <c r="AG4582" s="23"/>
      <c r="AL4582" s="22"/>
      <c r="AQ4582" s="22"/>
      <c r="AT4582" s="23"/>
      <c r="AV4582" s="23"/>
    </row>
    <row r="4583" ht="15.75" customHeight="1">
      <c r="G4583" s="20"/>
      <c r="H4583" s="21"/>
      <c r="N4583" s="22"/>
      <c r="P4583" s="20"/>
      <c r="S4583" s="22"/>
      <c r="U4583" s="20"/>
      <c r="V4583" s="20"/>
      <c r="AB4583" s="20"/>
      <c r="AG4583" s="23"/>
      <c r="AL4583" s="22"/>
      <c r="AQ4583" s="22"/>
      <c r="AT4583" s="23"/>
      <c r="AV4583" s="23"/>
    </row>
    <row r="4584" ht="15.75" customHeight="1">
      <c r="G4584" s="20"/>
      <c r="H4584" s="21"/>
      <c r="N4584" s="22"/>
      <c r="P4584" s="20"/>
      <c r="S4584" s="22"/>
      <c r="U4584" s="20"/>
      <c r="V4584" s="20"/>
      <c r="AB4584" s="20"/>
      <c r="AG4584" s="23"/>
      <c r="AL4584" s="22"/>
      <c r="AQ4584" s="22"/>
      <c r="AT4584" s="23"/>
      <c r="AV4584" s="23"/>
    </row>
    <row r="4585" ht="15.75" customHeight="1">
      <c r="G4585" s="20"/>
      <c r="H4585" s="21"/>
      <c r="N4585" s="22"/>
      <c r="P4585" s="20"/>
      <c r="S4585" s="22"/>
      <c r="U4585" s="20"/>
      <c r="V4585" s="20"/>
      <c r="AB4585" s="20"/>
      <c r="AG4585" s="23"/>
      <c r="AL4585" s="22"/>
      <c r="AQ4585" s="22"/>
      <c r="AT4585" s="23"/>
      <c r="AV4585" s="23"/>
    </row>
    <row r="4586" ht="15.75" customHeight="1">
      <c r="G4586" s="20"/>
      <c r="H4586" s="21"/>
      <c r="N4586" s="22"/>
      <c r="P4586" s="20"/>
      <c r="S4586" s="22"/>
      <c r="U4586" s="20"/>
      <c r="V4586" s="20"/>
      <c r="AB4586" s="20"/>
      <c r="AG4586" s="23"/>
      <c r="AL4586" s="22"/>
      <c r="AQ4586" s="22"/>
      <c r="AT4586" s="23"/>
      <c r="AV4586" s="23"/>
    </row>
    <row r="4587" ht="15.75" customHeight="1">
      <c r="G4587" s="20"/>
      <c r="H4587" s="21"/>
      <c r="N4587" s="22"/>
      <c r="P4587" s="20"/>
      <c r="S4587" s="22"/>
      <c r="U4587" s="20"/>
      <c r="V4587" s="20"/>
      <c r="AB4587" s="20"/>
      <c r="AG4587" s="23"/>
      <c r="AL4587" s="22"/>
      <c r="AQ4587" s="22"/>
      <c r="AT4587" s="23"/>
      <c r="AV4587" s="23"/>
    </row>
    <row r="4588" ht="15.75" customHeight="1">
      <c r="G4588" s="20"/>
      <c r="H4588" s="21"/>
      <c r="N4588" s="22"/>
      <c r="P4588" s="20"/>
      <c r="S4588" s="22"/>
      <c r="U4588" s="20"/>
      <c r="V4588" s="20"/>
      <c r="AB4588" s="20"/>
      <c r="AG4588" s="23"/>
      <c r="AL4588" s="22"/>
      <c r="AQ4588" s="22"/>
      <c r="AT4588" s="23"/>
      <c r="AV4588" s="23"/>
    </row>
    <row r="4589" ht="15.75" customHeight="1">
      <c r="G4589" s="20"/>
      <c r="H4589" s="21"/>
      <c r="N4589" s="22"/>
      <c r="P4589" s="20"/>
      <c r="S4589" s="22"/>
      <c r="U4589" s="20"/>
      <c r="V4589" s="20"/>
      <c r="AB4589" s="20"/>
      <c r="AG4589" s="23"/>
      <c r="AL4589" s="22"/>
      <c r="AQ4589" s="22"/>
      <c r="AT4589" s="23"/>
      <c r="AV4589" s="23"/>
    </row>
    <row r="4590" ht="15.75" customHeight="1">
      <c r="G4590" s="20"/>
      <c r="H4590" s="21"/>
      <c r="N4590" s="22"/>
      <c r="P4590" s="20"/>
      <c r="S4590" s="22"/>
      <c r="U4590" s="20"/>
      <c r="V4590" s="20"/>
      <c r="AB4590" s="20"/>
      <c r="AG4590" s="23"/>
      <c r="AL4590" s="22"/>
      <c r="AQ4590" s="22"/>
      <c r="AT4590" s="23"/>
      <c r="AV4590" s="23"/>
    </row>
    <row r="4591" ht="15.75" customHeight="1">
      <c r="G4591" s="20"/>
      <c r="H4591" s="21"/>
      <c r="N4591" s="22"/>
      <c r="P4591" s="20"/>
      <c r="S4591" s="22"/>
      <c r="U4591" s="20"/>
      <c r="V4591" s="20"/>
      <c r="AB4591" s="20"/>
      <c r="AG4591" s="23"/>
      <c r="AL4591" s="22"/>
      <c r="AQ4591" s="22"/>
      <c r="AT4591" s="23"/>
      <c r="AV4591" s="23"/>
    </row>
    <row r="4592" ht="15.75" customHeight="1">
      <c r="G4592" s="20"/>
      <c r="H4592" s="21"/>
      <c r="N4592" s="22"/>
      <c r="P4592" s="20"/>
      <c r="S4592" s="22"/>
      <c r="U4592" s="20"/>
      <c r="V4592" s="20"/>
      <c r="AB4592" s="20"/>
      <c r="AG4592" s="23"/>
      <c r="AL4592" s="22"/>
      <c r="AQ4592" s="22"/>
      <c r="AT4592" s="23"/>
      <c r="AV4592" s="23"/>
    </row>
    <row r="4593" ht="15.75" customHeight="1">
      <c r="G4593" s="20"/>
      <c r="H4593" s="21"/>
      <c r="N4593" s="22"/>
      <c r="P4593" s="20"/>
      <c r="S4593" s="22"/>
      <c r="U4593" s="20"/>
      <c r="V4593" s="20"/>
      <c r="AB4593" s="20"/>
      <c r="AG4593" s="23"/>
      <c r="AL4593" s="22"/>
      <c r="AQ4593" s="22"/>
      <c r="AT4593" s="23"/>
      <c r="AV4593" s="23"/>
    </row>
    <row r="4594" ht="15.75" customHeight="1">
      <c r="G4594" s="20"/>
      <c r="H4594" s="21"/>
      <c r="N4594" s="22"/>
      <c r="P4594" s="20"/>
      <c r="S4594" s="22"/>
      <c r="U4594" s="20"/>
      <c r="V4594" s="20"/>
      <c r="AB4594" s="20"/>
      <c r="AG4594" s="23"/>
      <c r="AL4594" s="22"/>
      <c r="AQ4594" s="22"/>
      <c r="AT4594" s="23"/>
      <c r="AV4594" s="23"/>
    </row>
    <row r="4595" ht="15.75" customHeight="1">
      <c r="G4595" s="20"/>
      <c r="H4595" s="21"/>
      <c r="N4595" s="22"/>
      <c r="P4595" s="20"/>
      <c r="S4595" s="22"/>
      <c r="U4595" s="20"/>
      <c r="V4595" s="20"/>
      <c r="AB4595" s="20"/>
      <c r="AG4595" s="23"/>
      <c r="AL4595" s="22"/>
      <c r="AQ4595" s="22"/>
      <c r="AT4595" s="23"/>
      <c r="AV4595" s="23"/>
    </row>
    <row r="4596" ht="15.75" customHeight="1">
      <c r="G4596" s="20"/>
      <c r="H4596" s="21"/>
      <c r="N4596" s="22"/>
      <c r="P4596" s="20"/>
      <c r="S4596" s="22"/>
      <c r="U4596" s="20"/>
      <c r="V4596" s="20"/>
      <c r="AB4596" s="20"/>
      <c r="AG4596" s="23"/>
      <c r="AL4596" s="22"/>
      <c r="AQ4596" s="22"/>
      <c r="AT4596" s="23"/>
      <c r="AV4596" s="23"/>
    </row>
    <row r="4597" ht="15.75" customHeight="1">
      <c r="G4597" s="20"/>
      <c r="H4597" s="21"/>
      <c r="N4597" s="22"/>
      <c r="P4597" s="20"/>
      <c r="S4597" s="22"/>
      <c r="U4597" s="20"/>
      <c r="V4597" s="20"/>
      <c r="AB4597" s="20"/>
      <c r="AG4597" s="23"/>
      <c r="AL4597" s="22"/>
      <c r="AQ4597" s="22"/>
      <c r="AT4597" s="23"/>
      <c r="AV4597" s="23"/>
    </row>
    <row r="4598" ht="15.75" customHeight="1">
      <c r="G4598" s="20"/>
      <c r="H4598" s="21"/>
      <c r="N4598" s="22"/>
      <c r="P4598" s="20"/>
      <c r="S4598" s="22"/>
      <c r="U4598" s="20"/>
      <c r="V4598" s="20"/>
      <c r="AB4598" s="20"/>
      <c r="AG4598" s="23"/>
      <c r="AL4598" s="22"/>
      <c r="AQ4598" s="22"/>
      <c r="AT4598" s="23"/>
      <c r="AV4598" s="23"/>
    </row>
    <row r="4599" ht="15.75" customHeight="1">
      <c r="G4599" s="20"/>
      <c r="H4599" s="21"/>
      <c r="N4599" s="22"/>
      <c r="P4599" s="20"/>
      <c r="S4599" s="22"/>
      <c r="U4599" s="20"/>
      <c r="V4599" s="20"/>
      <c r="AB4599" s="20"/>
      <c r="AG4599" s="23"/>
      <c r="AL4599" s="22"/>
      <c r="AQ4599" s="22"/>
      <c r="AT4599" s="23"/>
      <c r="AV4599" s="23"/>
    </row>
    <row r="4600" ht="15.75" customHeight="1">
      <c r="G4600" s="20"/>
      <c r="H4600" s="21"/>
      <c r="N4600" s="22"/>
      <c r="P4600" s="20"/>
      <c r="S4600" s="22"/>
      <c r="U4600" s="20"/>
      <c r="V4600" s="20"/>
      <c r="AB4600" s="20"/>
      <c r="AG4600" s="23"/>
      <c r="AL4600" s="22"/>
      <c r="AQ4600" s="22"/>
      <c r="AT4600" s="23"/>
      <c r="AV4600" s="23"/>
    </row>
    <row r="4601" ht="15.75" customHeight="1">
      <c r="G4601" s="20"/>
      <c r="H4601" s="21"/>
      <c r="N4601" s="22"/>
      <c r="P4601" s="20"/>
      <c r="S4601" s="22"/>
      <c r="U4601" s="20"/>
      <c r="V4601" s="20"/>
      <c r="AB4601" s="20"/>
      <c r="AG4601" s="23"/>
      <c r="AL4601" s="22"/>
      <c r="AQ4601" s="22"/>
      <c r="AT4601" s="23"/>
      <c r="AV4601" s="23"/>
    </row>
    <row r="4602" ht="15.75" customHeight="1">
      <c r="G4602" s="20"/>
      <c r="H4602" s="21"/>
      <c r="N4602" s="22"/>
      <c r="P4602" s="20"/>
      <c r="S4602" s="22"/>
      <c r="U4602" s="20"/>
      <c r="V4602" s="20"/>
      <c r="AB4602" s="20"/>
      <c r="AG4602" s="23"/>
      <c r="AL4602" s="22"/>
      <c r="AQ4602" s="22"/>
      <c r="AT4602" s="23"/>
      <c r="AV4602" s="23"/>
    </row>
    <row r="4603" ht="15.75" customHeight="1">
      <c r="G4603" s="20"/>
      <c r="H4603" s="21"/>
      <c r="N4603" s="22"/>
      <c r="P4603" s="20"/>
      <c r="S4603" s="22"/>
      <c r="U4603" s="20"/>
      <c r="V4603" s="20"/>
      <c r="AB4603" s="20"/>
      <c r="AG4603" s="23"/>
      <c r="AL4603" s="22"/>
      <c r="AQ4603" s="22"/>
      <c r="AT4603" s="23"/>
      <c r="AV4603" s="23"/>
    </row>
    <row r="4604" ht="15.75" customHeight="1">
      <c r="G4604" s="20"/>
      <c r="H4604" s="21"/>
      <c r="N4604" s="22"/>
      <c r="P4604" s="20"/>
      <c r="S4604" s="22"/>
      <c r="U4604" s="20"/>
      <c r="V4604" s="20"/>
      <c r="AB4604" s="20"/>
      <c r="AG4604" s="23"/>
      <c r="AL4604" s="22"/>
      <c r="AQ4604" s="22"/>
      <c r="AT4604" s="23"/>
      <c r="AV4604" s="23"/>
    </row>
    <row r="4605" ht="15.75" customHeight="1">
      <c r="G4605" s="20"/>
      <c r="H4605" s="21"/>
      <c r="N4605" s="22"/>
      <c r="P4605" s="20"/>
      <c r="S4605" s="22"/>
      <c r="U4605" s="20"/>
      <c r="V4605" s="20"/>
      <c r="AB4605" s="20"/>
      <c r="AG4605" s="23"/>
      <c r="AL4605" s="22"/>
      <c r="AQ4605" s="22"/>
      <c r="AT4605" s="23"/>
      <c r="AV4605" s="23"/>
    </row>
    <row r="4606" ht="15.75" customHeight="1">
      <c r="G4606" s="20"/>
      <c r="H4606" s="21"/>
      <c r="N4606" s="22"/>
      <c r="P4606" s="20"/>
      <c r="S4606" s="22"/>
      <c r="U4606" s="20"/>
      <c r="V4606" s="20"/>
      <c r="AB4606" s="20"/>
      <c r="AG4606" s="23"/>
      <c r="AL4606" s="22"/>
      <c r="AQ4606" s="22"/>
      <c r="AT4606" s="23"/>
      <c r="AV4606" s="23"/>
    </row>
    <row r="4607" ht="15.75" customHeight="1">
      <c r="G4607" s="20"/>
      <c r="H4607" s="21"/>
      <c r="N4607" s="22"/>
      <c r="P4607" s="20"/>
      <c r="S4607" s="22"/>
      <c r="U4607" s="20"/>
      <c r="V4607" s="20"/>
      <c r="AB4607" s="20"/>
      <c r="AG4607" s="23"/>
      <c r="AL4607" s="22"/>
      <c r="AQ4607" s="22"/>
      <c r="AT4607" s="23"/>
      <c r="AV4607" s="23"/>
    </row>
    <row r="4608" ht="15.75" customHeight="1">
      <c r="G4608" s="20"/>
      <c r="H4608" s="21"/>
      <c r="N4608" s="22"/>
      <c r="P4608" s="20"/>
      <c r="S4608" s="22"/>
      <c r="U4608" s="20"/>
      <c r="V4608" s="20"/>
      <c r="AB4608" s="20"/>
      <c r="AG4608" s="23"/>
      <c r="AL4608" s="22"/>
      <c r="AQ4608" s="22"/>
      <c r="AT4608" s="23"/>
      <c r="AV4608" s="23"/>
    </row>
    <row r="4609" ht="15.75" customHeight="1">
      <c r="G4609" s="20"/>
      <c r="H4609" s="21"/>
      <c r="N4609" s="22"/>
      <c r="P4609" s="20"/>
      <c r="S4609" s="22"/>
      <c r="U4609" s="20"/>
      <c r="V4609" s="20"/>
      <c r="AB4609" s="20"/>
      <c r="AG4609" s="23"/>
      <c r="AL4609" s="22"/>
      <c r="AQ4609" s="22"/>
      <c r="AT4609" s="23"/>
      <c r="AV4609" s="23"/>
    </row>
    <row r="4610" ht="15.75" customHeight="1">
      <c r="G4610" s="20"/>
      <c r="H4610" s="21"/>
      <c r="N4610" s="22"/>
      <c r="P4610" s="20"/>
      <c r="S4610" s="22"/>
      <c r="U4610" s="20"/>
      <c r="V4610" s="20"/>
      <c r="AB4610" s="20"/>
      <c r="AG4610" s="23"/>
      <c r="AL4610" s="22"/>
      <c r="AQ4610" s="22"/>
      <c r="AT4610" s="23"/>
      <c r="AV4610" s="23"/>
    </row>
    <row r="4611" ht="15.75" customHeight="1">
      <c r="G4611" s="20"/>
      <c r="H4611" s="21"/>
      <c r="N4611" s="22"/>
      <c r="P4611" s="20"/>
      <c r="S4611" s="22"/>
      <c r="U4611" s="20"/>
      <c r="V4611" s="20"/>
      <c r="AB4611" s="20"/>
      <c r="AG4611" s="23"/>
      <c r="AL4611" s="22"/>
      <c r="AQ4611" s="22"/>
      <c r="AT4611" s="23"/>
      <c r="AV4611" s="23"/>
    </row>
    <row r="4612" ht="15.75" customHeight="1">
      <c r="G4612" s="20"/>
      <c r="H4612" s="21"/>
      <c r="N4612" s="22"/>
      <c r="P4612" s="20"/>
      <c r="S4612" s="22"/>
      <c r="U4612" s="20"/>
      <c r="V4612" s="20"/>
      <c r="AB4612" s="20"/>
      <c r="AG4612" s="23"/>
      <c r="AL4612" s="22"/>
      <c r="AQ4612" s="22"/>
      <c r="AT4612" s="23"/>
      <c r="AV4612" s="23"/>
    </row>
    <row r="4613" ht="15.75" customHeight="1">
      <c r="G4613" s="20"/>
      <c r="H4613" s="21"/>
      <c r="N4613" s="22"/>
      <c r="P4613" s="20"/>
      <c r="S4613" s="22"/>
      <c r="U4613" s="20"/>
      <c r="V4613" s="20"/>
      <c r="AB4613" s="20"/>
      <c r="AG4613" s="23"/>
      <c r="AL4613" s="22"/>
      <c r="AQ4613" s="22"/>
      <c r="AT4613" s="23"/>
      <c r="AV4613" s="23"/>
    </row>
    <row r="4614" ht="15.75" customHeight="1">
      <c r="G4614" s="20"/>
      <c r="H4614" s="21"/>
      <c r="N4614" s="22"/>
      <c r="P4614" s="20"/>
      <c r="S4614" s="22"/>
      <c r="U4614" s="20"/>
      <c r="V4614" s="20"/>
      <c r="AB4614" s="20"/>
      <c r="AG4614" s="23"/>
      <c r="AL4614" s="22"/>
      <c r="AQ4614" s="22"/>
      <c r="AT4614" s="23"/>
      <c r="AV4614" s="23"/>
    </row>
    <row r="4615" ht="15.75" customHeight="1">
      <c r="G4615" s="20"/>
      <c r="H4615" s="21"/>
      <c r="N4615" s="22"/>
      <c r="P4615" s="20"/>
      <c r="S4615" s="22"/>
      <c r="U4615" s="20"/>
      <c r="V4615" s="20"/>
      <c r="AB4615" s="20"/>
      <c r="AG4615" s="23"/>
      <c r="AL4615" s="22"/>
      <c r="AQ4615" s="22"/>
      <c r="AT4615" s="23"/>
      <c r="AV4615" s="23"/>
    </row>
    <row r="4616" ht="15.75" customHeight="1">
      <c r="G4616" s="20"/>
      <c r="H4616" s="21"/>
      <c r="N4616" s="22"/>
      <c r="P4616" s="20"/>
      <c r="S4616" s="22"/>
      <c r="U4616" s="20"/>
      <c r="V4616" s="20"/>
      <c r="AB4616" s="20"/>
      <c r="AG4616" s="23"/>
      <c r="AL4616" s="22"/>
      <c r="AQ4616" s="22"/>
      <c r="AT4616" s="23"/>
      <c r="AV4616" s="23"/>
    </row>
    <row r="4617" ht="15.75" customHeight="1">
      <c r="G4617" s="20"/>
      <c r="H4617" s="21"/>
      <c r="N4617" s="22"/>
      <c r="P4617" s="20"/>
      <c r="S4617" s="22"/>
      <c r="U4617" s="20"/>
      <c r="V4617" s="20"/>
      <c r="AB4617" s="20"/>
      <c r="AG4617" s="23"/>
      <c r="AL4617" s="22"/>
      <c r="AQ4617" s="22"/>
      <c r="AT4617" s="23"/>
      <c r="AV4617" s="23"/>
    </row>
    <row r="4618" ht="15.75" customHeight="1">
      <c r="G4618" s="20"/>
      <c r="H4618" s="21"/>
      <c r="N4618" s="22"/>
      <c r="P4618" s="20"/>
      <c r="S4618" s="22"/>
      <c r="U4618" s="20"/>
      <c r="V4618" s="20"/>
      <c r="AB4618" s="20"/>
      <c r="AG4618" s="23"/>
      <c r="AL4618" s="22"/>
      <c r="AQ4618" s="22"/>
      <c r="AT4618" s="23"/>
      <c r="AV4618" s="23"/>
    </row>
    <row r="4619" ht="15.75" customHeight="1">
      <c r="G4619" s="20"/>
      <c r="H4619" s="21"/>
      <c r="N4619" s="22"/>
      <c r="P4619" s="20"/>
      <c r="S4619" s="22"/>
      <c r="U4619" s="20"/>
      <c r="V4619" s="20"/>
      <c r="AB4619" s="20"/>
      <c r="AG4619" s="23"/>
      <c r="AL4619" s="22"/>
      <c r="AQ4619" s="22"/>
      <c r="AT4619" s="23"/>
      <c r="AV4619" s="23"/>
    </row>
    <row r="4620" ht="15.75" customHeight="1">
      <c r="G4620" s="20"/>
      <c r="H4620" s="21"/>
      <c r="N4620" s="22"/>
      <c r="P4620" s="20"/>
      <c r="S4620" s="22"/>
      <c r="U4620" s="20"/>
      <c r="V4620" s="20"/>
      <c r="AB4620" s="20"/>
      <c r="AG4620" s="23"/>
      <c r="AL4620" s="22"/>
      <c r="AQ4620" s="22"/>
      <c r="AT4620" s="23"/>
      <c r="AV4620" s="23"/>
    </row>
    <row r="4621" ht="15.75" customHeight="1">
      <c r="G4621" s="20"/>
      <c r="H4621" s="21"/>
      <c r="N4621" s="22"/>
      <c r="P4621" s="20"/>
      <c r="S4621" s="22"/>
      <c r="U4621" s="20"/>
      <c r="V4621" s="20"/>
      <c r="AB4621" s="20"/>
      <c r="AG4621" s="23"/>
      <c r="AL4621" s="22"/>
      <c r="AQ4621" s="22"/>
      <c r="AT4621" s="23"/>
      <c r="AV4621" s="23"/>
    </row>
    <row r="4622" ht="15.75" customHeight="1">
      <c r="G4622" s="20"/>
      <c r="H4622" s="21"/>
      <c r="N4622" s="22"/>
      <c r="P4622" s="20"/>
      <c r="S4622" s="22"/>
      <c r="U4622" s="20"/>
      <c r="V4622" s="20"/>
      <c r="AB4622" s="20"/>
      <c r="AG4622" s="23"/>
      <c r="AL4622" s="22"/>
      <c r="AQ4622" s="22"/>
      <c r="AT4622" s="23"/>
      <c r="AV4622" s="23"/>
    </row>
    <row r="4623" ht="15.75" customHeight="1">
      <c r="G4623" s="20"/>
      <c r="H4623" s="21"/>
      <c r="N4623" s="22"/>
      <c r="P4623" s="20"/>
      <c r="S4623" s="22"/>
      <c r="U4623" s="20"/>
      <c r="V4623" s="20"/>
      <c r="AB4623" s="20"/>
      <c r="AG4623" s="23"/>
      <c r="AL4623" s="22"/>
      <c r="AQ4623" s="22"/>
      <c r="AT4623" s="23"/>
      <c r="AV4623" s="23"/>
    </row>
    <row r="4624" ht="15.75" customHeight="1">
      <c r="G4624" s="20"/>
      <c r="H4624" s="21"/>
      <c r="N4624" s="22"/>
      <c r="P4624" s="20"/>
      <c r="S4624" s="22"/>
      <c r="U4624" s="20"/>
      <c r="V4624" s="20"/>
      <c r="AB4624" s="20"/>
      <c r="AG4624" s="23"/>
      <c r="AL4624" s="22"/>
      <c r="AQ4624" s="22"/>
      <c r="AT4624" s="23"/>
      <c r="AV4624" s="23"/>
    </row>
    <row r="4625" ht="15.75" customHeight="1">
      <c r="G4625" s="20"/>
      <c r="H4625" s="21"/>
      <c r="N4625" s="22"/>
      <c r="P4625" s="20"/>
      <c r="S4625" s="22"/>
      <c r="U4625" s="20"/>
      <c r="V4625" s="20"/>
      <c r="AB4625" s="20"/>
      <c r="AG4625" s="23"/>
      <c r="AL4625" s="22"/>
      <c r="AQ4625" s="22"/>
      <c r="AT4625" s="23"/>
      <c r="AV4625" s="23"/>
    </row>
    <row r="4626" ht="15.75" customHeight="1">
      <c r="G4626" s="20"/>
      <c r="H4626" s="21"/>
      <c r="N4626" s="22"/>
      <c r="P4626" s="20"/>
      <c r="S4626" s="22"/>
      <c r="U4626" s="20"/>
      <c r="V4626" s="20"/>
      <c r="AB4626" s="20"/>
      <c r="AG4626" s="23"/>
      <c r="AL4626" s="22"/>
      <c r="AQ4626" s="22"/>
      <c r="AT4626" s="23"/>
      <c r="AV4626" s="23"/>
    </row>
    <row r="4627" ht="15.75" customHeight="1">
      <c r="G4627" s="20"/>
      <c r="H4627" s="21"/>
      <c r="N4627" s="22"/>
      <c r="P4627" s="20"/>
      <c r="S4627" s="22"/>
      <c r="U4627" s="20"/>
      <c r="V4627" s="20"/>
      <c r="AB4627" s="20"/>
      <c r="AG4627" s="23"/>
      <c r="AL4627" s="22"/>
      <c r="AQ4627" s="22"/>
      <c r="AT4627" s="23"/>
      <c r="AV4627" s="23"/>
    </row>
    <row r="4628" ht="15.75" customHeight="1">
      <c r="G4628" s="20"/>
      <c r="H4628" s="21"/>
      <c r="N4628" s="22"/>
      <c r="P4628" s="20"/>
      <c r="S4628" s="22"/>
      <c r="U4628" s="20"/>
      <c r="V4628" s="20"/>
      <c r="AB4628" s="20"/>
      <c r="AG4628" s="23"/>
      <c r="AL4628" s="22"/>
      <c r="AQ4628" s="22"/>
      <c r="AT4628" s="23"/>
      <c r="AV4628" s="23"/>
    </row>
    <row r="4629" ht="15.75" customHeight="1">
      <c r="G4629" s="20"/>
      <c r="H4629" s="21"/>
      <c r="N4629" s="22"/>
      <c r="P4629" s="20"/>
      <c r="S4629" s="22"/>
      <c r="U4629" s="20"/>
      <c r="V4629" s="20"/>
      <c r="AB4629" s="20"/>
      <c r="AG4629" s="23"/>
      <c r="AL4629" s="22"/>
      <c r="AQ4629" s="22"/>
      <c r="AT4629" s="23"/>
      <c r="AV4629" s="23"/>
    </row>
    <row r="4630" ht="15.75" customHeight="1">
      <c r="G4630" s="20"/>
      <c r="H4630" s="21"/>
      <c r="N4630" s="22"/>
      <c r="P4630" s="20"/>
      <c r="S4630" s="22"/>
      <c r="U4630" s="20"/>
      <c r="V4630" s="20"/>
      <c r="AB4630" s="20"/>
      <c r="AG4630" s="23"/>
      <c r="AL4630" s="22"/>
      <c r="AQ4630" s="22"/>
      <c r="AT4630" s="23"/>
      <c r="AV4630" s="23"/>
    </row>
    <row r="4631" ht="15.75" customHeight="1">
      <c r="G4631" s="20"/>
      <c r="H4631" s="21"/>
      <c r="N4631" s="22"/>
      <c r="P4631" s="20"/>
      <c r="S4631" s="22"/>
      <c r="U4631" s="20"/>
      <c r="V4631" s="20"/>
      <c r="AB4631" s="20"/>
      <c r="AG4631" s="23"/>
      <c r="AL4631" s="22"/>
      <c r="AQ4631" s="22"/>
      <c r="AT4631" s="23"/>
      <c r="AV4631" s="23"/>
    </row>
    <row r="4632" ht="15.75" customHeight="1">
      <c r="G4632" s="20"/>
      <c r="H4632" s="21"/>
      <c r="N4632" s="22"/>
      <c r="P4632" s="20"/>
      <c r="S4632" s="22"/>
      <c r="U4632" s="20"/>
      <c r="V4632" s="20"/>
      <c r="AB4632" s="20"/>
      <c r="AG4632" s="23"/>
      <c r="AL4632" s="22"/>
      <c r="AQ4632" s="22"/>
      <c r="AT4632" s="23"/>
      <c r="AV4632" s="23"/>
    </row>
    <row r="4633" ht="15.75" customHeight="1">
      <c r="G4633" s="20"/>
      <c r="H4633" s="21"/>
      <c r="N4633" s="22"/>
      <c r="P4633" s="20"/>
      <c r="S4633" s="22"/>
      <c r="U4633" s="20"/>
      <c r="V4633" s="20"/>
      <c r="AB4633" s="20"/>
      <c r="AG4633" s="23"/>
      <c r="AL4633" s="22"/>
      <c r="AQ4633" s="22"/>
      <c r="AT4633" s="23"/>
      <c r="AV4633" s="23"/>
    </row>
    <row r="4634" ht="15.75" customHeight="1">
      <c r="G4634" s="20"/>
      <c r="H4634" s="21"/>
      <c r="N4634" s="22"/>
      <c r="P4634" s="20"/>
      <c r="S4634" s="22"/>
      <c r="U4634" s="20"/>
      <c r="V4634" s="20"/>
      <c r="AB4634" s="20"/>
      <c r="AG4634" s="23"/>
      <c r="AL4634" s="22"/>
      <c r="AQ4634" s="22"/>
      <c r="AT4634" s="23"/>
      <c r="AV4634" s="23"/>
    </row>
    <row r="4635" ht="15.75" customHeight="1">
      <c r="G4635" s="20"/>
      <c r="H4635" s="21"/>
      <c r="N4635" s="22"/>
      <c r="P4635" s="20"/>
      <c r="S4635" s="22"/>
      <c r="U4635" s="20"/>
      <c r="V4635" s="20"/>
      <c r="AB4635" s="20"/>
      <c r="AG4635" s="23"/>
      <c r="AL4635" s="22"/>
      <c r="AQ4635" s="22"/>
      <c r="AT4635" s="23"/>
      <c r="AV4635" s="23"/>
    </row>
    <row r="4636" ht="15.75" customHeight="1">
      <c r="G4636" s="20"/>
      <c r="H4636" s="21"/>
      <c r="N4636" s="22"/>
      <c r="P4636" s="20"/>
      <c r="S4636" s="22"/>
      <c r="U4636" s="20"/>
      <c r="V4636" s="20"/>
      <c r="AB4636" s="20"/>
      <c r="AG4636" s="23"/>
      <c r="AL4636" s="22"/>
      <c r="AQ4636" s="22"/>
      <c r="AT4636" s="23"/>
      <c r="AV4636" s="23"/>
    </row>
    <row r="4637" ht="15.75" customHeight="1">
      <c r="G4637" s="20"/>
      <c r="H4637" s="21"/>
      <c r="N4637" s="22"/>
      <c r="P4637" s="20"/>
      <c r="S4637" s="22"/>
      <c r="U4637" s="20"/>
      <c r="V4637" s="20"/>
      <c r="AB4637" s="20"/>
      <c r="AG4637" s="23"/>
      <c r="AL4637" s="22"/>
      <c r="AQ4637" s="22"/>
      <c r="AT4637" s="23"/>
      <c r="AV4637" s="23"/>
    </row>
    <row r="4638" ht="15.75" customHeight="1">
      <c r="G4638" s="20"/>
      <c r="H4638" s="21"/>
      <c r="N4638" s="22"/>
      <c r="P4638" s="20"/>
      <c r="S4638" s="22"/>
      <c r="U4638" s="20"/>
      <c r="V4638" s="20"/>
      <c r="AB4638" s="20"/>
      <c r="AG4638" s="23"/>
      <c r="AL4638" s="22"/>
      <c r="AQ4638" s="22"/>
      <c r="AT4638" s="23"/>
      <c r="AV4638" s="23"/>
    </row>
    <row r="4639" ht="15.75" customHeight="1">
      <c r="G4639" s="20"/>
      <c r="H4639" s="21"/>
      <c r="N4639" s="22"/>
      <c r="P4639" s="20"/>
      <c r="S4639" s="22"/>
      <c r="U4639" s="20"/>
      <c r="V4639" s="20"/>
      <c r="AB4639" s="20"/>
      <c r="AG4639" s="23"/>
      <c r="AL4639" s="22"/>
      <c r="AQ4639" s="22"/>
      <c r="AT4639" s="23"/>
      <c r="AV4639" s="23"/>
    </row>
    <row r="4640" ht="15.75" customHeight="1">
      <c r="G4640" s="20"/>
      <c r="H4640" s="21"/>
      <c r="N4640" s="22"/>
      <c r="P4640" s="20"/>
      <c r="S4640" s="22"/>
      <c r="U4640" s="20"/>
      <c r="V4640" s="20"/>
      <c r="AB4640" s="20"/>
      <c r="AG4640" s="23"/>
      <c r="AL4640" s="22"/>
      <c r="AQ4640" s="22"/>
      <c r="AT4640" s="23"/>
      <c r="AV4640" s="23"/>
    </row>
    <row r="4641" ht="15.75" customHeight="1">
      <c r="G4641" s="20"/>
      <c r="H4641" s="21"/>
      <c r="N4641" s="22"/>
      <c r="P4641" s="20"/>
      <c r="S4641" s="22"/>
      <c r="U4641" s="20"/>
      <c r="V4641" s="20"/>
      <c r="AB4641" s="20"/>
      <c r="AG4641" s="23"/>
      <c r="AL4641" s="22"/>
      <c r="AQ4641" s="22"/>
      <c r="AT4641" s="23"/>
      <c r="AV4641" s="23"/>
    </row>
    <row r="4642" ht="15.75" customHeight="1">
      <c r="G4642" s="20"/>
      <c r="H4642" s="21"/>
      <c r="N4642" s="22"/>
      <c r="P4642" s="20"/>
      <c r="S4642" s="22"/>
      <c r="U4642" s="20"/>
      <c r="V4642" s="20"/>
      <c r="AB4642" s="20"/>
      <c r="AG4642" s="23"/>
      <c r="AL4642" s="22"/>
      <c r="AQ4642" s="22"/>
      <c r="AT4642" s="23"/>
      <c r="AV4642" s="23"/>
    </row>
    <row r="4643" ht="15.75" customHeight="1">
      <c r="G4643" s="20"/>
      <c r="H4643" s="21"/>
      <c r="N4643" s="22"/>
      <c r="P4643" s="20"/>
      <c r="S4643" s="22"/>
      <c r="U4643" s="20"/>
      <c r="V4643" s="20"/>
      <c r="AB4643" s="20"/>
      <c r="AG4643" s="23"/>
      <c r="AL4643" s="22"/>
      <c r="AQ4643" s="22"/>
      <c r="AT4643" s="23"/>
      <c r="AV4643" s="23"/>
    </row>
    <row r="4644" ht="15.75" customHeight="1">
      <c r="G4644" s="20"/>
      <c r="H4644" s="21"/>
      <c r="N4644" s="22"/>
      <c r="P4644" s="20"/>
      <c r="S4644" s="22"/>
      <c r="U4644" s="20"/>
      <c r="V4644" s="20"/>
      <c r="AB4644" s="20"/>
      <c r="AG4644" s="23"/>
      <c r="AL4644" s="22"/>
      <c r="AQ4644" s="22"/>
      <c r="AT4644" s="23"/>
      <c r="AV4644" s="23"/>
    </row>
    <row r="4645" ht="15.75" customHeight="1">
      <c r="G4645" s="20"/>
      <c r="H4645" s="21"/>
      <c r="N4645" s="22"/>
      <c r="P4645" s="20"/>
      <c r="S4645" s="22"/>
      <c r="U4645" s="20"/>
      <c r="V4645" s="20"/>
      <c r="AB4645" s="20"/>
      <c r="AG4645" s="23"/>
      <c r="AL4645" s="22"/>
      <c r="AQ4645" s="22"/>
      <c r="AT4645" s="23"/>
      <c r="AV4645" s="23"/>
    </row>
    <row r="4646" ht="15.75" customHeight="1">
      <c r="G4646" s="20"/>
      <c r="H4646" s="21"/>
      <c r="N4646" s="22"/>
      <c r="P4646" s="20"/>
      <c r="S4646" s="22"/>
      <c r="U4646" s="20"/>
      <c r="V4646" s="20"/>
      <c r="AB4646" s="20"/>
      <c r="AG4646" s="23"/>
      <c r="AL4646" s="22"/>
      <c r="AQ4646" s="22"/>
      <c r="AT4646" s="23"/>
      <c r="AV4646" s="23"/>
    </row>
    <row r="4647" ht="15.75" customHeight="1">
      <c r="G4647" s="20"/>
      <c r="H4647" s="21"/>
      <c r="N4647" s="22"/>
      <c r="P4647" s="20"/>
      <c r="S4647" s="22"/>
      <c r="U4647" s="20"/>
      <c r="V4647" s="20"/>
      <c r="AB4647" s="20"/>
      <c r="AG4647" s="23"/>
      <c r="AL4647" s="22"/>
      <c r="AQ4647" s="22"/>
      <c r="AT4647" s="23"/>
      <c r="AV4647" s="23"/>
    </row>
    <row r="4648" ht="15.75" customHeight="1">
      <c r="G4648" s="20"/>
      <c r="H4648" s="21"/>
      <c r="N4648" s="22"/>
      <c r="P4648" s="20"/>
      <c r="S4648" s="22"/>
      <c r="U4648" s="20"/>
      <c r="V4648" s="20"/>
      <c r="AB4648" s="20"/>
      <c r="AG4648" s="23"/>
      <c r="AL4648" s="22"/>
      <c r="AQ4648" s="22"/>
      <c r="AT4648" s="23"/>
      <c r="AV4648" s="23"/>
    </row>
    <row r="4649" ht="15.75" customHeight="1">
      <c r="G4649" s="20"/>
      <c r="H4649" s="21"/>
      <c r="N4649" s="22"/>
      <c r="P4649" s="20"/>
      <c r="S4649" s="22"/>
      <c r="U4649" s="20"/>
      <c r="V4649" s="20"/>
      <c r="AB4649" s="20"/>
      <c r="AG4649" s="23"/>
      <c r="AL4649" s="22"/>
      <c r="AQ4649" s="22"/>
      <c r="AT4649" s="23"/>
      <c r="AV4649" s="23"/>
    </row>
    <row r="4650" ht="15.75" customHeight="1">
      <c r="G4650" s="20"/>
      <c r="H4650" s="21"/>
      <c r="N4650" s="22"/>
      <c r="P4650" s="20"/>
      <c r="S4650" s="22"/>
      <c r="U4650" s="20"/>
      <c r="V4650" s="20"/>
      <c r="AB4650" s="20"/>
      <c r="AG4650" s="23"/>
      <c r="AL4650" s="22"/>
      <c r="AQ4650" s="22"/>
      <c r="AT4650" s="23"/>
      <c r="AV4650" s="23"/>
    </row>
    <row r="4651" ht="15.75" customHeight="1">
      <c r="G4651" s="20"/>
      <c r="H4651" s="21"/>
      <c r="N4651" s="22"/>
      <c r="P4651" s="20"/>
      <c r="S4651" s="22"/>
      <c r="U4651" s="20"/>
      <c r="V4651" s="20"/>
      <c r="AB4651" s="20"/>
      <c r="AG4651" s="23"/>
      <c r="AL4651" s="22"/>
      <c r="AQ4651" s="22"/>
      <c r="AT4651" s="23"/>
      <c r="AV4651" s="23"/>
    </row>
    <row r="4652" ht="15.75" customHeight="1">
      <c r="G4652" s="20"/>
      <c r="H4652" s="21"/>
      <c r="N4652" s="22"/>
      <c r="P4652" s="20"/>
      <c r="S4652" s="22"/>
      <c r="U4652" s="20"/>
      <c r="V4652" s="20"/>
      <c r="AB4652" s="20"/>
      <c r="AG4652" s="23"/>
      <c r="AL4652" s="22"/>
      <c r="AQ4652" s="22"/>
      <c r="AT4652" s="23"/>
      <c r="AV4652" s="23"/>
    </row>
    <row r="4653" ht="15.75" customHeight="1">
      <c r="G4653" s="20"/>
      <c r="H4653" s="21"/>
      <c r="N4653" s="22"/>
      <c r="P4653" s="20"/>
      <c r="S4653" s="22"/>
      <c r="U4653" s="20"/>
      <c r="V4653" s="20"/>
      <c r="AB4653" s="20"/>
      <c r="AG4653" s="23"/>
      <c r="AL4653" s="22"/>
      <c r="AQ4653" s="22"/>
      <c r="AT4653" s="23"/>
      <c r="AV4653" s="23"/>
    </row>
    <row r="4654" ht="15.75" customHeight="1">
      <c r="G4654" s="20"/>
      <c r="H4654" s="21"/>
      <c r="N4654" s="22"/>
      <c r="P4654" s="20"/>
      <c r="S4654" s="22"/>
      <c r="U4654" s="20"/>
      <c r="V4654" s="20"/>
      <c r="AB4654" s="20"/>
      <c r="AG4654" s="23"/>
      <c r="AL4654" s="22"/>
      <c r="AQ4654" s="22"/>
      <c r="AT4654" s="23"/>
      <c r="AV4654" s="23"/>
    </row>
    <row r="4655" ht="15.75" customHeight="1">
      <c r="G4655" s="20"/>
      <c r="H4655" s="21"/>
      <c r="N4655" s="22"/>
      <c r="P4655" s="20"/>
      <c r="S4655" s="22"/>
      <c r="U4655" s="20"/>
      <c r="V4655" s="20"/>
      <c r="AB4655" s="20"/>
      <c r="AG4655" s="23"/>
      <c r="AL4655" s="22"/>
      <c r="AQ4655" s="22"/>
      <c r="AT4655" s="23"/>
      <c r="AV4655" s="23"/>
    </row>
    <row r="4656" ht="15.75" customHeight="1">
      <c r="G4656" s="20"/>
      <c r="H4656" s="21"/>
      <c r="N4656" s="22"/>
      <c r="P4656" s="20"/>
      <c r="S4656" s="22"/>
      <c r="U4656" s="20"/>
      <c r="V4656" s="20"/>
      <c r="AB4656" s="20"/>
      <c r="AG4656" s="23"/>
      <c r="AL4656" s="22"/>
      <c r="AQ4656" s="22"/>
      <c r="AT4656" s="23"/>
      <c r="AV4656" s="23"/>
    </row>
    <row r="4657" ht="15.75" customHeight="1">
      <c r="G4657" s="20"/>
      <c r="H4657" s="21"/>
      <c r="N4657" s="22"/>
      <c r="P4657" s="20"/>
      <c r="S4657" s="22"/>
      <c r="U4657" s="20"/>
      <c r="V4657" s="20"/>
      <c r="AB4657" s="20"/>
      <c r="AG4657" s="23"/>
      <c r="AL4657" s="22"/>
      <c r="AQ4657" s="22"/>
      <c r="AT4657" s="23"/>
      <c r="AV4657" s="23"/>
    </row>
    <row r="4658" ht="15.75" customHeight="1">
      <c r="G4658" s="20"/>
      <c r="H4658" s="21"/>
      <c r="N4658" s="22"/>
      <c r="P4658" s="20"/>
      <c r="S4658" s="22"/>
      <c r="U4658" s="20"/>
      <c r="V4658" s="20"/>
      <c r="AB4658" s="20"/>
      <c r="AG4658" s="23"/>
      <c r="AL4658" s="22"/>
      <c r="AQ4658" s="22"/>
      <c r="AT4658" s="23"/>
      <c r="AV4658" s="23"/>
    </row>
    <row r="4659" ht="15.75" customHeight="1">
      <c r="G4659" s="20"/>
      <c r="H4659" s="21"/>
      <c r="N4659" s="22"/>
      <c r="P4659" s="20"/>
      <c r="S4659" s="22"/>
      <c r="U4659" s="20"/>
      <c r="V4659" s="20"/>
      <c r="AB4659" s="20"/>
      <c r="AG4659" s="23"/>
      <c r="AL4659" s="22"/>
      <c r="AQ4659" s="22"/>
      <c r="AT4659" s="23"/>
      <c r="AV4659" s="23"/>
    </row>
    <row r="4660" ht="15.75" customHeight="1">
      <c r="G4660" s="20"/>
      <c r="H4660" s="21"/>
      <c r="N4660" s="22"/>
      <c r="P4660" s="20"/>
      <c r="S4660" s="22"/>
      <c r="U4660" s="20"/>
      <c r="V4660" s="20"/>
      <c r="AB4660" s="20"/>
      <c r="AG4660" s="23"/>
      <c r="AL4660" s="22"/>
      <c r="AQ4660" s="22"/>
      <c r="AT4660" s="23"/>
      <c r="AV4660" s="23"/>
    </row>
    <row r="4661" ht="15.75" customHeight="1">
      <c r="G4661" s="20"/>
      <c r="H4661" s="21"/>
      <c r="N4661" s="22"/>
      <c r="P4661" s="20"/>
      <c r="S4661" s="22"/>
      <c r="U4661" s="20"/>
      <c r="V4661" s="20"/>
      <c r="AB4661" s="20"/>
      <c r="AG4661" s="23"/>
      <c r="AL4661" s="22"/>
      <c r="AQ4661" s="22"/>
      <c r="AT4661" s="23"/>
      <c r="AV4661" s="23"/>
    </row>
    <row r="4662" ht="15.75" customHeight="1">
      <c r="G4662" s="20"/>
      <c r="H4662" s="21"/>
      <c r="N4662" s="22"/>
      <c r="P4662" s="20"/>
      <c r="S4662" s="22"/>
      <c r="U4662" s="20"/>
      <c r="V4662" s="20"/>
      <c r="AB4662" s="20"/>
      <c r="AG4662" s="23"/>
      <c r="AL4662" s="22"/>
      <c r="AQ4662" s="22"/>
      <c r="AT4662" s="23"/>
      <c r="AV4662" s="23"/>
    </row>
    <row r="4663" ht="15.75" customHeight="1">
      <c r="G4663" s="20"/>
      <c r="H4663" s="21"/>
      <c r="N4663" s="22"/>
      <c r="P4663" s="20"/>
      <c r="S4663" s="22"/>
      <c r="U4663" s="20"/>
      <c r="V4663" s="20"/>
      <c r="AB4663" s="20"/>
      <c r="AG4663" s="23"/>
      <c r="AL4663" s="22"/>
      <c r="AQ4663" s="22"/>
      <c r="AT4663" s="23"/>
      <c r="AV4663" s="23"/>
    </row>
    <row r="4664" ht="15.75" customHeight="1">
      <c r="G4664" s="20"/>
      <c r="H4664" s="21"/>
      <c r="N4664" s="22"/>
      <c r="P4664" s="20"/>
      <c r="S4664" s="22"/>
      <c r="U4664" s="20"/>
      <c r="V4664" s="20"/>
      <c r="AB4664" s="20"/>
      <c r="AG4664" s="23"/>
      <c r="AL4664" s="22"/>
      <c r="AQ4664" s="22"/>
      <c r="AT4664" s="23"/>
      <c r="AV4664" s="23"/>
    </row>
    <row r="4665" ht="15.75" customHeight="1">
      <c r="G4665" s="20"/>
      <c r="H4665" s="21"/>
      <c r="N4665" s="22"/>
      <c r="P4665" s="20"/>
      <c r="S4665" s="22"/>
      <c r="U4665" s="20"/>
      <c r="V4665" s="20"/>
      <c r="AB4665" s="20"/>
      <c r="AG4665" s="23"/>
      <c r="AL4665" s="22"/>
      <c r="AQ4665" s="22"/>
      <c r="AT4665" s="23"/>
      <c r="AV4665" s="23"/>
    </row>
    <row r="4666" ht="15.75" customHeight="1">
      <c r="G4666" s="20"/>
      <c r="H4666" s="21"/>
      <c r="N4666" s="22"/>
      <c r="P4666" s="20"/>
      <c r="S4666" s="22"/>
      <c r="U4666" s="20"/>
      <c r="V4666" s="20"/>
      <c r="AB4666" s="20"/>
      <c r="AG4666" s="23"/>
      <c r="AL4666" s="22"/>
      <c r="AQ4666" s="22"/>
      <c r="AT4666" s="23"/>
      <c r="AV4666" s="23"/>
    </row>
    <row r="4667" ht="15.75" customHeight="1">
      <c r="G4667" s="20"/>
      <c r="H4667" s="21"/>
      <c r="N4667" s="22"/>
      <c r="P4667" s="20"/>
      <c r="S4667" s="22"/>
      <c r="U4667" s="20"/>
      <c r="V4667" s="20"/>
      <c r="AB4667" s="20"/>
      <c r="AG4667" s="23"/>
      <c r="AL4667" s="22"/>
      <c r="AQ4667" s="22"/>
      <c r="AT4667" s="23"/>
      <c r="AV4667" s="23"/>
    </row>
    <row r="4668" ht="15.75" customHeight="1">
      <c r="G4668" s="20"/>
      <c r="H4668" s="21"/>
      <c r="N4668" s="22"/>
      <c r="P4668" s="20"/>
      <c r="S4668" s="22"/>
      <c r="U4668" s="20"/>
      <c r="V4668" s="20"/>
      <c r="AB4668" s="20"/>
      <c r="AG4668" s="23"/>
      <c r="AL4668" s="22"/>
      <c r="AQ4668" s="22"/>
      <c r="AT4668" s="23"/>
      <c r="AV4668" s="23"/>
    </row>
    <row r="4669" ht="15.75" customHeight="1">
      <c r="G4669" s="20"/>
      <c r="H4669" s="21"/>
      <c r="N4669" s="22"/>
      <c r="P4669" s="20"/>
      <c r="S4669" s="22"/>
      <c r="U4669" s="20"/>
      <c r="V4669" s="20"/>
      <c r="AB4669" s="20"/>
      <c r="AG4669" s="23"/>
      <c r="AL4669" s="22"/>
      <c r="AQ4669" s="22"/>
      <c r="AT4669" s="23"/>
      <c r="AV4669" s="23"/>
    </row>
    <row r="4670" ht="15.75" customHeight="1">
      <c r="G4670" s="20"/>
      <c r="H4670" s="21"/>
      <c r="N4670" s="22"/>
      <c r="P4670" s="20"/>
      <c r="S4670" s="22"/>
      <c r="U4670" s="20"/>
      <c r="V4670" s="20"/>
      <c r="AB4670" s="20"/>
      <c r="AG4670" s="23"/>
      <c r="AL4670" s="22"/>
      <c r="AQ4670" s="22"/>
      <c r="AT4670" s="23"/>
      <c r="AV4670" s="23"/>
    </row>
    <row r="4671" ht="15.75" customHeight="1">
      <c r="G4671" s="20"/>
      <c r="H4671" s="21"/>
      <c r="N4671" s="22"/>
      <c r="P4671" s="20"/>
      <c r="S4671" s="22"/>
      <c r="U4671" s="20"/>
      <c r="V4671" s="20"/>
      <c r="AB4671" s="20"/>
      <c r="AG4671" s="23"/>
      <c r="AL4671" s="22"/>
      <c r="AQ4671" s="22"/>
      <c r="AT4671" s="23"/>
      <c r="AV4671" s="23"/>
    </row>
    <row r="4672" ht="15.75" customHeight="1">
      <c r="G4672" s="20"/>
      <c r="H4672" s="21"/>
      <c r="N4672" s="22"/>
      <c r="P4672" s="20"/>
      <c r="S4672" s="22"/>
      <c r="U4672" s="20"/>
      <c r="V4672" s="20"/>
      <c r="AB4672" s="20"/>
      <c r="AG4672" s="23"/>
      <c r="AL4672" s="22"/>
      <c r="AQ4672" s="22"/>
      <c r="AT4672" s="23"/>
      <c r="AV4672" s="23"/>
    </row>
    <row r="4673" ht="15.75" customHeight="1">
      <c r="G4673" s="20"/>
      <c r="H4673" s="21"/>
      <c r="N4673" s="22"/>
      <c r="P4673" s="20"/>
      <c r="S4673" s="22"/>
      <c r="U4673" s="20"/>
      <c r="V4673" s="20"/>
      <c r="AB4673" s="20"/>
      <c r="AG4673" s="23"/>
      <c r="AL4673" s="22"/>
      <c r="AQ4673" s="22"/>
      <c r="AT4673" s="23"/>
      <c r="AV4673" s="23"/>
    </row>
    <row r="4674" ht="15.75" customHeight="1">
      <c r="G4674" s="20"/>
      <c r="H4674" s="21"/>
      <c r="N4674" s="22"/>
      <c r="P4674" s="20"/>
      <c r="S4674" s="22"/>
      <c r="U4674" s="20"/>
      <c r="V4674" s="20"/>
      <c r="AB4674" s="20"/>
      <c r="AG4674" s="23"/>
      <c r="AL4674" s="22"/>
      <c r="AQ4674" s="22"/>
      <c r="AT4674" s="23"/>
      <c r="AV4674" s="23"/>
    </row>
    <row r="4675" ht="15.75" customHeight="1">
      <c r="G4675" s="20"/>
      <c r="H4675" s="21"/>
      <c r="N4675" s="22"/>
      <c r="P4675" s="20"/>
      <c r="S4675" s="22"/>
      <c r="U4675" s="20"/>
      <c r="V4675" s="20"/>
      <c r="AB4675" s="20"/>
      <c r="AG4675" s="23"/>
      <c r="AL4675" s="22"/>
      <c r="AQ4675" s="22"/>
      <c r="AT4675" s="23"/>
      <c r="AV4675" s="23"/>
    </row>
    <row r="4676" ht="15.75" customHeight="1">
      <c r="G4676" s="20"/>
      <c r="H4676" s="21"/>
      <c r="N4676" s="22"/>
      <c r="P4676" s="20"/>
      <c r="S4676" s="22"/>
      <c r="U4676" s="20"/>
      <c r="V4676" s="20"/>
      <c r="AB4676" s="20"/>
      <c r="AG4676" s="23"/>
      <c r="AL4676" s="22"/>
      <c r="AQ4676" s="22"/>
      <c r="AT4676" s="23"/>
      <c r="AV4676" s="23"/>
    </row>
    <row r="4677" ht="15.75" customHeight="1">
      <c r="G4677" s="20"/>
      <c r="H4677" s="21"/>
      <c r="N4677" s="22"/>
      <c r="P4677" s="20"/>
      <c r="S4677" s="22"/>
      <c r="U4677" s="20"/>
      <c r="V4677" s="20"/>
      <c r="AB4677" s="20"/>
      <c r="AG4677" s="23"/>
      <c r="AL4677" s="22"/>
      <c r="AQ4677" s="22"/>
      <c r="AT4677" s="23"/>
      <c r="AV4677" s="23"/>
    </row>
    <row r="4678" ht="15.75" customHeight="1">
      <c r="G4678" s="20"/>
      <c r="H4678" s="21"/>
      <c r="N4678" s="22"/>
      <c r="P4678" s="20"/>
      <c r="S4678" s="22"/>
      <c r="U4678" s="20"/>
      <c r="V4678" s="20"/>
      <c r="AB4678" s="20"/>
      <c r="AG4678" s="23"/>
      <c r="AL4678" s="22"/>
      <c r="AQ4678" s="22"/>
      <c r="AT4678" s="23"/>
      <c r="AV4678" s="23"/>
    </row>
    <row r="4679" ht="15.75" customHeight="1">
      <c r="G4679" s="20"/>
      <c r="H4679" s="21"/>
      <c r="N4679" s="22"/>
      <c r="P4679" s="20"/>
      <c r="S4679" s="22"/>
      <c r="U4679" s="20"/>
      <c r="V4679" s="20"/>
      <c r="AB4679" s="20"/>
      <c r="AG4679" s="23"/>
      <c r="AL4679" s="22"/>
      <c r="AQ4679" s="22"/>
      <c r="AT4679" s="23"/>
      <c r="AV4679" s="23"/>
    </row>
    <row r="4680" ht="15.75" customHeight="1">
      <c r="G4680" s="20"/>
      <c r="H4680" s="21"/>
      <c r="N4680" s="22"/>
      <c r="P4680" s="20"/>
      <c r="S4680" s="22"/>
      <c r="U4680" s="20"/>
      <c r="V4680" s="20"/>
      <c r="AB4680" s="20"/>
      <c r="AG4680" s="23"/>
      <c r="AL4680" s="22"/>
      <c r="AQ4680" s="22"/>
      <c r="AT4680" s="23"/>
      <c r="AV4680" s="23"/>
    </row>
    <row r="4681" ht="15.75" customHeight="1">
      <c r="G4681" s="20"/>
      <c r="H4681" s="21"/>
      <c r="N4681" s="22"/>
      <c r="P4681" s="20"/>
      <c r="S4681" s="22"/>
      <c r="U4681" s="20"/>
      <c r="V4681" s="20"/>
      <c r="AB4681" s="20"/>
      <c r="AG4681" s="23"/>
      <c r="AL4681" s="22"/>
      <c r="AQ4681" s="22"/>
      <c r="AT4681" s="23"/>
      <c r="AV4681" s="23"/>
    </row>
    <row r="4682" ht="15.75" customHeight="1">
      <c r="G4682" s="20"/>
      <c r="H4682" s="21"/>
      <c r="N4682" s="22"/>
      <c r="P4682" s="20"/>
      <c r="S4682" s="22"/>
      <c r="U4682" s="20"/>
      <c r="V4682" s="20"/>
      <c r="AB4682" s="20"/>
      <c r="AG4682" s="23"/>
      <c r="AL4682" s="22"/>
      <c r="AQ4682" s="22"/>
      <c r="AT4682" s="23"/>
      <c r="AV4682" s="23"/>
    </row>
    <row r="4683" ht="15.75" customHeight="1">
      <c r="G4683" s="20"/>
      <c r="H4683" s="21"/>
      <c r="N4683" s="22"/>
      <c r="P4683" s="20"/>
      <c r="S4683" s="22"/>
      <c r="U4683" s="20"/>
      <c r="V4683" s="20"/>
      <c r="AB4683" s="20"/>
      <c r="AG4683" s="23"/>
      <c r="AL4683" s="22"/>
      <c r="AQ4683" s="22"/>
      <c r="AT4683" s="23"/>
      <c r="AV4683" s="23"/>
    </row>
    <row r="4684" ht="15.75" customHeight="1">
      <c r="G4684" s="20"/>
      <c r="H4684" s="21"/>
      <c r="N4684" s="22"/>
      <c r="P4684" s="20"/>
      <c r="S4684" s="22"/>
      <c r="U4684" s="20"/>
      <c r="V4684" s="20"/>
      <c r="AB4684" s="20"/>
      <c r="AG4684" s="23"/>
      <c r="AL4684" s="22"/>
      <c r="AQ4684" s="22"/>
      <c r="AT4684" s="23"/>
      <c r="AV4684" s="23"/>
    </row>
    <row r="4685" ht="15.75" customHeight="1">
      <c r="G4685" s="20"/>
      <c r="H4685" s="21"/>
      <c r="N4685" s="22"/>
      <c r="P4685" s="20"/>
      <c r="S4685" s="22"/>
      <c r="U4685" s="20"/>
      <c r="V4685" s="20"/>
      <c r="AB4685" s="20"/>
      <c r="AG4685" s="23"/>
      <c r="AL4685" s="22"/>
      <c r="AQ4685" s="22"/>
      <c r="AT4685" s="23"/>
      <c r="AV4685" s="23"/>
    </row>
    <row r="4686" ht="15.75" customHeight="1">
      <c r="G4686" s="20"/>
      <c r="H4686" s="21"/>
      <c r="N4686" s="22"/>
      <c r="P4686" s="20"/>
      <c r="S4686" s="22"/>
      <c r="U4686" s="20"/>
      <c r="V4686" s="20"/>
      <c r="AB4686" s="20"/>
      <c r="AG4686" s="23"/>
      <c r="AL4686" s="22"/>
      <c r="AQ4686" s="22"/>
      <c r="AT4686" s="23"/>
      <c r="AV4686" s="23"/>
    </row>
    <row r="4687" ht="15.75" customHeight="1">
      <c r="G4687" s="20"/>
      <c r="H4687" s="21"/>
      <c r="N4687" s="22"/>
      <c r="P4687" s="20"/>
      <c r="S4687" s="22"/>
      <c r="U4687" s="20"/>
      <c r="V4687" s="20"/>
      <c r="AB4687" s="20"/>
      <c r="AG4687" s="23"/>
      <c r="AL4687" s="22"/>
      <c r="AQ4687" s="22"/>
      <c r="AT4687" s="23"/>
      <c r="AV4687" s="23"/>
    </row>
    <row r="4688" ht="15.75" customHeight="1">
      <c r="G4688" s="20"/>
      <c r="H4688" s="21"/>
      <c r="N4688" s="22"/>
      <c r="P4688" s="20"/>
      <c r="S4688" s="22"/>
      <c r="U4688" s="20"/>
      <c r="V4688" s="20"/>
      <c r="AB4688" s="20"/>
      <c r="AG4688" s="23"/>
      <c r="AL4688" s="22"/>
      <c r="AQ4688" s="22"/>
      <c r="AT4688" s="23"/>
      <c r="AV4688" s="23"/>
    </row>
    <row r="4689" ht="15.75" customHeight="1">
      <c r="G4689" s="20"/>
      <c r="H4689" s="21"/>
      <c r="N4689" s="22"/>
      <c r="P4689" s="20"/>
      <c r="S4689" s="22"/>
      <c r="U4689" s="20"/>
      <c r="V4689" s="20"/>
      <c r="AB4689" s="20"/>
      <c r="AG4689" s="23"/>
      <c r="AL4689" s="22"/>
      <c r="AQ4689" s="22"/>
      <c r="AT4689" s="23"/>
      <c r="AV4689" s="23"/>
    </row>
    <row r="4690" ht="15.75" customHeight="1">
      <c r="G4690" s="20"/>
      <c r="H4690" s="21"/>
      <c r="N4690" s="22"/>
      <c r="P4690" s="20"/>
      <c r="S4690" s="22"/>
      <c r="U4690" s="20"/>
      <c r="V4690" s="20"/>
      <c r="AB4690" s="20"/>
      <c r="AG4690" s="23"/>
      <c r="AL4690" s="22"/>
      <c r="AQ4690" s="22"/>
      <c r="AT4690" s="23"/>
      <c r="AV4690" s="23"/>
    </row>
    <row r="4691" ht="15.75" customHeight="1">
      <c r="G4691" s="20"/>
      <c r="H4691" s="21"/>
      <c r="N4691" s="22"/>
      <c r="P4691" s="20"/>
      <c r="S4691" s="22"/>
      <c r="U4691" s="20"/>
      <c r="V4691" s="20"/>
      <c r="AB4691" s="20"/>
      <c r="AG4691" s="23"/>
      <c r="AL4691" s="22"/>
      <c r="AQ4691" s="22"/>
      <c r="AT4691" s="23"/>
      <c r="AV4691" s="23"/>
    </row>
    <row r="4692" ht="15.75" customHeight="1">
      <c r="G4692" s="20"/>
      <c r="H4692" s="21"/>
      <c r="N4692" s="22"/>
      <c r="P4692" s="20"/>
      <c r="S4692" s="22"/>
      <c r="U4692" s="20"/>
      <c r="V4692" s="20"/>
      <c r="AB4692" s="20"/>
      <c r="AG4692" s="23"/>
      <c r="AL4692" s="22"/>
      <c r="AQ4692" s="22"/>
      <c r="AT4692" s="23"/>
      <c r="AV4692" s="23"/>
    </row>
    <row r="4693" ht="15.75" customHeight="1">
      <c r="G4693" s="20"/>
      <c r="H4693" s="21"/>
      <c r="N4693" s="22"/>
      <c r="P4693" s="20"/>
      <c r="S4693" s="22"/>
      <c r="U4693" s="20"/>
      <c r="V4693" s="20"/>
      <c r="AB4693" s="20"/>
      <c r="AG4693" s="23"/>
      <c r="AL4693" s="22"/>
      <c r="AQ4693" s="22"/>
      <c r="AT4693" s="23"/>
      <c r="AV4693" s="23"/>
    </row>
    <row r="4694" ht="15.75" customHeight="1">
      <c r="G4694" s="20"/>
      <c r="H4694" s="21"/>
      <c r="N4694" s="22"/>
      <c r="P4694" s="20"/>
      <c r="S4694" s="22"/>
      <c r="U4694" s="20"/>
      <c r="V4694" s="20"/>
      <c r="AB4694" s="20"/>
      <c r="AG4694" s="23"/>
      <c r="AL4694" s="22"/>
      <c r="AQ4694" s="22"/>
      <c r="AT4694" s="23"/>
      <c r="AV4694" s="23"/>
    </row>
    <row r="4695" ht="15.75" customHeight="1">
      <c r="G4695" s="20"/>
      <c r="H4695" s="21"/>
      <c r="N4695" s="22"/>
      <c r="P4695" s="20"/>
      <c r="S4695" s="22"/>
      <c r="U4695" s="20"/>
      <c r="V4695" s="20"/>
      <c r="AB4695" s="20"/>
      <c r="AG4695" s="23"/>
      <c r="AL4695" s="22"/>
      <c r="AQ4695" s="22"/>
      <c r="AT4695" s="23"/>
      <c r="AV4695" s="23"/>
    </row>
    <row r="4696" ht="15.75" customHeight="1">
      <c r="G4696" s="20"/>
      <c r="H4696" s="21"/>
      <c r="N4696" s="22"/>
      <c r="P4696" s="20"/>
      <c r="S4696" s="22"/>
      <c r="U4696" s="20"/>
      <c r="V4696" s="20"/>
      <c r="AB4696" s="20"/>
      <c r="AG4696" s="23"/>
      <c r="AL4696" s="22"/>
      <c r="AQ4696" s="22"/>
      <c r="AT4696" s="23"/>
      <c r="AV4696" s="23"/>
    </row>
    <row r="4697" ht="15.75" customHeight="1">
      <c r="G4697" s="20"/>
      <c r="H4697" s="21"/>
      <c r="N4697" s="22"/>
      <c r="P4697" s="20"/>
      <c r="S4697" s="22"/>
      <c r="U4697" s="20"/>
      <c r="V4697" s="20"/>
      <c r="AB4697" s="20"/>
      <c r="AG4697" s="23"/>
      <c r="AL4697" s="22"/>
      <c r="AQ4697" s="22"/>
      <c r="AT4697" s="23"/>
      <c r="AV4697" s="23"/>
    </row>
    <row r="4698" ht="15.75" customHeight="1">
      <c r="G4698" s="20"/>
      <c r="H4698" s="21"/>
      <c r="N4698" s="22"/>
      <c r="P4698" s="20"/>
      <c r="S4698" s="22"/>
      <c r="U4698" s="20"/>
      <c r="V4698" s="20"/>
      <c r="AB4698" s="20"/>
      <c r="AG4698" s="23"/>
      <c r="AL4698" s="22"/>
      <c r="AQ4698" s="22"/>
      <c r="AT4698" s="23"/>
      <c r="AV4698" s="23"/>
    </row>
    <row r="4699" ht="15.75" customHeight="1">
      <c r="G4699" s="20"/>
      <c r="H4699" s="21"/>
      <c r="N4699" s="22"/>
      <c r="P4699" s="20"/>
      <c r="S4699" s="22"/>
      <c r="U4699" s="20"/>
      <c r="V4699" s="20"/>
      <c r="AB4699" s="20"/>
      <c r="AG4699" s="23"/>
      <c r="AL4699" s="22"/>
      <c r="AQ4699" s="22"/>
      <c r="AT4699" s="23"/>
      <c r="AV4699" s="23"/>
    </row>
    <row r="4700" ht="15.75" customHeight="1">
      <c r="G4700" s="20"/>
      <c r="H4700" s="21"/>
      <c r="N4700" s="22"/>
      <c r="P4700" s="20"/>
      <c r="S4700" s="22"/>
      <c r="U4700" s="20"/>
      <c r="V4700" s="20"/>
      <c r="AB4700" s="20"/>
      <c r="AG4700" s="23"/>
      <c r="AL4700" s="22"/>
      <c r="AQ4700" s="22"/>
      <c r="AT4700" s="23"/>
      <c r="AV4700" s="23"/>
    </row>
    <row r="4701" ht="15.75" customHeight="1">
      <c r="G4701" s="20"/>
      <c r="H4701" s="21"/>
      <c r="N4701" s="22"/>
      <c r="P4701" s="20"/>
      <c r="S4701" s="22"/>
      <c r="U4701" s="20"/>
      <c r="V4701" s="20"/>
      <c r="AB4701" s="20"/>
      <c r="AG4701" s="23"/>
      <c r="AL4701" s="22"/>
      <c r="AQ4701" s="22"/>
      <c r="AT4701" s="23"/>
      <c r="AV4701" s="23"/>
    </row>
    <row r="4702" ht="15.75" customHeight="1">
      <c r="G4702" s="20"/>
      <c r="H4702" s="21"/>
      <c r="N4702" s="22"/>
      <c r="P4702" s="20"/>
      <c r="S4702" s="22"/>
      <c r="U4702" s="20"/>
      <c r="V4702" s="20"/>
      <c r="AB4702" s="20"/>
      <c r="AG4702" s="23"/>
      <c r="AL4702" s="22"/>
      <c r="AQ4702" s="22"/>
      <c r="AT4702" s="23"/>
      <c r="AV4702" s="23"/>
    </row>
    <row r="4703" ht="15.75" customHeight="1">
      <c r="G4703" s="20"/>
      <c r="H4703" s="21"/>
      <c r="N4703" s="22"/>
      <c r="P4703" s="20"/>
      <c r="S4703" s="22"/>
      <c r="U4703" s="20"/>
      <c r="V4703" s="20"/>
      <c r="AB4703" s="20"/>
      <c r="AG4703" s="23"/>
      <c r="AL4703" s="22"/>
      <c r="AQ4703" s="22"/>
      <c r="AT4703" s="23"/>
      <c r="AV4703" s="23"/>
    </row>
    <row r="4704" ht="15.75" customHeight="1">
      <c r="G4704" s="20"/>
      <c r="H4704" s="21"/>
      <c r="N4704" s="22"/>
      <c r="P4704" s="20"/>
      <c r="S4704" s="22"/>
      <c r="U4704" s="20"/>
      <c r="V4704" s="20"/>
      <c r="AB4704" s="20"/>
      <c r="AG4704" s="23"/>
      <c r="AL4704" s="22"/>
      <c r="AQ4704" s="22"/>
      <c r="AT4704" s="23"/>
      <c r="AV4704" s="23"/>
    </row>
    <row r="4705" ht="15.75" customHeight="1">
      <c r="G4705" s="20"/>
      <c r="H4705" s="21"/>
      <c r="N4705" s="22"/>
      <c r="P4705" s="20"/>
      <c r="S4705" s="22"/>
      <c r="U4705" s="20"/>
      <c r="V4705" s="20"/>
      <c r="AB4705" s="20"/>
      <c r="AG4705" s="23"/>
      <c r="AL4705" s="22"/>
      <c r="AQ4705" s="22"/>
      <c r="AT4705" s="23"/>
      <c r="AV4705" s="23"/>
    </row>
    <row r="4706" ht="15.75" customHeight="1">
      <c r="G4706" s="20"/>
      <c r="H4706" s="21"/>
      <c r="N4706" s="22"/>
      <c r="P4706" s="20"/>
      <c r="S4706" s="22"/>
      <c r="U4706" s="20"/>
      <c r="V4706" s="20"/>
      <c r="AB4706" s="20"/>
      <c r="AG4706" s="23"/>
      <c r="AL4706" s="22"/>
      <c r="AQ4706" s="22"/>
      <c r="AT4706" s="23"/>
      <c r="AV4706" s="23"/>
    </row>
    <row r="4707" ht="15.75" customHeight="1">
      <c r="G4707" s="20"/>
      <c r="H4707" s="21"/>
      <c r="N4707" s="22"/>
      <c r="P4707" s="20"/>
      <c r="S4707" s="22"/>
      <c r="U4707" s="20"/>
      <c r="V4707" s="20"/>
      <c r="AB4707" s="20"/>
      <c r="AG4707" s="23"/>
      <c r="AL4707" s="22"/>
      <c r="AQ4707" s="22"/>
      <c r="AT4707" s="23"/>
      <c r="AV4707" s="23"/>
    </row>
    <row r="4708" ht="15.75" customHeight="1">
      <c r="G4708" s="20"/>
      <c r="H4708" s="21"/>
      <c r="N4708" s="22"/>
      <c r="P4708" s="20"/>
      <c r="S4708" s="22"/>
      <c r="U4708" s="20"/>
      <c r="V4708" s="20"/>
      <c r="AB4708" s="20"/>
      <c r="AG4708" s="23"/>
      <c r="AL4708" s="22"/>
      <c r="AQ4708" s="22"/>
      <c r="AT4708" s="23"/>
      <c r="AV4708" s="23"/>
    </row>
    <row r="4709" ht="15.75" customHeight="1">
      <c r="G4709" s="20"/>
      <c r="H4709" s="21"/>
      <c r="N4709" s="22"/>
      <c r="P4709" s="20"/>
      <c r="S4709" s="22"/>
      <c r="U4709" s="20"/>
      <c r="V4709" s="20"/>
      <c r="AB4709" s="20"/>
      <c r="AG4709" s="23"/>
      <c r="AL4709" s="22"/>
      <c r="AQ4709" s="22"/>
      <c r="AT4709" s="23"/>
      <c r="AV4709" s="23"/>
    </row>
    <row r="4710" ht="15.75" customHeight="1">
      <c r="G4710" s="20"/>
      <c r="H4710" s="21"/>
      <c r="N4710" s="22"/>
      <c r="P4710" s="20"/>
      <c r="S4710" s="22"/>
      <c r="U4710" s="20"/>
      <c r="V4710" s="20"/>
      <c r="AB4710" s="20"/>
      <c r="AG4710" s="23"/>
      <c r="AL4710" s="22"/>
      <c r="AQ4710" s="22"/>
      <c r="AT4710" s="23"/>
      <c r="AV4710" s="23"/>
    </row>
    <row r="4711" ht="15.75" customHeight="1">
      <c r="G4711" s="20"/>
      <c r="H4711" s="21"/>
      <c r="N4711" s="22"/>
      <c r="P4711" s="20"/>
      <c r="S4711" s="22"/>
      <c r="U4711" s="20"/>
      <c r="V4711" s="20"/>
      <c r="AB4711" s="20"/>
      <c r="AG4711" s="23"/>
      <c r="AL4711" s="22"/>
      <c r="AQ4711" s="22"/>
      <c r="AT4711" s="23"/>
      <c r="AV4711" s="23"/>
    </row>
    <row r="4712" ht="15.75" customHeight="1">
      <c r="G4712" s="20"/>
      <c r="H4712" s="21"/>
      <c r="N4712" s="22"/>
      <c r="P4712" s="20"/>
      <c r="S4712" s="22"/>
      <c r="U4712" s="20"/>
      <c r="V4712" s="20"/>
      <c r="AB4712" s="20"/>
      <c r="AG4712" s="23"/>
      <c r="AL4712" s="22"/>
      <c r="AQ4712" s="22"/>
      <c r="AT4712" s="23"/>
      <c r="AV4712" s="23"/>
    </row>
    <row r="4713" ht="15.75" customHeight="1">
      <c r="G4713" s="20"/>
      <c r="H4713" s="21"/>
      <c r="N4713" s="22"/>
      <c r="P4713" s="20"/>
      <c r="S4713" s="22"/>
      <c r="U4713" s="20"/>
      <c r="V4713" s="20"/>
      <c r="AB4713" s="20"/>
      <c r="AG4713" s="23"/>
      <c r="AL4713" s="22"/>
      <c r="AQ4713" s="22"/>
      <c r="AT4713" s="23"/>
      <c r="AV4713" s="23"/>
    </row>
    <row r="4714" ht="15.75" customHeight="1">
      <c r="G4714" s="20"/>
      <c r="H4714" s="21"/>
      <c r="N4714" s="22"/>
      <c r="P4714" s="20"/>
      <c r="S4714" s="22"/>
      <c r="U4714" s="20"/>
      <c r="V4714" s="20"/>
      <c r="AB4714" s="20"/>
      <c r="AG4714" s="23"/>
      <c r="AL4714" s="22"/>
      <c r="AQ4714" s="22"/>
      <c r="AT4714" s="23"/>
      <c r="AV4714" s="23"/>
    </row>
    <row r="4715" ht="15.75" customHeight="1">
      <c r="G4715" s="20"/>
      <c r="H4715" s="21"/>
      <c r="N4715" s="22"/>
      <c r="P4715" s="20"/>
      <c r="S4715" s="22"/>
      <c r="U4715" s="20"/>
      <c r="V4715" s="20"/>
      <c r="AB4715" s="20"/>
      <c r="AG4715" s="23"/>
      <c r="AL4715" s="22"/>
      <c r="AQ4715" s="22"/>
      <c r="AT4715" s="23"/>
      <c r="AV4715" s="23"/>
    </row>
    <row r="4716" ht="15.75" customHeight="1">
      <c r="G4716" s="20"/>
      <c r="H4716" s="21"/>
      <c r="N4716" s="22"/>
      <c r="P4716" s="20"/>
      <c r="S4716" s="22"/>
      <c r="U4716" s="20"/>
      <c r="V4716" s="20"/>
      <c r="AB4716" s="20"/>
      <c r="AG4716" s="23"/>
      <c r="AL4716" s="22"/>
      <c r="AQ4716" s="22"/>
      <c r="AT4716" s="23"/>
      <c r="AV4716" s="23"/>
    </row>
    <row r="4717" ht="15.75" customHeight="1">
      <c r="G4717" s="20"/>
      <c r="H4717" s="21"/>
      <c r="N4717" s="22"/>
      <c r="P4717" s="20"/>
      <c r="S4717" s="22"/>
      <c r="U4717" s="20"/>
      <c r="V4717" s="20"/>
      <c r="AB4717" s="20"/>
      <c r="AG4717" s="23"/>
      <c r="AL4717" s="22"/>
      <c r="AQ4717" s="22"/>
      <c r="AT4717" s="23"/>
      <c r="AV4717" s="23"/>
    </row>
    <row r="4718" ht="15.75" customHeight="1">
      <c r="G4718" s="20"/>
      <c r="H4718" s="21"/>
      <c r="N4718" s="22"/>
      <c r="P4718" s="20"/>
      <c r="S4718" s="22"/>
      <c r="U4718" s="20"/>
      <c r="V4718" s="20"/>
      <c r="AB4718" s="20"/>
      <c r="AG4718" s="23"/>
      <c r="AL4718" s="22"/>
      <c r="AQ4718" s="22"/>
      <c r="AT4718" s="23"/>
      <c r="AV4718" s="23"/>
    </row>
    <row r="4719" ht="15.75" customHeight="1">
      <c r="G4719" s="20"/>
      <c r="H4719" s="21"/>
      <c r="N4719" s="22"/>
      <c r="P4719" s="20"/>
      <c r="S4719" s="22"/>
      <c r="U4719" s="20"/>
      <c r="V4719" s="20"/>
      <c r="AB4719" s="20"/>
      <c r="AG4719" s="23"/>
      <c r="AL4719" s="22"/>
      <c r="AQ4719" s="22"/>
      <c r="AT4719" s="23"/>
      <c r="AV4719" s="23"/>
    </row>
    <row r="4720" ht="15.75" customHeight="1">
      <c r="G4720" s="20"/>
      <c r="H4720" s="21"/>
      <c r="N4720" s="22"/>
      <c r="P4720" s="20"/>
      <c r="S4720" s="22"/>
      <c r="U4720" s="20"/>
      <c r="V4720" s="20"/>
      <c r="AB4720" s="20"/>
      <c r="AG4720" s="23"/>
      <c r="AL4720" s="22"/>
      <c r="AQ4720" s="22"/>
      <c r="AT4720" s="23"/>
      <c r="AV4720" s="23"/>
    </row>
    <row r="4721" ht="15.75" customHeight="1">
      <c r="G4721" s="20"/>
      <c r="H4721" s="21"/>
      <c r="N4721" s="22"/>
      <c r="P4721" s="20"/>
      <c r="S4721" s="22"/>
      <c r="U4721" s="20"/>
      <c r="V4721" s="20"/>
      <c r="AB4721" s="20"/>
      <c r="AG4721" s="23"/>
      <c r="AL4721" s="22"/>
      <c r="AQ4721" s="22"/>
      <c r="AT4721" s="23"/>
      <c r="AV4721" s="23"/>
    </row>
    <row r="4722" ht="15.75" customHeight="1">
      <c r="G4722" s="20"/>
      <c r="H4722" s="21"/>
      <c r="N4722" s="22"/>
      <c r="P4722" s="20"/>
      <c r="S4722" s="22"/>
      <c r="U4722" s="20"/>
      <c r="V4722" s="20"/>
      <c r="AB4722" s="20"/>
      <c r="AG4722" s="23"/>
      <c r="AL4722" s="22"/>
      <c r="AQ4722" s="22"/>
      <c r="AT4722" s="23"/>
      <c r="AV4722" s="23"/>
    </row>
    <row r="4723" ht="15.75" customHeight="1">
      <c r="G4723" s="20"/>
      <c r="H4723" s="21"/>
      <c r="N4723" s="22"/>
      <c r="P4723" s="20"/>
      <c r="S4723" s="22"/>
      <c r="U4723" s="20"/>
      <c r="V4723" s="20"/>
      <c r="AB4723" s="20"/>
      <c r="AG4723" s="23"/>
      <c r="AL4723" s="22"/>
      <c r="AQ4723" s="22"/>
      <c r="AT4723" s="23"/>
      <c r="AV4723" s="23"/>
    </row>
    <row r="4724" ht="15.75" customHeight="1">
      <c r="G4724" s="20"/>
      <c r="H4724" s="21"/>
      <c r="N4724" s="22"/>
      <c r="P4724" s="20"/>
      <c r="S4724" s="22"/>
      <c r="U4724" s="20"/>
      <c r="V4724" s="20"/>
      <c r="AB4724" s="20"/>
      <c r="AG4724" s="23"/>
      <c r="AL4724" s="22"/>
      <c r="AQ4724" s="22"/>
      <c r="AT4724" s="23"/>
      <c r="AV4724" s="23"/>
    </row>
    <row r="4725" ht="15.75" customHeight="1">
      <c r="G4725" s="20"/>
      <c r="H4725" s="21"/>
      <c r="N4725" s="22"/>
      <c r="P4725" s="20"/>
      <c r="S4725" s="22"/>
      <c r="U4725" s="20"/>
      <c r="V4725" s="20"/>
      <c r="AB4725" s="20"/>
      <c r="AG4725" s="23"/>
      <c r="AL4725" s="22"/>
      <c r="AQ4725" s="22"/>
      <c r="AT4725" s="23"/>
      <c r="AV4725" s="23"/>
    </row>
    <row r="4726" ht="15.75" customHeight="1">
      <c r="G4726" s="20"/>
      <c r="H4726" s="21"/>
      <c r="N4726" s="22"/>
      <c r="P4726" s="20"/>
      <c r="S4726" s="22"/>
      <c r="U4726" s="20"/>
      <c r="V4726" s="20"/>
      <c r="AB4726" s="20"/>
      <c r="AG4726" s="23"/>
      <c r="AL4726" s="22"/>
      <c r="AQ4726" s="22"/>
      <c r="AT4726" s="23"/>
      <c r="AV4726" s="23"/>
    </row>
    <row r="4727" ht="15.75" customHeight="1">
      <c r="G4727" s="20"/>
      <c r="H4727" s="21"/>
      <c r="N4727" s="22"/>
      <c r="P4727" s="20"/>
      <c r="S4727" s="22"/>
      <c r="U4727" s="20"/>
      <c r="V4727" s="20"/>
      <c r="AB4727" s="20"/>
      <c r="AG4727" s="23"/>
      <c r="AL4727" s="22"/>
      <c r="AQ4727" s="22"/>
      <c r="AT4727" s="23"/>
      <c r="AV4727" s="23"/>
    </row>
    <row r="4728" ht="15.75" customHeight="1">
      <c r="G4728" s="20"/>
      <c r="H4728" s="21"/>
      <c r="N4728" s="22"/>
      <c r="P4728" s="20"/>
      <c r="S4728" s="22"/>
      <c r="U4728" s="20"/>
      <c r="V4728" s="20"/>
      <c r="AB4728" s="20"/>
      <c r="AG4728" s="23"/>
      <c r="AL4728" s="22"/>
      <c r="AQ4728" s="22"/>
      <c r="AT4728" s="23"/>
      <c r="AV4728" s="23"/>
    </row>
    <row r="4729" ht="15.75" customHeight="1">
      <c r="G4729" s="20"/>
      <c r="H4729" s="21"/>
      <c r="N4729" s="22"/>
      <c r="P4729" s="20"/>
      <c r="S4729" s="22"/>
      <c r="U4729" s="20"/>
      <c r="V4729" s="20"/>
      <c r="AB4729" s="20"/>
      <c r="AG4729" s="23"/>
      <c r="AL4729" s="22"/>
      <c r="AQ4729" s="22"/>
      <c r="AT4729" s="23"/>
      <c r="AV4729" s="23"/>
    </row>
    <row r="4730" ht="15.75" customHeight="1">
      <c r="G4730" s="20"/>
      <c r="H4730" s="21"/>
      <c r="N4730" s="22"/>
      <c r="P4730" s="20"/>
      <c r="S4730" s="22"/>
      <c r="U4730" s="20"/>
      <c r="V4730" s="20"/>
      <c r="AB4730" s="20"/>
      <c r="AG4730" s="23"/>
      <c r="AL4730" s="22"/>
      <c r="AQ4730" s="22"/>
      <c r="AT4730" s="23"/>
      <c r="AV4730" s="23"/>
    </row>
    <row r="4731" ht="15.75" customHeight="1">
      <c r="G4731" s="20"/>
      <c r="H4731" s="21"/>
      <c r="N4731" s="22"/>
      <c r="P4731" s="20"/>
      <c r="S4731" s="22"/>
      <c r="U4731" s="20"/>
      <c r="V4731" s="20"/>
      <c r="AB4731" s="20"/>
      <c r="AG4731" s="23"/>
      <c r="AL4731" s="22"/>
      <c r="AQ4731" s="22"/>
      <c r="AT4731" s="23"/>
      <c r="AV4731" s="23"/>
    </row>
    <row r="4732" ht="15.75" customHeight="1">
      <c r="G4732" s="20"/>
      <c r="H4732" s="21"/>
      <c r="N4732" s="22"/>
      <c r="P4732" s="20"/>
      <c r="S4732" s="22"/>
      <c r="U4732" s="20"/>
      <c r="V4732" s="20"/>
      <c r="AB4732" s="20"/>
      <c r="AG4732" s="23"/>
      <c r="AL4732" s="22"/>
      <c r="AQ4732" s="22"/>
      <c r="AT4732" s="23"/>
      <c r="AV4732" s="23"/>
    </row>
    <row r="4733" ht="15.75" customHeight="1">
      <c r="G4733" s="20"/>
      <c r="H4733" s="21"/>
      <c r="N4733" s="22"/>
      <c r="P4733" s="20"/>
      <c r="S4733" s="22"/>
      <c r="U4733" s="20"/>
      <c r="V4733" s="20"/>
      <c r="AB4733" s="20"/>
      <c r="AG4733" s="23"/>
      <c r="AL4733" s="22"/>
      <c r="AQ4733" s="22"/>
      <c r="AT4733" s="23"/>
      <c r="AV4733" s="23"/>
    </row>
    <row r="4734" ht="15.75" customHeight="1">
      <c r="G4734" s="20"/>
      <c r="H4734" s="21"/>
      <c r="N4734" s="22"/>
      <c r="P4734" s="20"/>
      <c r="S4734" s="22"/>
      <c r="U4734" s="20"/>
      <c r="V4734" s="20"/>
      <c r="AB4734" s="20"/>
      <c r="AG4734" s="23"/>
      <c r="AL4734" s="22"/>
      <c r="AQ4734" s="22"/>
      <c r="AT4734" s="23"/>
      <c r="AV4734" s="23"/>
    </row>
    <row r="4735" ht="15.75" customHeight="1">
      <c r="G4735" s="20"/>
      <c r="H4735" s="21"/>
      <c r="N4735" s="22"/>
      <c r="P4735" s="20"/>
      <c r="S4735" s="22"/>
      <c r="U4735" s="20"/>
      <c r="V4735" s="20"/>
      <c r="AB4735" s="20"/>
      <c r="AG4735" s="23"/>
      <c r="AL4735" s="22"/>
      <c r="AQ4735" s="22"/>
      <c r="AT4735" s="23"/>
      <c r="AV4735" s="23"/>
    </row>
    <row r="4736" ht="15.75" customHeight="1">
      <c r="G4736" s="20"/>
      <c r="H4736" s="21"/>
      <c r="N4736" s="22"/>
      <c r="P4736" s="20"/>
      <c r="S4736" s="22"/>
      <c r="U4736" s="20"/>
      <c r="V4736" s="20"/>
      <c r="AB4736" s="20"/>
      <c r="AG4736" s="23"/>
      <c r="AL4736" s="22"/>
      <c r="AQ4736" s="22"/>
      <c r="AT4736" s="23"/>
      <c r="AV4736" s="23"/>
    </row>
    <row r="4737" ht="15.75" customHeight="1">
      <c r="G4737" s="20"/>
      <c r="H4737" s="21"/>
      <c r="N4737" s="22"/>
      <c r="P4737" s="20"/>
      <c r="S4737" s="22"/>
      <c r="U4737" s="20"/>
      <c r="V4737" s="20"/>
      <c r="AB4737" s="20"/>
      <c r="AG4737" s="23"/>
      <c r="AL4737" s="22"/>
      <c r="AQ4737" s="22"/>
      <c r="AT4737" s="23"/>
      <c r="AV4737" s="23"/>
    </row>
    <row r="4738" ht="15.75" customHeight="1">
      <c r="G4738" s="20"/>
      <c r="H4738" s="21"/>
      <c r="N4738" s="22"/>
      <c r="P4738" s="20"/>
      <c r="S4738" s="22"/>
      <c r="U4738" s="20"/>
      <c r="V4738" s="20"/>
      <c r="AB4738" s="20"/>
      <c r="AG4738" s="23"/>
      <c r="AL4738" s="22"/>
      <c r="AQ4738" s="22"/>
      <c r="AT4738" s="23"/>
      <c r="AV4738" s="23"/>
    </row>
    <row r="4739" ht="15.75" customHeight="1">
      <c r="G4739" s="20"/>
      <c r="H4739" s="21"/>
      <c r="N4739" s="22"/>
      <c r="P4739" s="20"/>
      <c r="S4739" s="22"/>
      <c r="U4739" s="20"/>
      <c r="V4739" s="20"/>
      <c r="AB4739" s="20"/>
      <c r="AG4739" s="23"/>
      <c r="AL4739" s="22"/>
      <c r="AQ4739" s="22"/>
      <c r="AT4739" s="23"/>
      <c r="AV4739" s="23"/>
    </row>
    <row r="4740" ht="15.75" customHeight="1">
      <c r="G4740" s="20"/>
      <c r="H4740" s="21"/>
      <c r="N4740" s="22"/>
      <c r="P4740" s="20"/>
      <c r="S4740" s="22"/>
      <c r="U4740" s="20"/>
      <c r="V4740" s="20"/>
      <c r="AB4740" s="20"/>
      <c r="AG4740" s="23"/>
      <c r="AL4740" s="22"/>
      <c r="AQ4740" s="22"/>
      <c r="AT4740" s="23"/>
      <c r="AV4740" s="23"/>
    </row>
    <row r="4741" ht="15.75" customHeight="1">
      <c r="G4741" s="20"/>
      <c r="H4741" s="21"/>
      <c r="N4741" s="22"/>
      <c r="P4741" s="20"/>
      <c r="S4741" s="22"/>
      <c r="U4741" s="20"/>
      <c r="V4741" s="20"/>
      <c r="AB4741" s="20"/>
      <c r="AG4741" s="23"/>
      <c r="AL4741" s="22"/>
      <c r="AQ4741" s="22"/>
      <c r="AT4741" s="23"/>
      <c r="AV4741" s="23"/>
    </row>
    <row r="4742" ht="15.75" customHeight="1">
      <c r="G4742" s="20"/>
      <c r="H4742" s="21"/>
      <c r="N4742" s="22"/>
      <c r="P4742" s="20"/>
      <c r="S4742" s="22"/>
      <c r="U4742" s="20"/>
      <c r="V4742" s="20"/>
      <c r="AB4742" s="20"/>
      <c r="AG4742" s="23"/>
      <c r="AL4742" s="22"/>
      <c r="AQ4742" s="22"/>
      <c r="AT4742" s="23"/>
      <c r="AV4742" s="23"/>
    </row>
    <row r="4743" ht="15.75" customHeight="1">
      <c r="G4743" s="20"/>
      <c r="H4743" s="21"/>
      <c r="N4743" s="22"/>
      <c r="P4743" s="20"/>
      <c r="S4743" s="22"/>
      <c r="U4743" s="20"/>
      <c r="V4743" s="20"/>
      <c r="AB4743" s="20"/>
      <c r="AG4743" s="23"/>
      <c r="AL4743" s="22"/>
      <c r="AQ4743" s="22"/>
      <c r="AT4743" s="23"/>
      <c r="AV4743" s="23"/>
    </row>
    <row r="4744" ht="15.75" customHeight="1">
      <c r="G4744" s="20"/>
      <c r="H4744" s="21"/>
      <c r="N4744" s="22"/>
      <c r="P4744" s="20"/>
      <c r="S4744" s="22"/>
      <c r="U4744" s="20"/>
      <c r="V4744" s="20"/>
      <c r="AB4744" s="20"/>
      <c r="AG4744" s="23"/>
      <c r="AL4744" s="22"/>
      <c r="AQ4744" s="22"/>
      <c r="AT4744" s="23"/>
      <c r="AV4744" s="23"/>
    </row>
    <row r="4745" ht="15.75" customHeight="1">
      <c r="G4745" s="20"/>
      <c r="H4745" s="21"/>
      <c r="N4745" s="22"/>
      <c r="P4745" s="20"/>
      <c r="S4745" s="22"/>
      <c r="U4745" s="20"/>
      <c r="V4745" s="20"/>
      <c r="AB4745" s="20"/>
      <c r="AG4745" s="23"/>
      <c r="AL4745" s="22"/>
      <c r="AQ4745" s="22"/>
      <c r="AT4745" s="23"/>
      <c r="AV4745" s="23"/>
    </row>
    <row r="4746" ht="15.75" customHeight="1">
      <c r="G4746" s="20"/>
      <c r="H4746" s="21"/>
      <c r="N4746" s="22"/>
      <c r="P4746" s="20"/>
      <c r="S4746" s="22"/>
      <c r="U4746" s="20"/>
      <c r="V4746" s="20"/>
      <c r="AB4746" s="20"/>
      <c r="AG4746" s="23"/>
      <c r="AL4746" s="22"/>
      <c r="AQ4746" s="22"/>
      <c r="AT4746" s="23"/>
      <c r="AV4746" s="23"/>
    </row>
    <row r="4747" ht="15.75" customHeight="1">
      <c r="G4747" s="20"/>
      <c r="H4747" s="21"/>
      <c r="N4747" s="22"/>
      <c r="P4747" s="20"/>
      <c r="S4747" s="22"/>
      <c r="U4747" s="20"/>
      <c r="V4747" s="20"/>
      <c r="AB4747" s="20"/>
      <c r="AG4747" s="23"/>
      <c r="AL4747" s="22"/>
      <c r="AQ4747" s="22"/>
      <c r="AT4747" s="23"/>
      <c r="AV4747" s="23"/>
    </row>
    <row r="4748" ht="15.75" customHeight="1">
      <c r="G4748" s="20"/>
      <c r="H4748" s="21"/>
      <c r="N4748" s="22"/>
      <c r="P4748" s="20"/>
      <c r="S4748" s="22"/>
      <c r="U4748" s="20"/>
      <c r="V4748" s="20"/>
      <c r="AB4748" s="20"/>
      <c r="AG4748" s="23"/>
      <c r="AL4748" s="22"/>
      <c r="AQ4748" s="22"/>
      <c r="AT4748" s="23"/>
      <c r="AV4748" s="23"/>
    </row>
    <row r="4749" ht="15.75" customHeight="1">
      <c r="G4749" s="20"/>
      <c r="H4749" s="21"/>
      <c r="N4749" s="22"/>
      <c r="P4749" s="20"/>
      <c r="S4749" s="22"/>
      <c r="U4749" s="20"/>
      <c r="V4749" s="20"/>
      <c r="AB4749" s="20"/>
      <c r="AG4749" s="23"/>
      <c r="AL4749" s="22"/>
      <c r="AQ4749" s="22"/>
      <c r="AT4749" s="23"/>
      <c r="AV4749" s="23"/>
    </row>
    <row r="4750" ht="15.75" customHeight="1">
      <c r="G4750" s="20"/>
      <c r="H4750" s="21"/>
      <c r="N4750" s="22"/>
      <c r="P4750" s="20"/>
      <c r="S4750" s="22"/>
      <c r="U4750" s="20"/>
      <c r="V4750" s="20"/>
      <c r="AB4750" s="20"/>
      <c r="AG4750" s="23"/>
      <c r="AL4750" s="22"/>
      <c r="AQ4750" s="22"/>
      <c r="AT4750" s="23"/>
      <c r="AV4750" s="23"/>
    </row>
    <row r="4751" ht="15.75" customHeight="1">
      <c r="G4751" s="20"/>
      <c r="H4751" s="21"/>
      <c r="N4751" s="22"/>
      <c r="P4751" s="20"/>
      <c r="S4751" s="22"/>
      <c r="U4751" s="20"/>
      <c r="V4751" s="20"/>
      <c r="AB4751" s="20"/>
      <c r="AG4751" s="23"/>
      <c r="AL4751" s="22"/>
      <c r="AQ4751" s="22"/>
      <c r="AT4751" s="23"/>
      <c r="AV4751" s="23"/>
    </row>
    <row r="4752" ht="15.75" customHeight="1">
      <c r="G4752" s="20"/>
      <c r="H4752" s="21"/>
      <c r="N4752" s="22"/>
      <c r="P4752" s="20"/>
      <c r="S4752" s="22"/>
      <c r="U4752" s="20"/>
      <c r="V4752" s="20"/>
      <c r="AB4752" s="20"/>
      <c r="AG4752" s="23"/>
      <c r="AL4752" s="22"/>
      <c r="AQ4752" s="22"/>
      <c r="AT4752" s="23"/>
      <c r="AV4752" s="23"/>
    </row>
    <row r="4753" ht="15.75" customHeight="1">
      <c r="G4753" s="20"/>
      <c r="H4753" s="21"/>
      <c r="N4753" s="22"/>
      <c r="P4753" s="20"/>
      <c r="S4753" s="22"/>
      <c r="U4753" s="20"/>
      <c r="V4753" s="20"/>
      <c r="AB4753" s="20"/>
      <c r="AG4753" s="23"/>
      <c r="AL4753" s="22"/>
      <c r="AQ4753" s="22"/>
      <c r="AT4753" s="23"/>
      <c r="AV4753" s="23"/>
    </row>
    <row r="4754" ht="15.75" customHeight="1">
      <c r="G4754" s="20"/>
      <c r="H4754" s="21"/>
      <c r="N4754" s="22"/>
      <c r="P4754" s="20"/>
      <c r="S4754" s="22"/>
      <c r="U4754" s="20"/>
      <c r="V4754" s="20"/>
      <c r="AB4754" s="20"/>
      <c r="AG4754" s="23"/>
      <c r="AL4754" s="22"/>
      <c r="AQ4754" s="22"/>
      <c r="AT4754" s="23"/>
      <c r="AV4754" s="23"/>
    </row>
    <row r="4755" ht="15.75" customHeight="1">
      <c r="G4755" s="20"/>
      <c r="H4755" s="21"/>
      <c r="N4755" s="22"/>
      <c r="P4755" s="20"/>
      <c r="S4755" s="22"/>
      <c r="U4755" s="20"/>
      <c r="V4755" s="20"/>
      <c r="AB4755" s="20"/>
      <c r="AG4755" s="23"/>
      <c r="AL4755" s="22"/>
      <c r="AQ4755" s="22"/>
      <c r="AT4755" s="23"/>
      <c r="AV4755" s="23"/>
    </row>
    <row r="4756" ht="15.75" customHeight="1">
      <c r="G4756" s="20"/>
      <c r="H4756" s="21"/>
      <c r="N4756" s="22"/>
      <c r="P4756" s="20"/>
      <c r="S4756" s="22"/>
      <c r="U4756" s="20"/>
      <c r="V4756" s="20"/>
      <c r="AB4756" s="20"/>
      <c r="AG4756" s="23"/>
      <c r="AL4756" s="22"/>
      <c r="AQ4756" s="22"/>
      <c r="AT4756" s="23"/>
      <c r="AV4756" s="23"/>
    </row>
    <row r="4757" ht="15.75" customHeight="1">
      <c r="G4757" s="20"/>
      <c r="H4757" s="21"/>
      <c r="N4757" s="22"/>
      <c r="P4757" s="20"/>
      <c r="S4757" s="22"/>
      <c r="U4757" s="20"/>
      <c r="V4757" s="20"/>
      <c r="AB4757" s="20"/>
      <c r="AG4757" s="23"/>
      <c r="AL4757" s="22"/>
      <c r="AQ4757" s="22"/>
      <c r="AT4757" s="23"/>
      <c r="AV4757" s="23"/>
    </row>
    <row r="4758" ht="15.75" customHeight="1">
      <c r="G4758" s="20"/>
      <c r="H4758" s="21"/>
      <c r="N4758" s="22"/>
      <c r="P4758" s="20"/>
      <c r="S4758" s="22"/>
      <c r="U4758" s="20"/>
      <c r="V4758" s="20"/>
      <c r="AB4758" s="20"/>
      <c r="AG4758" s="23"/>
      <c r="AL4758" s="22"/>
      <c r="AQ4758" s="22"/>
      <c r="AT4758" s="23"/>
      <c r="AV4758" s="23"/>
    </row>
    <row r="4759" ht="15.75" customHeight="1">
      <c r="G4759" s="20"/>
      <c r="H4759" s="21"/>
      <c r="N4759" s="22"/>
      <c r="P4759" s="20"/>
      <c r="S4759" s="22"/>
      <c r="U4759" s="20"/>
      <c r="V4759" s="20"/>
      <c r="AB4759" s="20"/>
      <c r="AG4759" s="23"/>
      <c r="AL4759" s="22"/>
      <c r="AQ4759" s="22"/>
      <c r="AT4759" s="23"/>
      <c r="AV4759" s="23"/>
    </row>
    <row r="4760" ht="15.75" customHeight="1">
      <c r="G4760" s="20"/>
      <c r="H4760" s="21"/>
      <c r="N4760" s="22"/>
      <c r="P4760" s="20"/>
      <c r="S4760" s="22"/>
      <c r="U4760" s="20"/>
      <c r="V4760" s="20"/>
      <c r="AB4760" s="20"/>
      <c r="AG4760" s="23"/>
      <c r="AL4760" s="22"/>
      <c r="AQ4760" s="22"/>
      <c r="AT4760" s="23"/>
      <c r="AV4760" s="23"/>
    </row>
    <row r="4761" ht="15.75" customHeight="1">
      <c r="G4761" s="20"/>
      <c r="H4761" s="21"/>
      <c r="N4761" s="22"/>
      <c r="P4761" s="20"/>
      <c r="S4761" s="22"/>
      <c r="U4761" s="20"/>
      <c r="V4761" s="20"/>
      <c r="AB4761" s="20"/>
      <c r="AG4761" s="23"/>
      <c r="AL4761" s="22"/>
      <c r="AQ4761" s="22"/>
      <c r="AT4761" s="23"/>
      <c r="AV4761" s="23"/>
    </row>
    <row r="4762" ht="15.75" customHeight="1">
      <c r="G4762" s="20"/>
      <c r="H4762" s="21"/>
      <c r="N4762" s="22"/>
      <c r="P4762" s="20"/>
      <c r="S4762" s="22"/>
      <c r="U4762" s="20"/>
      <c r="V4762" s="20"/>
      <c r="AB4762" s="20"/>
      <c r="AG4762" s="23"/>
      <c r="AL4762" s="22"/>
      <c r="AQ4762" s="22"/>
      <c r="AT4762" s="23"/>
      <c r="AV4762" s="23"/>
    </row>
    <row r="4763" ht="15.75" customHeight="1">
      <c r="G4763" s="20"/>
      <c r="H4763" s="21"/>
      <c r="N4763" s="22"/>
      <c r="P4763" s="20"/>
      <c r="S4763" s="22"/>
      <c r="U4763" s="20"/>
      <c r="V4763" s="20"/>
      <c r="AB4763" s="20"/>
      <c r="AG4763" s="23"/>
      <c r="AL4763" s="22"/>
      <c r="AQ4763" s="22"/>
      <c r="AT4763" s="23"/>
      <c r="AV4763" s="23"/>
    </row>
    <row r="4764" ht="15.75" customHeight="1">
      <c r="G4764" s="20"/>
      <c r="H4764" s="21"/>
      <c r="N4764" s="22"/>
      <c r="P4764" s="20"/>
      <c r="S4764" s="22"/>
      <c r="U4764" s="20"/>
      <c r="V4764" s="20"/>
      <c r="AB4764" s="20"/>
      <c r="AG4764" s="23"/>
      <c r="AL4764" s="22"/>
      <c r="AQ4764" s="22"/>
      <c r="AT4764" s="23"/>
      <c r="AV4764" s="23"/>
    </row>
    <row r="4765" ht="15.75" customHeight="1">
      <c r="G4765" s="20"/>
      <c r="H4765" s="21"/>
      <c r="N4765" s="22"/>
      <c r="P4765" s="20"/>
      <c r="S4765" s="22"/>
      <c r="U4765" s="20"/>
      <c r="V4765" s="20"/>
      <c r="AB4765" s="20"/>
      <c r="AG4765" s="23"/>
      <c r="AL4765" s="22"/>
      <c r="AQ4765" s="22"/>
      <c r="AT4765" s="23"/>
      <c r="AV4765" s="23"/>
    </row>
    <row r="4766" ht="15.75" customHeight="1">
      <c r="G4766" s="20"/>
      <c r="H4766" s="21"/>
      <c r="N4766" s="22"/>
      <c r="P4766" s="20"/>
      <c r="S4766" s="22"/>
      <c r="U4766" s="20"/>
      <c r="V4766" s="20"/>
      <c r="AB4766" s="20"/>
      <c r="AG4766" s="23"/>
      <c r="AL4766" s="22"/>
      <c r="AQ4766" s="22"/>
      <c r="AT4766" s="23"/>
      <c r="AV4766" s="23"/>
    </row>
    <row r="4767" ht="15.75" customHeight="1">
      <c r="G4767" s="20"/>
      <c r="H4767" s="21"/>
      <c r="N4767" s="22"/>
      <c r="P4767" s="20"/>
      <c r="S4767" s="22"/>
      <c r="U4767" s="20"/>
      <c r="V4767" s="20"/>
      <c r="AB4767" s="20"/>
      <c r="AG4767" s="23"/>
      <c r="AL4767" s="22"/>
      <c r="AQ4767" s="22"/>
      <c r="AT4767" s="23"/>
      <c r="AV4767" s="23"/>
    </row>
    <row r="4768" ht="15.75" customHeight="1">
      <c r="G4768" s="20"/>
      <c r="H4768" s="21"/>
      <c r="N4768" s="22"/>
      <c r="P4768" s="20"/>
      <c r="S4768" s="22"/>
      <c r="U4768" s="20"/>
      <c r="V4768" s="20"/>
      <c r="AB4768" s="20"/>
      <c r="AG4768" s="23"/>
      <c r="AL4768" s="22"/>
      <c r="AQ4768" s="22"/>
      <c r="AT4768" s="23"/>
      <c r="AV4768" s="23"/>
    </row>
    <row r="4769" ht="15.75" customHeight="1">
      <c r="G4769" s="20"/>
      <c r="H4769" s="21"/>
      <c r="N4769" s="22"/>
      <c r="P4769" s="20"/>
      <c r="S4769" s="22"/>
      <c r="U4769" s="20"/>
      <c r="V4769" s="20"/>
      <c r="AB4769" s="20"/>
      <c r="AG4769" s="23"/>
      <c r="AL4769" s="22"/>
      <c r="AQ4769" s="22"/>
      <c r="AT4769" s="23"/>
      <c r="AV4769" s="23"/>
    </row>
    <row r="4770" ht="15.75" customHeight="1">
      <c r="G4770" s="20"/>
      <c r="H4770" s="21"/>
      <c r="N4770" s="22"/>
      <c r="P4770" s="20"/>
      <c r="S4770" s="22"/>
      <c r="U4770" s="20"/>
      <c r="V4770" s="20"/>
      <c r="AB4770" s="20"/>
      <c r="AG4770" s="23"/>
      <c r="AL4770" s="22"/>
      <c r="AQ4770" s="22"/>
      <c r="AT4770" s="23"/>
      <c r="AV4770" s="23"/>
    </row>
    <row r="4771" ht="15.75" customHeight="1">
      <c r="G4771" s="20"/>
      <c r="H4771" s="21"/>
      <c r="N4771" s="22"/>
      <c r="P4771" s="20"/>
      <c r="S4771" s="22"/>
      <c r="U4771" s="20"/>
      <c r="V4771" s="20"/>
      <c r="AB4771" s="20"/>
      <c r="AG4771" s="23"/>
      <c r="AL4771" s="22"/>
      <c r="AQ4771" s="22"/>
      <c r="AT4771" s="23"/>
      <c r="AV4771" s="23"/>
    </row>
    <row r="4772" ht="15.75" customHeight="1">
      <c r="G4772" s="20"/>
      <c r="H4772" s="21"/>
      <c r="N4772" s="22"/>
      <c r="P4772" s="20"/>
      <c r="S4772" s="22"/>
      <c r="U4772" s="20"/>
      <c r="V4772" s="20"/>
      <c r="AB4772" s="20"/>
      <c r="AG4772" s="23"/>
      <c r="AL4772" s="22"/>
      <c r="AQ4772" s="22"/>
      <c r="AT4772" s="23"/>
      <c r="AV4772" s="23"/>
    </row>
    <row r="4773" ht="15.75" customHeight="1">
      <c r="G4773" s="20"/>
      <c r="H4773" s="21"/>
      <c r="N4773" s="22"/>
      <c r="P4773" s="20"/>
      <c r="S4773" s="22"/>
      <c r="U4773" s="20"/>
      <c r="V4773" s="20"/>
      <c r="AB4773" s="20"/>
      <c r="AG4773" s="23"/>
      <c r="AL4773" s="22"/>
      <c r="AQ4773" s="22"/>
      <c r="AT4773" s="23"/>
      <c r="AV4773" s="23"/>
    </row>
    <row r="4774" ht="15.75" customHeight="1">
      <c r="G4774" s="20"/>
      <c r="H4774" s="21"/>
      <c r="N4774" s="22"/>
      <c r="P4774" s="20"/>
      <c r="S4774" s="22"/>
      <c r="U4774" s="20"/>
      <c r="V4774" s="20"/>
      <c r="AB4774" s="20"/>
      <c r="AG4774" s="23"/>
      <c r="AL4774" s="22"/>
      <c r="AQ4774" s="22"/>
      <c r="AT4774" s="23"/>
      <c r="AV4774" s="23"/>
    </row>
    <row r="4775" ht="15.75" customHeight="1">
      <c r="G4775" s="20"/>
      <c r="H4775" s="21"/>
      <c r="N4775" s="22"/>
      <c r="P4775" s="20"/>
      <c r="S4775" s="22"/>
      <c r="U4775" s="20"/>
      <c r="V4775" s="20"/>
      <c r="AB4775" s="20"/>
      <c r="AG4775" s="23"/>
      <c r="AL4775" s="22"/>
      <c r="AQ4775" s="22"/>
      <c r="AT4775" s="23"/>
      <c r="AV4775" s="23"/>
    </row>
    <row r="4776" ht="15.75" customHeight="1">
      <c r="G4776" s="20"/>
      <c r="H4776" s="21"/>
      <c r="N4776" s="22"/>
      <c r="P4776" s="20"/>
      <c r="S4776" s="22"/>
      <c r="U4776" s="20"/>
      <c r="V4776" s="20"/>
      <c r="AB4776" s="20"/>
      <c r="AG4776" s="23"/>
      <c r="AL4776" s="22"/>
      <c r="AQ4776" s="22"/>
      <c r="AT4776" s="23"/>
      <c r="AV4776" s="23"/>
    </row>
    <row r="4777" ht="15.75" customHeight="1">
      <c r="G4777" s="20"/>
      <c r="H4777" s="21"/>
      <c r="N4777" s="22"/>
      <c r="P4777" s="20"/>
      <c r="S4777" s="22"/>
      <c r="U4777" s="20"/>
      <c r="V4777" s="20"/>
      <c r="AB4777" s="20"/>
      <c r="AG4777" s="23"/>
      <c r="AL4777" s="22"/>
      <c r="AQ4777" s="22"/>
      <c r="AT4777" s="23"/>
      <c r="AV4777" s="23"/>
    </row>
    <row r="4778" ht="15.75" customHeight="1">
      <c r="G4778" s="20"/>
      <c r="H4778" s="21"/>
      <c r="N4778" s="22"/>
      <c r="P4778" s="20"/>
      <c r="S4778" s="22"/>
      <c r="U4778" s="20"/>
      <c r="V4778" s="20"/>
      <c r="AB4778" s="20"/>
      <c r="AG4778" s="23"/>
      <c r="AL4778" s="22"/>
      <c r="AQ4778" s="22"/>
      <c r="AT4778" s="23"/>
      <c r="AV4778" s="23"/>
    </row>
    <row r="4779" ht="15.75" customHeight="1">
      <c r="G4779" s="20"/>
      <c r="H4779" s="21"/>
      <c r="N4779" s="22"/>
      <c r="P4779" s="20"/>
      <c r="S4779" s="22"/>
      <c r="U4779" s="20"/>
      <c r="V4779" s="20"/>
      <c r="AB4779" s="20"/>
      <c r="AG4779" s="23"/>
      <c r="AL4779" s="22"/>
      <c r="AQ4779" s="22"/>
      <c r="AT4779" s="23"/>
      <c r="AV4779" s="23"/>
    </row>
    <row r="4780" ht="15.75" customHeight="1">
      <c r="G4780" s="20"/>
      <c r="H4780" s="21"/>
      <c r="N4780" s="22"/>
      <c r="P4780" s="20"/>
      <c r="S4780" s="22"/>
      <c r="U4780" s="20"/>
      <c r="V4780" s="20"/>
      <c r="AB4780" s="20"/>
      <c r="AG4780" s="23"/>
      <c r="AL4780" s="22"/>
      <c r="AQ4780" s="22"/>
      <c r="AT4780" s="23"/>
      <c r="AV4780" s="23"/>
    </row>
    <row r="4781" ht="15.75" customHeight="1">
      <c r="G4781" s="20"/>
      <c r="H4781" s="21"/>
      <c r="N4781" s="22"/>
      <c r="P4781" s="20"/>
      <c r="S4781" s="22"/>
      <c r="U4781" s="20"/>
      <c r="V4781" s="20"/>
      <c r="AB4781" s="20"/>
      <c r="AG4781" s="23"/>
      <c r="AL4781" s="22"/>
      <c r="AQ4781" s="22"/>
      <c r="AT4781" s="23"/>
      <c r="AV4781" s="23"/>
    </row>
    <row r="4782" ht="15.75" customHeight="1">
      <c r="G4782" s="20"/>
      <c r="H4782" s="21"/>
      <c r="N4782" s="22"/>
      <c r="P4782" s="20"/>
      <c r="S4782" s="22"/>
      <c r="U4782" s="20"/>
      <c r="V4782" s="20"/>
      <c r="AB4782" s="20"/>
      <c r="AG4782" s="23"/>
      <c r="AL4782" s="22"/>
      <c r="AQ4782" s="22"/>
      <c r="AT4782" s="23"/>
      <c r="AV4782" s="23"/>
    </row>
    <row r="4783" ht="15.75" customHeight="1">
      <c r="G4783" s="20"/>
      <c r="H4783" s="21"/>
      <c r="N4783" s="22"/>
      <c r="P4783" s="20"/>
      <c r="S4783" s="22"/>
      <c r="U4783" s="20"/>
      <c r="V4783" s="20"/>
      <c r="AB4783" s="20"/>
      <c r="AG4783" s="23"/>
      <c r="AL4783" s="22"/>
      <c r="AQ4783" s="22"/>
      <c r="AT4783" s="23"/>
      <c r="AV4783" s="23"/>
    </row>
    <row r="4784" ht="15.75" customHeight="1">
      <c r="G4784" s="20"/>
      <c r="H4784" s="21"/>
      <c r="N4784" s="22"/>
      <c r="P4784" s="20"/>
      <c r="S4784" s="22"/>
      <c r="U4784" s="20"/>
      <c r="V4784" s="20"/>
      <c r="AB4784" s="20"/>
      <c r="AG4784" s="23"/>
      <c r="AL4784" s="22"/>
      <c r="AQ4784" s="22"/>
      <c r="AT4784" s="23"/>
      <c r="AV4784" s="23"/>
    </row>
    <row r="4785" ht="15.75" customHeight="1">
      <c r="G4785" s="20"/>
      <c r="H4785" s="21"/>
      <c r="N4785" s="22"/>
      <c r="P4785" s="20"/>
      <c r="S4785" s="22"/>
      <c r="U4785" s="20"/>
      <c r="V4785" s="20"/>
      <c r="AB4785" s="20"/>
      <c r="AG4785" s="23"/>
      <c r="AL4785" s="22"/>
      <c r="AQ4785" s="22"/>
      <c r="AT4785" s="23"/>
      <c r="AV4785" s="23"/>
    </row>
    <row r="4786" ht="15.75" customHeight="1">
      <c r="G4786" s="20"/>
      <c r="H4786" s="21"/>
      <c r="N4786" s="22"/>
      <c r="P4786" s="20"/>
      <c r="S4786" s="22"/>
      <c r="U4786" s="20"/>
      <c r="V4786" s="20"/>
      <c r="AB4786" s="20"/>
      <c r="AG4786" s="23"/>
      <c r="AL4786" s="22"/>
      <c r="AQ4786" s="22"/>
      <c r="AT4786" s="23"/>
      <c r="AV4786" s="23"/>
    </row>
    <row r="4787" ht="15.75" customHeight="1">
      <c r="G4787" s="20"/>
      <c r="H4787" s="21"/>
      <c r="N4787" s="22"/>
      <c r="P4787" s="20"/>
      <c r="S4787" s="22"/>
      <c r="U4787" s="20"/>
      <c r="V4787" s="20"/>
      <c r="AB4787" s="20"/>
      <c r="AG4787" s="23"/>
      <c r="AL4787" s="22"/>
      <c r="AQ4787" s="22"/>
      <c r="AT4787" s="23"/>
      <c r="AV4787" s="23"/>
    </row>
    <row r="4788" ht="15.75" customHeight="1">
      <c r="G4788" s="20"/>
      <c r="H4788" s="21"/>
      <c r="N4788" s="22"/>
      <c r="P4788" s="20"/>
      <c r="S4788" s="22"/>
      <c r="U4788" s="20"/>
      <c r="V4788" s="20"/>
      <c r="AB4788" s="20"/>
      <c r="AG4788" s="23"/>
      <c r="AL4788" s="22"/>
      <c r="AQ4788" s="22"/>
      <c r="AT4788" s="23"/>
      <c r="AV4788" s="23"/>
    </row>
    <row r="4789" ht="15.75" customHeight="1">
      <c r="G4789" s="20"/>
      <c r="H4789" s="21"/>
      <c r="N4789" s="22"/>
      <c r="P4789" s="20"/>
      <c r="S4789" s="22"/>
      <c r="U4789" s="20"/>
      <c r="V4789" s="20"/>
      <c r="AB4789" s="20"/>
      <c r="AG4789" s="23"/>
      <c r="AL4789" s="22"/>
      <c r="AQ4789" s="22"/>
      <c r="AT4789" s="23"/>
      <c r="AV4789" s="23"/>
    </row>
    <row r="4790" ht="15.75" customHeight="1">
      <c r="G4790" s="20"/>
      <c r="H4790" s="21"/>
      <c r="N4790" s="22"/>
      <c r="P4790" s="20"/>
      <c r="S4790" s="22"/>
      <c r="U4790" s="20"/>
      <c r="V4790" s="20"/>
      <c r="AB4790" s="20"/>
      <c r="AG4790" s="23"/>
      <c r="AL4790" s="22"/>
      <c r="AQ4790" s="22"/>
      <c r="AT4790" s="23"/>
      <c r="AV4790" s="23"/>
    </row>
    <row r="4791" ht="15.75" customHeight="1">
      <c r="G4791" s="20"/>
      <c r="H4791" s="21"/>
      <c r="N4791" s="22"/>
      <c r="P4791" s="20"/>
      <c r="S4791" s="22"/>
      <c r="U4791" s="20"/>
      <c r="V4791" s="20"/>
      <c r="AB4791" s="20"/>
      <c r="AG4791" s="23"/>
      <c r="AL4791" s="22"/>
      <c r="AQ4791" s="22"/>
      <c r="AT4791" s="23"/>
      <c r="AV4791" s="23"/>
    </row>
    <row r="4792" ht="15.75" customHeight="1">
      <c r="G4792" s="20"/>
      <c r="H4792" s="21"/>
      <c r="N4792" s="22"/>
      <c r="P4792" s="20"/>
      <c r="S4792" s="22"/>
      <c r="U4792" s="20"/>
      <c r="V4792" s="20"/>
      <c r="AB4792" s="20"/>
      <c r="AG4792" s="23"/>
      <c r="AL4792" s="22"/>
      <c r="AQ4792" s="22"/>
      <c r="AT4792" s="23"/>
      <c r="AV4792" s="23"/>
    </row>
    <row r="4793" ht="15.75" customHeight="1">
      <c r="G4793" s="20"/>
      <c r="H4793" s="21"/>
      <c r="N4793" s="22"/>
      <c r="P4793" s="20"/>
      <c r="S4793" s="22"/>
      <c r="U4793" s="20"/>
      <c r="V4793" s="20"/>
      <c r="AB4793" s="20"/>
      <c r="AG4793" s="23"/>
      <c r="AL4793" s="22"/>
      <c r="AQ4793" s="22"/>
      <c r="AT4793" s="23"/>
      <c r="AV4793" s="23"/>
    </row>
    <row r="4794" ht="15.75" customHeight="1">
      <c r="G4794" s="20"/>
      <c r="H4794" s="21"/>
      <c r="N4794" s="22"/>
      <c r="P4794" s="20"/>
      <c r="S4794" s="22"/>
      <c r="U4794" s="20"/>
      <c r="V4794" s="20"/>
      <c r="AB4794" s="20"/>
      <c r="AG4794" s="23"/>
      <c r="AL4794" s="22"/>
      <c r="AQ4794" s="22"/>
      <c r="AT4794" s="23"/>
      <c r="AV4794" s="23"/>
    </row>
    <row r="4795" ht="15.75" customHeight="1">
      <c r="G4795" s="20"/>
      <c r="H4795" s="21"/>
      <c r="N4795" s="22"/>
      <c r="P4795" s="20"/>
      <c r="S4795" s="22"/>
      <c r="U4795" s="20"/>
      <c r="V4795" s="20"/>
      <c r="AB4795" s="20"/>
      <c r="AG4795" s="23"/>
      <c r="AL4795" s="22"/>
      <c r="AQ4795" s="22"/>
      <c r="AT4795" s="23"/>
      <c r="AV4795" s="23"/>
    </row>
    <row r="4796" ht="15.75" customHeight="1">
      <c r="G4796" s="20"/>
      <c r="H4796" s="21"/>
      <c r="N4796" s="22"/>
      <c r="P4796" s="20"/>
      <c r="S4796" s="22"/>
      <c r="U4796" s="20"/>
      <c r="V4796" s="20"/>
      <c r="AB4796" s="20"/>
      <c r="AG4796" s="23"/>
      <c r="AL4796" s="22"/>
      <c r="AQ4796" s="22"/>
      <c r="AT4796" s="23"/>
      <c r="AV4796" s="23"/>
    </row>
    <row r="4797" ht="15.75" customHeight="1">
      <c r="G4797" s="20"/>
      <c r="H4797" s="21"/>
      <c r="N4797" s="22"/>
      <c r="P4797" s="20"/>
      <c r="S4797" s="22"/>
      <c r="U4797" s="20"/>
      <c r="V4797" s="20"/>
      <c r="AB4797" s="20"/>
      <c r="AG4797" s="23"/>
      <c r="AL4797" s="22"/>
      <c r="AQ4797" s="22"/>
      <c r="AT4797" s="23"/>
      <c r="AV4797" s="23"/>
    </row>
    <row r="4798" ht="15.75" customHeight="1">
      <c r="G4798" s="20"/>
      <c r="H4798" s="21"/>
      <c r="N4798" s="22"/>
      <c r="P4798" s="20"/>
      <c r="S4798" s="22"/>
      <c r="U4798" s="20"/>
      <c r="V4798" s="20"/>
      <c r="AB4798" s="20"/>
      <c r="AG4798" s="23"/>
      <c r="AL4798" s="22"/>
      <c r="AQ4798" s="22"/>
      <c r="AT4798" s="23"/>
      <c r="AV4798" s="23"/>
    </row>
    <row r="4799" ht="15.75" customHeight="1">
      <c r="G4799" s="20"/>
      <c r="H4799" s="21"/>
      <c r="N4799" s="22"/>
      <c r="P4799" s="20"/>
      <c r="S4799" s="22"/>
      <c r="U4799" s="20"/>
      <c r="V4799" s="20"/>
      <c r="AB4799" s="20"/>
      <c r="AG4799" s="23"/>
      <c r="AL4799" s="22"/>
      <c r="AQ4799" s="22"/>
      <c r="AT4799" s="23"/>
      <c r="AV4799" s="23"/>
    </row>
    <row r="4800" ht="15.75" customHeight="1">
      <c r="G4800" s="20"/>
      <c r="H4800" s="21"/>
      <c r="N4800" s="22"/>
      <c r="P4800" s="20"/>
      <c r="S4800" s="22"/>
      <c r="U4800" s="20"/>
      <c r="V4800" s="20"/>
      <c r="AB4800" s="20"/>
      <c r="AG4800" s="23"/>
      <c r="AL4800" s="22"/>
      <c r="AQ4800" s="22"/>
      <c r="AT4800" s="23"/>
      <c r="AV4800" s="23"/>
    </row>
    <row r="4801" ht="15.75" customHeight="1">
      <c r="G4801" s="20"/>
      <c r="H4801" s="21"/>
      <c r="N4801" s="22"/>
      <c r="P4801" s="20"/>
      <c r="S4801" s="22"/>
      <c r="U4801" s="20"/>
      <c r="V4801" s="20"/>
      <c r="AB4801" s="20"/>
      <c r="AG4801" s="23"/>
      <c r="AL4801" s="22"/>
      <c r="AQ4801" s="22"/>
      <c r="AT4801" s="23"/>
      <c r="AV4801" s="23"/>
    </row>
    <row r="4802" ht="15.75" customHeight="1">
      <c r="G4802" s="20"/>
      <c r="H4802" s="21"/>
      <c r="N4802" s="22"/>
      <c r="P4802" s="20"/>
      <c r="S4802" s="22"/>
      <c r="U4802" s="20"/>
      <c r="V4802" s="20"/>
      <c r="AB4802" s="20"/>
      <c r="AG4802" s="23"/>
      <c r="AL4802" s="22"/>
      <c r="AQ4802" s="22"/>
      <c r="AT4802" s="23"/>
      <c r="AV4802" s="23"/>
    </row>
    <row r="4803" ht="15.75" customHeight="1">
      <c r="G4803" s="20"/>
      <c r="H4803" s="21"/>
      <c r="N4803" s="22"/>
      <c r="P4803" s="20"/>
      <c r="S4803" s="22"/>
      <c r="U4803" s="20"/>
      <c r="V4803" s="20"/>
      <c r="AB4803" s="20"/>
      <c r="AG4803" s="23"/>
      <c r="AL4803" s="22"/>
      <c r="AQ4803" s="22"/>
      <c r="AT4803" s="23"/>
      <c r="AV4803" s="23"/>
    </row>
    <row r="4804" ht="15.75" customHeight="1">
      <c r="G4804" s="20"/>
      <c r="H4804" s="21"/>
      <c r="N4804" s="22"/>
      <c r="P4804" s="20"/>
      <c r="S4804" s="22"/>
      <c r="U4804" s="20"/>
      <c r="V4804" s="20"/>
      <c r="AB4804" s="20"/>
      <c r="AG4804" s="23"/>
      <c r="AL4804" s="22"/>
      <c r="AQ4804" s="22"/>
      <c r="AT4804" s="23"/>
      <c r="AV4804" s="23"/>
    </row>
    <row r="4805" ht="15.75" customHeight="1">
      <c r="G4805" s="20"/>
      <c r="H4805" s="21"/>
      <c r="N4805" s="22"/>
      <c r="P4805" s="20"/>
      <c r="S4805" s="22"/>
      <c r="U4805" s="20"/>
      <c r="V4805" s="20"/>
      <c r="AB4805" s="20"/>
      <c r="AG4805" s="23"/>
      <c r="AL4805" s="22"/>
      <c r="AQ4805" s="22"/>
      <c r="AT4805" s="23"/>
      <c r="AV4805" s="23"/>
    </row>
    <row r="4806" ht="15.75" customHeight="1">
      <c r="G4806" s="20"/>
      <c r="H4806" s="21"/>
      <c r="N4806" s="22"/>
      <c r="P4806" s="20"/>
      <c r="S4806" s="22"/>
      <c r="U4806" s="20"/>
      <c r="V4806" s="20"/>
      <c r="AB4806" s="20"/>
      <c r="AG4806" s="23"/>
      <c r="AL4806" s="22"/>
      <c r="AQ4806" s="22"/>
      <c r="AT4806" s="23"/>
      <c r="AV4806" s="23"/>
    </row>
    <row r="4807" ht="15.75" customHeight="1">
      <c r="G4807" s="20"/>
      <c r="H4807" s="21"/>
      <c r="N4807" s="22"/>
      <c r="P4807" s="20"/>
      <c r="S4807" s="22"/>
      <c r="U4807" s="20"/>
      <c r="V4807" s="20"/>
      <c r="AB4807" s="20"/>
      <c r="AG4807" s="23"/>
      <c r="AL4807" s="22"/>
      <c r="AQ4807" s="22"/>
      <c r="AT4807" s="23"/>
      <c r="AV4807" s="23"/>
    </row>
    <row r="4808" ht="15.75" customHeight="1">
      <c r="G4808" s="20"/>
      <c r="H4808" s="21"/>
      <c r="N4808" s="22"/>
      <c r="P4808" s="20"/>
      <c r="S4808" s="22"/>
      <c r="U4808" s="20"/>
      <c r="V4808" s="20"/>
      <c r="AB4808" s="20"/>
      <c r="AG4808" s="23"/>
      <c r="AL4808" s="22"/>
      <c r="AQ4808" s="22"/>
      <c r="AT4808" s="23"/>
      <c r="AV4808" s="23"/>
    </row>
    <row r="4809" ht="15.75" customHeight="1">
      <c r="G4809" s="20"/>
      <c r="H4809" s="21"/>
      <c r="N4809" s="22"/>
      <c r="P4809" s="20"/>
      <c r="S4809" s="22"/>
      <c r="U4809" s="20"/>
      <c r="V4809" s="20"/>
      <c r="AB4809" s="20"/>
      <c r="AG4809" s="23"/>
      <c r="AL4809" s="22"/>
      <c r="AQ4809" s="22"/>
      <c r="AT4809" s="23"/>
      <c r="AV4809" s="23"/>
    </row>
    <row r="4810" ht="15.75" customHeight="1">
      <c r="G4810" s="20"/>
      <c r="H4810" s="21"/>
      <c r="N4810" s="22"/>
      <c r="P4810" s="20"/>
      <c r="S4810" s="22"/>
      <c r="U4810" s="20"/>
      <c r="V4810" s="20"/>
      <c r="AB4810" s="20"/>
      <c r="AG4810" s="23"/>
      <c r="AL4810" s="22"/>
      <c r="AQ4810" s="22"/>
      <c r="AT4810" s="23"/>
      <c r="AV4810" s="23"/>
    </row>
    <row r="4811" ht="15.75" customHeight="1">
      <c r="G4811" s="20"/>
      <c r="H4811" s="21"/>
      <c r="N4811" s="22"/>
      <c r="P4811" s="20"/>
      <c r="S4811" s="22"/>
      <c r="U4811" s="20"/>
      <c r="V4811" s="20"/>
      <c r="AB4811" s="20"/>
      <c r="AG4811" s="23"/>
      <c r="AL4811" s="22"/>
      <c r="AQ4811" s="22"/>
      <c r="AT4811" s="23"/>
      <c r="AV4811" s="23"/>
    </row>
    <row r="4812" ht="15.75" customHeight="1">
      <c r="G4812" s="20"/>
      <c r="H4812" s="21"/>
      <c r="N4812" s="22"/>
      <c r="P4812" s="20"/>
      <c r="S4812" s="22"/>
      <c r="U4812" s="20"/>
      <c r="V4812" s="20"/>
      <c r="AB4812" s="20"/>
      <c r="AG4812" s="23"/>
      <c r="AL4812" s="22"/>
      <c r="AQ4812" s="22"/>
      <c r="AT4812" s="23"/>
      <c r="AV4812" s="23"/>
    </row>
    <row r="4813" ht="15.75" customHeight="1">
      <c r="G4813" s="20"/>
      <c r="H4813" s="21"/>
      <c r="N4813" s="22"/>
      <c r="P4813" s="20"/>
      <c r="S4813" s="22"/>
      <c r="U4813" s="20"/>
      <c r="V4813" s="20"/>
      <c r="AB4813" s="20"/>
      <c r="AG4813" s="23"/>
      <c r="AL4813" s="22"/>
      <c r="AQ4813" s="22"/>
      <c r="AT4813" s="23"/>
      <c r="AV4813" s="23"/>
    </row>
    <row r="4814" ht="15.75" customHeight="1">
      <c r="G4814" s="20"/>
      <c r="H4814" s="21"/>
      <c r="N4814" s="22"/>
      <c r="P4814" s="20"/>
      <c r="S4814" s="22"/>
      <c r="U4814" s="20"/>
      <c r="V4814" s="20"/>
      <c r="AB4814" s="20"/>
      <c r="AG4814" s="23"/>
      <c r="AL4814" s="22"/>
      <c r="AQ4814" s="22"/>
      <c r="AT4814" s="23"/>
      <c r="AV4814" s="23"/>
    </row>
    <row r="4815" ht="15.75" customHeight="1">
      <c r="G4815" s="20"/>
      <c r="H4815" s="21"/>
      <c r="N4815" s="22"/>
      <c r="P4815" s="20"/>
      <c r="S4815" s="22"/>
      <c r="U4815" s="20"/>
      <c r="V4815" s="20"/>
      <c r="AB4815" s="20"/>
      <c r="AG4815" s="23"/>
      <c r="AL4815" s="22"/>
      <c r="AQ4815" s="22"/>
      <c r="AT4815" s="23"/>
      <c r="AV4815" s="23"/>
    </row>
    <row r="4816" ht="15.75" customHeight="1">
      <c r="G4816" s="20"/>
      <c r="H4816" s="21"/>
      <c r="N4816" s="22"/>
      <c r="P4816" s="20"/>
      <c r="S4816" s="22"/>
      <c r="U4816" s="20"/>
      <c r="V4816" s="20"/>
      <c r="AB4816" s="20"/>
      <c r="AG4816" s="23"/>
      <c r="AL4816" s="22"/>
      <c r="AQ4816" s="22"/>
      <c r="AT4816" s="23"/>
      <c r="AV4816" s="23"/>
    </row>
    <row r="4817" ht="15.75" customHeight="1">
      <c r="G4817" s="20"/>
      <c r="H4817" s="21"/>
      <c r="N4817" s="22"/>
      <c r="P4817" s="20"/>
      <c r="S4817" s="22"/>
      <c r="U4817" s="20"/>
      <c r="V4817" s="20"/>
      <c r="AB4817" s="20"/>
      <c r="AG4817" s="23"/>
      <c r="AL4817" s="22"/>
      <c r="AQ4817" s="22"/>
      <c r="AT4817" s="23"/>
      <c r="AV4817" s="23"/>
    </row>
    <row r="4818" ht="15.75" customHeight="1">
      <c r="G4818" s="20"/>
      <c r="H4818" s="21"/>
      <c r="N4818" s="22"/>
      <c r="P4818" s="20"/>
      <c r="S4818" s="22"/>
      <c r="U4818" s="20"/>
      <c r="V4818" s="20"/>
      <c r="AB4818" s="20"/>
      <c r="AG4818" s="23"/>
      <c r="AL4818" s="22"/>
      <c r="AQ4818" s="22"/>
      <c r="AT4818" s="23"/>
      <c r="AV4818" s="23"/>
    </row>
    <row r="4819" ht="15.75" customHeight="1">
      <c r="G4819" s="20"/>
      <c r="H4819" s="21"/>
      <c r="N4819" s="22"/>
      <c r="P4819" s="20"/>
      <c r="S4819" s="22"/>
      <c r="U4819" s="20"/>
      <c r="V4819" s="20"/>
      <c r="AB4819" s="20"/>
      <c r="AG4819" s="23"/>
      <c r="AL4819" s="22"/>
      <c r="AQ4819" s="22"/>
      <c r="AT4819" s="23"/>
      <c r="AV4819" s="23"/>
    </row>
    <row r="4820" ht="15.75" customHeight="1">
      <c r="G4820" s="20"/>
      <c r="H4820" s="21"/>
      <c r="N4820" s="22"/>
      <c r="P4820" s="20"/>
      <c r="S4820" s="22"/>
      <c r="U4820" s="20"/>
      <c r="V4820" s="20"/>
      <c r="AB4820" s="20"/>
      <c r="AG4820" s="23"/>
      <c r="AL4820" s="22"/>
      <c r="AQ4820" s="22"/>
      <c r="AT4820" s="23"/>
      <c r="AV4820" s="23"/>
    </row>
    <row r="4821" ht="15.75" customHeight="1">
      <c r="G4821" s="20"/>
      <c r="H4821" s="21"/>
      <c r="N4821" s="22"/>
      <c r="P4821" s="20"/>
      <c r="S4821" s="22"/>
      <c r="U4821" s="20"/>
      <c r="V4821" s="20"/>
      <c r="AB4821" s="20"/>
      <c r="AG4821" s="23"/>
      <c r="AL4821" s="22"/>
      <c r="AQ4821" s="22"/>
      <c r="AT4821" s="23"/>
      <c r="AV4821" s="23"/>
    </row>
    <row r="4822" ht="15.75" customHeight="1">
      <c r="G4822" s="20"/>
      <c r="H4822" s="21"/>
      <c r="N4822" s="22"/>
      <c r="P4822" s="20"/>
      <c r="S4822" s="22"/>
      <c r="U4822" s="20"/>
      <c r="V4822" s="20"/>
      <c r="AB4822" s="20"/>
      <c r="AG4822" s="23"/>
      <c r="AL4822" s="22"/>
      <c r="AQ4822" s="22"/>
      <c r="AT4822" s="23"/>
      <c r="AV4822" s="23"/>
    </row>
    <row r="4823" ht="15.75" customHeight="1">
      <c r="G4823" s="20"/>
      <c r="H4823" s="21"/>
      <c r="N4823" s="22"/>
      <c r="P4823" s="20"/>
      <c r="S4823" s="22"/>
      <c r="U4823" s="20"/>
      <c r="V4823" s="20"/>
      <c r="AB4823" s="20"/>
      <c r="AG4823" s="23"/>
      <c r="AL4823" s="22"/>
      <c r="AQ4823" s="22"/>
      <c r="AT4823" s="23"/>
      <c r="AV4823" s="23"/>
    </row>
    <row r="4824" ht="15.75" customHeight="1">
      <c r="G4824" s="20"/>
      <c r="H4824" s="21"/>
      <c r="N4824" s="22"/>
      <c r="P4824" s="20"/>
      <c r="S4824" s="22"/>
      <c r="U4824" s="20"/>
      <c r="V4824" s="20"/>
      <c r="AB4824" s="20"/>
      <c r="AG4824" s="23"/>
      <c r="AL4824" s="22"/>
      <c r="AQ4824" s="22"/>
      <c r="AT4824" s="23"/>
      <c r="AV4824" s="23"/>
    </row>
    <row r="4825" ht="15.75" customHeight="1">
      <c r="G4825" s="20"/>
      <c r="H4825" s="21"/>
      <c r="N4825" s="22"/>
      <c r="P4825" s="20"/>
      <c r="S4825" s="22"/>
      <c r="U4825" s="20"/>
      <c r="V4825" s="20"/>
      <c r="AB4825" s="20"/>
      <c r="AG4825" s="23"/>
      <c r="AL4825" s="22"/>
      <c r="AQ4825" s="22"/>
      <c r="AT4825" s="23"/>
      <c r="AV4825" s="23"/>
    </row>
    <row r="4826" ht="15.75" customHeight="1">
      <c r="G4826" s="20"/>
      <c r="H4826" s="21"/>
      <c r="N4826" s="22"/>
      <c r="P4826" s="20"/>
      <c r="S4826" s="22"/>
      <c r="U4826" s="20"/>
      <c r="V4826" s="20"/>
      <c r="AB4826" s="20"/>
      <c r="AG4826" s="23"/>
      <c r="AL4826" s="22"/>
      <c r="AQ4826" s="22"/>
      <c r="AT4826" s="23"/>
      <c r="AV4826" s="23"/>
    </row>
    <row r="4827" ht="15.75" customHeight="1">
      <c r="G4827" s="20"/>
      <c r="H4827" s="21"/>
      <c r="N4827" s="22"/>
      <c r="P4827" s="20"/>
      <c r="S4827" s="22"/>
      <c r="U4827" s="20"/>
      <c r="V4827" s="20"/>
      <c r="AB4827" s="20"/>
      <c r="AG4827" s="23"/>
      <c r="AL4827" s="22"/>
      <c r="AQ4827" s="22"/>
      <c r="AT4827" s="23"/>
      <c r="AV4827" s="23"/>
    </row>
    <row r="4828" ht="15.75" customHeight="1">
      <c r="G4828" s="20"/>
      <c r="H4828" s="21"/>
      <c r="N4828" s="22"/>
      <c r="P4828" s="20"/>
      <c r="S4828" s="22"/>
      <c r="U4828" s="20"/>
      <c r="V4828" s="20"/>
      <c r="AB4828" s="20"/>
      <c r="AG4828" s="23"/>
      <c r="AL4828" s="22"/>
      <c r="AQ4828" s="22"/>
      <c r="AT4828" s="23"/>
      <c r="AV4828" s="23"/>
    </row>
    <row r="4829" ht="15.75" customHeight="1">
      <c r="G4829" s="20"/>
      <c r="H4829" s="21"/>
      <c r="N4829" s="22"/>
      <c r="P4829" s="20"/>
      <c r="S4829" s="22"/>
      <c r="U4829" s="20"/>
      <c r="V4829" s="20"/>
      <c r="AB4829" s="20"/>
      <c r="AG4829" s="23"/>
      <c r="AL4829" s="22"/>
      <c r="AQ4829" s="22"/>
      <c r="AT4829" s="23"/>
      <c r="AV4829" s="23"/>
    </row>
    <row r="4830" ht="15.75" customHeight="1">
      <c r="G4830" s="20"/>
      <c r="H4830" s="21"/>
      <c r="N4830" s="22"/>
      <c r="P4830" s="20"/>
      <c r="S4830" s="22"/>
      <c r="U4830" s="20"/>
      <c r="V4830" s="20"/>
      <c r="AB4830" s="20"/>
      <c r="AG4830" s="23"/>
      <c r="AL4830" s="22"/>
      <c r="AQ4830" s="22"/>
      <c r="AT4830" s="23"/>
      <c r="AV4830" s="23"/>
    </row>
    <row r="4831" ht="15.75" customHeight="1">
      <c r="G4831" s="20"/>
      <c r="H4831" s="21"/>
      <c r="N4831" s="22"/>
      <c r="P4831" s="20"/>
      <c r="S4831" s="22"/>
      <c r="U4831" s="20"/>
      <c r="V4831" s="20"/>
      <c r="AB4831" s="20"/>
      <c r="AG4831" s="23"/>
      <c r="AL4831" s="22"/>
      <c r="AQ4831" s="22"/>
      <c r="AT4831" s="23"/>
      <c r="AV4831" s="23"/>
    </row>
    <row r="4832" ht="15.75" customHeight="1">
      <c r="G4832" s="20"/>
      <c r="H4832" s="21"/>
      <c r="N4832" s="22"/>
      <c r="P4832" s="20"/>
      <c r="S4832" s="22"/>
      <c r="U4832" s="20"/>
      <c r="V4832" s="20"/>
      <c r="AB4832" s="20"/>
      <c r="AG4832" s="23"/>
      <c r="AL4832" s="22"/>
      <c r="AQ4832" s="22"/>
      <c r="AT4832" s="23"/>
      <c r="AV4832" s="23"/>
    </row>
    <row r="4833" ht="15.75" customHeight="1">
      <c r="G4833" s="20"/>
      <c r="H4833" s="21"/>
      <c r="N4833" s="22"/>
      <c r="P4833" s="20"/>
      <c r="S4833" s="22"/>
      <c r="U4833" s="20"/>
      <c r="V4833" s="20"/>
      <c r="AB4833" s="20"/>
      <c r="AG4833" s="23"/>
      <c r="AL4833" s="22"/>
      <c r="AQ4833" s="22"/>
      <c r="AT4833" s="23"/>
      <c r="AV4833" s="23"/>
    </row>
    <row r="4834" ht="15.75" customHeight="1">
      <c r="G4834" s="20"/>
      <c r="H4834" s="21"/>
      <c r="N4834" s="22"/>
      <c r="P4834" s="20"/>
      <c r="S4834" s="22"/>
      <c r="U4834" s="20"/>
      <c r="V4834" s="20"/>
      <c r="AB4834" s="20"/>
      <c r="AG4834" s="23"/>
      <c r="AL4834" s="22"/>
      <c r="AQ4834" s="22"/>
      <c r="AT4834" s="23"/>
      <c r="AV4834" s="23"/>
    </row>
    <row r="4835" ht="15.75" customHeight="1">
      <c r="G4835" s="20"/>
      <c r="H4835" s="21"/>
      <c r="N4835" s="22"/>
      <c r="P4835" s="20"/>
      <c r="S4835" s="22"/>
      <c r="U4835" s="20"/>
      <c r="V4835" s="20"/>
      <c r="AB4835" s="20"/>
      <c r="AG4835" s="23"/>
      <c r="AL4835" s="22"/>
      <c r="AQ4835" s="22"/>
      <c r="AT4835" s="23"/>
      <c r="AV4835" s="23"/>
    </row>
    <row r="4836" ht="15.75" customHeight="1">
      <c r="G4836" s="20"/>
      <c r="H4836" s="21"/>
      <c r="N4836" s="22"/>
      <c r="P4836" s="20"/>
      <c r="S4836" s="22"/>
      <c r="U4836" s="20"/>
      <c r="V4836" s="20"/>
      <c r="AB4836" s="20"/>
      <c r="AG4836" s="23"/>
      <c r="AL4836" s="22"/>
      <c r="AQ4836" s="22"/>
      <c r="AT4836" s="23"/>
      <c r="AV4836" s="23"/>
    </row>
    <row r="4837" ht="15.75" customHeight="1">
      <c r="G4837" s="20"/>
      <c r="H4837" s="21"/>
      <c r="N4837" s="22"/>
      <c r="P4837" s="20"/>
      <c r="S4837" s="22"/>
      <c r="U4837" s="20"/>
      <c r="V4837" s="20"/>
      <c r="AB4837" s="20"/>
      <c r="AG4837" s="23"/>
      <c r="AL4837" s="22"/>
      <c r="AQ4837" s="22"/>
      <c r="AT4837" s="23"/>
      <c r="AV4837" s="23"/>
    </row>
    <row r="4838" ht="15.75" customHeight="1">
      <c r="G4838" s="20"/>
      <c r="H4838" s="21"/>
      <c r="N4838" s="22"/>
      <c r="P4838" s="20"/>
      <c r="S4838" s="22"/>
      <c r="U4838" s="20"/>
      <c r="V4838" s="20"/>
      <c r="AB4838" s="20"/>
      <c r="AG4838" s="23"/>
      <c r="AL4838" s="22"/>
      <c r="AQ4838" s="22"/>
      <c r="AT4838" s="23"/>
      <c r="AV4838" s="23"/>
    </row>
    <row r="4839" ht="15.75" customHeight="1">
      <c r="G4839" s="20"/>
      <c r="H4839" s="21"/>
      <c r="N4839" s="22"/>
      <c r="P4839" s="20"/>
      <c r="S4839" s="22"/>
      <c r="U4839" s="20"/>
      <c r="V4839" s="20"/>
      <c r="AB4839" s="20"/>
      <c r="AG4839" s="23"/>
      <c r="AL4839" s="22"/>
      <c r="AQ4839" s="22"/>
      <c r="AT4839" s="23"/>
      <c r="AV4839" s="23"/>
    </row>
    <row r="4840" ht="15.75" customHeight="1">
      <c r="G4840" s="20"/>
      <c r="H4840" s="21"/>
      <c r="N4840" s="22"/>
      <c r="P4840" s="20"/>
      <c r="S4840" s="22"/>
      <c r="U4840" s="20"/>
      <c r="V4840" s="20"/>
      <c r="AB4840" s="20"/>
      <c r="AG4840" s="23"/>
      <c r="AL4840" s="22"/>
      <c r="AQ4840" s="22"/>
      <c r="AT4840" s="23"/>
      <c r="AV4840" s="23"/>
    </row>
    <row r="4841" ht="15.75" customHeight="1">
      <c r="G4841" s="20"/>
      <c r="H4841" s="21"/>
      <c r="N4841" s="22"/>
      <c r="P4841" s="20"/>
      <c r="S4841" s="22"/>
      <c r="U4841" s="20"/>
      <c r="V4841" s="20"/>
      <c r="AB4841" s="20"/>
      <c r="AG4841" s="23"/>
      <c r="AL4841" s="22"/>
      <c r="AQ4841" s="22"/>
      <c r="AT4841" s="23"/>
      <c r="AV4841" s="23"/>
    </row>
    <row r="4842" ht="15.75" customHeight="1">
      <c r="G4842" s="20"/>
      <c r="H4842" s="21"/>
      <c r="N4842" s="22"/>
      <c r="P4842" s="20"/>
      <c r="S4842" s="22"/>
      <c r="U4842" s="20"/>
      <c r="V4842" s="20"/>
      <c r="AB4842" s="20"/>
      <c r="AG4842" s="23"/>
      <c r="AL4842" s="22"/>
      <c r="AQ4842" s="22"/>
      <c r="AT4842" s="23"/>
      <c r="AV4842" s="23"/>
    </row>
    <row r="4843" ht="15.75" customHeight="1">
      <c r="G4843" s="20"/>
      <c r="H4843" s="21"/>
      <c r="N4843" s="22"/>
      <c r="P4843" s="20"/>
      <c r="S4843" s="22"/>
      <c r="U4843" s="20"/>
      <c r="V4843" s="20"/>
      <c r="AB4843" s="20"/>
      <c r="AG4843" s="23"/>
      <c r="AL4843" s="22"/>
      <c r="AQ4843" s="22"/>
      <c r="AT4843" s="23"/>
      <c r="AV4843" s="23"/>
    </row>
    <row r="4844" ht="15.75" customHeight="1">
      <c r="G4844" s="20"/>
      <c r="H4844" s="21"/>
      <c r="N4844" s="22"/>
      <c r="P4844" s="20"/>
      <c r="S4844" s="22"/>
      <c r="U4844" s="20"/>
      <c r="V4844" s="20"/>
      <c r="AB4844" s="20"/>
      <c r="AG4844" s="23"/>
      <c r="AL4844" s="22"/>
      <c r="AQ4844" s="22"/>
      <c r="AT4844" s="23"/>
      <c r="AV4844" s="23"/>
    </row>
    <row r="4845" ht="15.75" customHeight="1">
      <c r="G4845" s="20"/>
      <c r="H4845" s="21"/>
      <c r="N4845" s="22"/>
      <c r="P4845" s="20"/>
      <c r="S4845" s="22"/>
      <c r="U4845" s="20"/>
      <c r="V4845" s="20"/>
      <c r="AB4845" s="20"/>
      <c r="AG4845" s="23"/>
      <c r="AL4845" s="22"/>
      <c r="AQ4845" s="22"/>
      <c r="AT4845" s="23"/>
      <c r="AV4845" s="23"/>
    </row>
    <row r="4846" ht="15.75" customHeight="1">
      <c r="G4846" s="20"/>
      <c r="H4846" s="21"/>
      <c r="N4846" s="22"/>
      <c r="P4846" s="20"/>
      <c r="S4846" s="22"/>
      <c r="U4846" s="20"/>
      <c r="V4846" s="20"/>
      <c r="AB4846" s="20"/>
      <c r="AG4846" s="23"/>
      <c r="AL4846" s="22"/>
      <c r="AQ4846" s="22"/>
      <c r="AT4846" s="23"/>
      <c r="AV4846" s="23"/>
    </row>
    <row r="4847" ht="15.75" customHeight="1">
      <c r="G4847" s="20"/>
      <c r="H4847" s="21"/>
      <c r="N4847" s="22"/>
      <c r="P4847" s="20"/>
      <c r="S4847" s="22"/>
      <c r="U4847" s="20"/>
      <c r="V4847" s="20"/>
      <c r="AB4847" s="20"/>
      <c r="AG4847" s="23"/>
      <c r="AL4847" s="22"/>
      <c r="AQ4847" s="22"/>
      <c r="AT4847" s="23"/>
      <c r="AV4847" s="23"/>
    </row>
    <row r="4848" ht="15.75" customHeight="1">
      <c r="G4848" s="20"/>
      <c r="H4848" s="21"/>
      <c r="N4848" s="22"/>
      <c r="P4848" s="20"/>
      <c r="S4848" s="22"/>
      <c r="U4848" s="20"/>
      <c r="V4848" s="20"/>
      <c r="AB4848" s="20"/>
      <c r="AG4848" s="23"/>
      <c r="AL4848" s="22"/>
      <c r="AQ4848" s="22"/>
      <c r="AT4848" s="23"/>
      <c r="AV4848" s="23"/>
    </row>
    <row r="4849" ht="15.75" customHeight="1">
      <c r="G4849" s="20"/>
      <c r="H4849" s="21"/>
      <c r="N4849" s="22"/>
      <c r="P4849" s="20"/>
      <c r="S4849" s="22"/>
      <c r="U4849" s="20"/>
      <c r="V4849" s="20"/>
      <c r="AB4849" s="20"/>
      <c r="AG4849" s="23"/>
      <c r="AL4849" s="22"/>
      <c r="AQ4849" s="22"/>
      <c r="AT4849" s="23"/>
      <c r="AV4849" s="23"/>
    </row>
    <row r="4850" ht="15.75" customHeight="1">
      <c r="G4850" s="20"/>
      <c r="H4850" s="21"/>
      <c r="N4850" s="22"/>
      <c r="P4850" s="20"/>
      <c r="S4850" s="22"/>
      <c r="U4850" s="20"/>
      <c r="V4850" s="20"/>
      <c r="AB4850" s="20"/>
      <c r="AG4850" s="23"/>
      <c r="AL4850" s="22"/>
      <c r="AQ4850" s="22"/>
      <c r="AT4850" s="23"/>
      <c r="AV4850" s="23"/>
    </row>
    <row r="4851" ht="15.75" customHeight="1">
      <c r="G4851" s="20"/>
      <c r="H4851" s="21"/>
      <c r="N4851" s="22"/>
      <c r="P4851" s="20"/>
      <c r="S4851" s="22"/>
      <c r="U4851" s="20"/>
      <c r="V4851" s="20"/>
      <c r="AB4851" s="20"/>
      <c r="AG4851" s="23"/>
      <c r="AL4851" s="22"/>
      <c r="AQ4851" s="22"/>
      <c r="AT4851" s="23"/>
      <c r="AV4851" s="23"/>
    </row>
    <row r="4852" ht="15.75" customHeight="1">
      <c r="G4852" s="20"/>
      <c r="H4852" s="21"/>
      <c r="N4852" s="22"/>
      <c r="P4852" s="20"/>
      <c r="S4852" s="22"/>
      <c r="U4852" s="20"/>
      <c r="V4852" s="20"/>
      <c r="AB4852" s="20"/>
      <c r="AG4852" s="23"/>
      <c r="AL4852" s="22"/>
      <c r="AQ4852" s="22"/>
      <c r="AT4852" s="23"/>
      <c r="AV4852" s="23"/>
    </row>
    <row r="4853" ht="15.75" customHeight="1">
      <c r="G4853" s="20"/>
      <c r="H4853" s="21"/>
      <c r="N4853" s="22"/>
      <c r="P4853" s="20"/>
      <c r="S4853" s="22"/>
      <c r="U4853" s="20"/>
      <c r="V4853" s="20"/>
      <c r="AB4853" s="20"/>
      <c r="AG4853" s="23"/>
      <c r="AL4853" s="22"/>
      <c r="AQ4853" s="22"/>
      <c r="AT4853" s="23"/>
      <c r="AV4853" s="23"/>
    </row>
    <row r="4854" ht="15.75" customHeight="1">
      <c r="G4854" s="20"/>
      <c r="H4854" s="21"/>
      <c r="N4854" s="22"/>
      <c r="P4854" s="20"/>
      <c r="S4854" s="22"/>
      <c r="U4854" s="20"/>
      <c r="V4854" s="20"/>
      <c r="AB4854" s="20"/>
      <c r="AG4854" s="23"/>
      <c r="AL4854" s="22"/>
      <c r="AQ4854" s="22"/>
      <c r="AT4854" s="23"/>
      <c r="AV4854" s="23"/>
    </row>
    <row r="4855" ht="15.75" customHeight="1">
      <c r="G4855" s="20"/>
      <c r="H4855" s="21"/>
      <c r="N4855" s="22"/>
      <c r="P4855" s="20"/>
      <c r="S4855" s="22"/>
      <c r="U4855" s="20"/>
      <c r="V4855" s="20"/>
      <c r="AB4855" s="20"/>
      <c r="AG4855" s="23"/>
      <c r="AL4855" s="22"/>
      <c r="AQ4855" s="22"/>
      <c r="AT4855" s="23"/>
      <c r="AV4855" s="23"/>
    </row>
    <row r="4856" ht="15.75" customHeight="1">
      <c r="G4856" s="20"/>
      <c r="H4856" s="21"/>
      <c r="N4856" s="22"/>
      <c r="P4856" s="20"/>
      <c r="S4856" s="22"/>
      <c r="U4856" s="20"/>
      <c r="V4856" s="20"/>
      <c r="AB4856" s="20"/>
      <c r="AG4856" s="23"/>
      <c r="AL4856" s="22"/>
      <c r="AQ4856" s="22"/>
      <c r="AT4856" s="23"/>
      <c r="AV4856" s="23"/>
    </row>
    <row r="4857" ht="15.75" customHeight="1">
      <c r="G4857" s="20"/>
      <c r="H4857" s="21"/>
      <c r="N4857" s="22"/>
      <c r="P4857" s="20"/>
      <c r="S4857" s="22"/>
      <c r="U4857" s="20"/>
      <c r="V4857" s="20"/>
      <c r="AB4857" s="20"/>
      <c r="AG4857" s="23"/>
      <c r="AL4857" s="22"/>
      <c r="AQ4857" s="22"/>
      <c r="AT4857" s="23"/>
      <c r="AV4857" s="23"/>
    </row>
    <row r="4858" ht="15.75" customHeight="1">
      <c r="G4858" s="20"/>
      <c r="H4858" s="21"/>
      <c r="N4858" s="22"/>
      <c r="P4858" s="20"/>
      <c r="S4858" s="22"/>
      <c r="U4858" s="20"/>
      <c r="V4858" s="20"/>
      <c r="AB4858" s="20"/>
      <c r="AG4858" s="23"/>
      <c r="AL4858" s="22"/>
      <c r="AQ4858" s="22"/>
      <c r="AT4858" s="23"/>
      <c r="AV4858" s="23"/>
    </row>
    <row r="4859" ht="15.75" customHeight="1">
      <c r="G4859" s="20"/>
      <c r="H4859" s="21"/>
      <c r="N4859" s="22"/>
      <c r="P4859" s="20"/>
      <c r="S4859" s="22"/>
      <c r="U4859" s="20"/>
      <c r="V4859" s="20"/>
      <c r="AB4859" s="20"/>
      <c r="AG4859" s="23"/>
      <c r="AL4859" s="22"/>
      <c r="AQ4859" s="22"/>
      <c r="AT4859" s="23"/>
      <c r="AV4859" s="23"/>
    </row>
    <row r="4860" ht="15.75" customHeight="1">
      <c r="G4860" s="20"/>
      <c r="H4860" s="21"/>
      <c r="N4860" s="22"/>
      <c r="P4860" s="20"/>
      <c r="S4860" s="22"/>
      <c r="U4860" s="20"/>
      <c r="V4860" s="20"/>
      <c r="AB4860" s="20"/>
      <c r="AG4860" s="23"/>
      <c r="AL4860" s="22"/>
      <c r="AQ4860" s="22"/>
      <c r="AT4860" s="23"/>
      <c r="AV4860" s="23"/>
    </row>
    <row r="4861" ht="15.75" customHeight="1">
      <c r="G4861" s="20"/>
      <c r="H4861" s="21"/>
      <c r="N4861" s="22"/>
      <c r="P4861" s="20"/>
      <c r="S4861" s="22"/>
      <c r="U4861" s="20"/>
      <c r="V4861" s="20"/>
      <c r="AB4861" s="20"/>
      <c r="AG4861" s="23"/>
      <c r="AL4861" s="22"/>
      <c r="AQ4861" s="22"/>
      <c r="AT4861" s="23"/>
      <c r="AV4861" s="23"/>
    </row>
    <row r="4862" ht="15.75" customHeight="1">
      <c r="G4862" s="20"/>
      <c r="H4862" s="21"/>
      <c r="N4862" s="22"/>
      <c r="P4862" s="20"/>
      <c r="S4862" s="22"/>
      <c r="U4862" s="20"/>
      <c r="V4862" s="20"/>
      <c r="AB4862" s="20"/>
      <c r="AG4862" s="23"/>
      <c r="AL4862" s="22"/>
      <c r="AQ4862" s="22"/>
      <c r="AT4862" s="23"/>
      <c r="AV4862" s="23"/>
    </row>
    <row r="4863" ht="15.75" customHeight="1">
      <c r="G4863" s="20"/>
      <c r="H4863" s="21"/>
      <c r="N4863" s="22"/>
      <c r="P4863" s="20"/>
      <c r="S4863" s="22"/>
      <c r="U4863" s="20"/>
      <c r="V4863" s="20"/>
      <c r="AB4863" s="20"/>
      <c r="AG4863" s="23"/>
      <c r="AL4863" s="22"/>
      <c r="AQ4863" s="22"/>
      <c r="AT4863" s="23"/>
      <c r="AV4863" s="23"/>
    </row>
    <row r="4864" ht="15.75" customHeight="1">
      <c r="G4864" s="20"/>
      <c r="H4864" s="21"/>
      <c r="N4864" s="22"/>
      <c r="P4864" s="20"/>
      <c r="S4864" s="22"/>
      <c r="U4864" s="20"/>
      <c r="V4864" s="20"/>
      <c r="AB4864" s="20"/>
      <c r="AG4864" s="23"/>
      <c r="AL4864" s="22"/>
      <c r="AQ4864" s="22"/>
      <c r="AT4864" s="23"/>
      <c r="AV4864" s="23"/>
    </row>
    <row r="4865" ht="15.75" customHeight="1">
      <c r="G4865" s="20"/>
      <c r="H4865" s="21"/>
      <c r="N4865" s="22"/>
      <c r="P4865" s="20"/>
      <c r="S4865" s="22"/>
      <c r="U4865" s="20"/>
      <c r="V4865" s="20"/>
      <c r="AB4865" s="20"/>
      <c r="AG4865" s="23"/>
      <c r="AL4865" s="22"/>
      <c r="AQ4865" s="22"/>
      <c r="AT4865" s="23"/>
      <c r="AV4865" s="23"/>
    </row>
    <row r="4866" ht="15.75" customHeight="1">
      <c r="G4866" s="20"/>
      <c r="H4866" s="21"/>
      <c r="N4866" s="22"/>
      <c r="P4866" s="20"/>
      <c r="S4866" s="22"/>
      <c r="U4866" s="20"/>
      <c r="V4866" s="20"/>
      <c r="AB4866" s="20"/>
      <c r="AG4866" s="23"/>
      <c r="AL4866" s="22"/>
      <c r="AQ4866" s="22"/>
      <c r="AT4866" s="23"/>
      <c r="AV4866" s="23"/>
    </row>
    <row r="4867" ht="15.75" customHeight="1">
      <c r="G4867" s="20"/>
      <c r="H4867" s="21"/>
      <c r="N4867" s="22"/>
      <c r="P4867" s="20"/>
      <c r="S4867" s="22"/>
      <c r="U4867" s="20"/>
      <c r="V4867" s="20"/>
      <c r="AB4867" s="20"/>
      <c r="AG4867" s="23"/>
      <c r="AL4867" s="22"/>
      <c r="AQ4867" s="22"/>
      <c r="AT4867" s="23"/>
      <c r="AV4867" s="23"/>
    </row>
    <row r="4868" ht="15.75" customHeight="1">
      <c r="G4868" s="20"/>
      <c r="H4868" s="21"/>
      <c r="N4868" s="22"/>
      <c r="P4868" s="20"/>
      <c r="S4868" s="22"/>
      <c r="U4868" s="20"/>
      <c r="V4868" s="20"/>
      <c r="AB4868" s="20"/>
      <c r="AG4868" s="23"/>
      <c r="AL4868" s="22"/>
      <c r="AQ4868" s="22"/>
      <c r="AT4868" s="23"/>
      <c r="AV4868" s="23"/>
    </row>
    <row r="4869" ht="15.75" customHeight="1">
      <c r="G4869" s="20"/>
      <c r="H4869" s="21"/>
      <c r="N4869" s="22"/>
      <c r="P4869" s="20"/>
      <c r="S4869" s="22"/>
      <c r="U4869" s="20"/>
      <c r="V4869" s="20"/>
      <c r="AB4869" s="20"/>
      <c r="AG4869" s="23"/>
      <c r="AL4869" s="22"/>
      <c r="AQ4869" s="22"/>
      <c r="AT4869" s="23"/>
      <c r="AV4869" s="23"/>
    </row>
    <row r="4870" ht="15.75" customHeight="1">
      <c r="G4870" s="20"/>
      <c r="H4870" s="21"/>
      <c r="N4870" s="22"/>
      <c r="P4870" s="20"/>
      <c r="S4870" s="22"/>
      <c r="U4870" s="20"/>
      <c r="V4870" s="20"/>
      <c r="AB4870" s="20"/>
      <c r="AG4870" s="23"/>
      <c r="AL4870" s="22"/>
      <c r="AQ4870" s="22"/>
      <c r="AT4870" s="23"/>
      <c r="AV4870" s="23"/>
    </row>
    <row r="4871" ht="15.75" customHeight="1">
      <c r="G4871" s="20"/>
      <c r="H4871" s="21"/>
      <c r="N4871" s="22"/>
      <c r="P4871" s="20"/>
      <c r="S4871" s="22"/>
      <c r="U4871" s="20"/>
      <c r="V4871" s="20"/>
      <c r="AB4871" s="20"/>
      <c r="AG4871" s="23"/>
      <c r="AL4871" s="22"/>
      <c r="AQ4871" s="22"/>
      <c r="AT4871" s="23"/>
      <c r="AV4871" s="23"/>
    </row>
    <row r="4872" ht="15.75" customHeight="1">
      <c r="G4872" s="20"/>
      <c r="H4872" s="21"/>
      <c r="N4872" s="22"/>
      <c r="P4872" s="20"/>
      <c r="S4872" s="22"/>
      <c r="U4872" s="20"/>
      <c r="V4872" s="20"/>
      <c r="AB4872" s="20"/>
      <c r="AG4872" s="23"/>
      <c r="AL4872" s="22"/>
      <c r="AQ4872" s="22"/>
      <c r="AT4872" s="23"/>
      <c r="AV4872" s="23"/>
    </row>
    <row r="4873" ht="15.75" customHeight="1">
      <c r="G4873" s="20"/>
      <c r="H4873" s="21"/>
      <c r="N4873" s="22"/>
      <c r="P4873" s="20"/>
      <c r="S4873" s="22"/>
      <c r="U4873" s="20"/>
      <c r="V4873" s="20"/>
      <c r="AB4873" s="20"/>
      <c r="AG4873" s="23"/>
      <c r="AL4873" s="22"/>
      <c r="AQ4873" s="22"/>
      <c r="AT4873" s="23"/>
      <c r="AV4873" s="23"/>
    </row>
    <row r="4874" ht="15.75" customHeight="1">
      <c r="G4874" s="20"/>
      <c r="H4874" s="21"/>
      <c r="N4874" s="22"/>
      <c r="P4874" s="20"/>
      <c r="S4874" s="22"/>
      <c r="U4874" s="20"/>
      <c r="V4874" s="20"/>
      <c r="AB4874" s="20"/>
      <c r="AG4874" s="23"/>
      <c r="AL4874" s="22"/>
      <c r="AQ4874" s="22"/>
      <c r="AT4874" s="23"/>
      <c r="AV4874" s="23"/>
    </row>
    <row r="4875" ht="15.75" customHeight="1">
      <c r="G4875" s="20"/>
      <c r="H4875" s="21"/>
      <c r="N4875" s="22"/>
      <c r="P4875" s="20"/>
      <c r="S4875" s="22"/>
      <c r="U4875" s="20"/>
      <c r="V4875" s="20"/>
      <c r="AB4875" s="20"/>
      <c r="AG4875" s="23"/>
      <c r="AL4875" s="22"/>
      <c r="AQ4875" s="22"/>
      <c r="AT4875" s="23"/>
      <c r="AV4875" s="23"/>
    </row>
    <row r="4876" ht="15.75" customHeight="1">
      <c r="G4876" s="20"/>
      <c r="H4876" s="21"/>
      <c r="N4876" s="22"/>
      <c r="P4876" s="20"/>
      <c r="S4876" s="22"/>
      <c r="U4876" s="20"/>
      <c r="V4876" s="20"/>
      <c r="AB4876" s="20"/>
      <c r="AG4876" s="23"/>
      <c r="AL4876" s="22"/>
      <c r="AQ4876" s="22"/>
      <c r="AT4876" s="23"/>
      <c r="AV4876" s="23"/>
    </row>
    <row r="4877" ht="15.75" customHeight="1">
      <c r="G4877" s="20"/>
      <c r="H4877" s="21"/>
      <c r="N4877" s="22"/>
      <c r="P4877" s="20"/>
      <c r="S4877" s="22"/>
      <c r="U4877" s="20"/>
      <c r="V4877" s="20"/>
      <c r="AB4877" s="20"/>
      <c r="AG4877" s="23"/>
      <c r="AL4877" s="22"/>
      <c r="AQ4877" s="22"/>
      <c r="AT4877" s="23"/>
      <c r="AV4877" s="23"/>
    </row>
    <row r="4878" ht="15.75" customHeight="1">
      <c r="G4878" s="20"/>
      <c r="H4878" s="21"/>
      <c r="N4878" s="22"/>
      <c r="P4878" s="20"/>
      <c r="S4878" s="22"/>
      <c r="U4878" s="20"/>
      <c r="V4878" s="20"/>
      <c r="AB4878" s="20"/>
      <c r="AG4878" s="23"/>
      <c r="AL4878" s="22"/>
      <c r="AQ4878" s="22"/>
      <c r="AT4878" s="23"/>
      <c r="AV4878" s="23"/>
    </row>
    <row r="4879" ht="15.75" customHeight="1">
      <c r="G4879" s="20"/>
      <c r="H4879" s="21"/>
      <c r="N4879" s="22"/>
      <c r="P4879" s="20"/>
      <c r="S4879" s="22"/>
      <c r="U4879" s="20"/>
      <c r="V4879" s="20"/>
      <c r="AB4879" s="20"/>
      <c r="AG4879" s="23"/>
      <c r="AL4879" s="22"/>
      <c r="AQ4879" s="22"/>
      <c r="AT4879" s="23"/>
      <c r="AV4879" s="23"/>
    </row>
    <row r="4880" ht="15.75" customHeight="1">
      <c r="G4880" s="20"/>
      <c r="H4880" s="21"/>
      <c r="N4880" s="22"/>
      <c r="P4880" s="20"/>
      <c r="S4880" s="22"/>
      <c r="U4880" s="20"/>
      <c r="V4880" s="20"/>
      <c r="AB4880" s="20"/>
      <c r="AG4880" s="23"/>
      <c r="AL4880" s="22"/>
      <c r="AQ4880" s="22"/>
      <c r="AT4880" s="23"/>
      <c r="AV4880" s="23"/>
    </row>
    <row r="4881" ht="15.75" customHeight="1">
      <c r="G4881" s="20"/>
      <c r="H4881" s="21"/>
      <c r="N4881" s="22"/>
      <c r="P4881" s="20"/>
      <c r="S4881" s="22"/>
      <c r="U4881" s="20"/>
      <c r="V4881" s="20"/>
      <c r="AB4881" s="20"/>
      <c r="AG4881" s="23"/>
      <c r="AL4881" s="22"/>
      <c r="AQ4881" s="22"/>
      <c r="AT4881" s="23"/>
      <c r="AV4881" s="23"/>
    </row>
    <row r="4882" ht="15.75" customHeight="1">
      <c r="G4882" s="20"/>
      <c r="H4882" s="21"/>
      <c r="N4882" s="22"/>
      <c r="P4882" s="20"/>
      <c r="S4882" s="22"/>
      <c r="U4882" s="20"/>
      <c r="V4882" s="20"/>
      <c r="AB4882" s="20"/>
      <c r="AG4882" s="23"/>
      <c r="AL4882" s="22"/>
      <c r="AQ4882" s="22"/>
      <c r="AT4882" s="23"/>
      <c r="AV4882" s="23"/>
    </row>
    <row r="4883" ht="15.75" customHeight="1">
      <c r="G4883" s="20"/>
      <c r="H4883" s="21"/>
      <c r="N4883" s="22"/>
      <c r="P4883" s="20"/>
      <c r="S4883" s="22"/>
      <c r="U4883" s="20"/>
      <c r="V4883" s="20"/>
      <c r="AB4883" s="20"/>
      <c r="AG4883" s="23"/>
      <c r="AL4883" s="22"/>
      <c r="AQ4883" s="22"/>
      <c r="AT4883" s="23"/>
      <c r="AV4883" s="23"/>
    </row>
    <row r="4884" ht="15.75" customHeight="1">
      <c r="G4884" s="20"/>
      <c r="H4884" s="21"/>
      <c r="N4884" s="22"/>
      <c r="P4884" s="20"/>
      <c r="S4884" s="22"/>
      <c r="U4884" s="20"/>
      <c r="V4884" s="20"/>
      <c r="AB4884" s="20"/>
      <c r="AG4884" s="23"/>
      <c r="AL4884" s="22"/>
      <c r="AQ4884" s="22"/>
      <c r="AT4884" s="23"/>
      <c r="AV4884" s="23"/>
    </row>
    <row r="4885" ht="15.75" customHeight="1">
      <c r="G4885" s="20"/>
      <c r="H4885" s="21"/>
      <c r="N4885" s="22"/>
      <c r="P4885" s="20"/>
      <c r="S4885" s="22"/>
      <c r="U4885" s="20"/>
      <c r="V4885" s="20"/>
      <c r="AB4885" s="20"/>
      <c r="AG4885" s="23"/>
      <c r="AL4885" s="22"/>
      <c r="AQ4885" s="22"/>
      <c r="AT4885" s="23"/>
      <c r="AV4885" s="23"/>
    </row>
    <row r="4886" ht="15.75" customHeight="1">
      <c r="G4886" s="20"/>
      <c r="H4886" s="21"/>
      <c r="N4886" s="22"/>
      <c r="P4886" s="20"/>
      <c r="S4886" s="22"/>
      <c r="U4886" s="20"/>
      <c r="V4886" s="20"/>
      <c r="AB4886" s="20"/>
      <c r="AG4886" s="23"/>
      <c r="AL4886" s="22"/>
      <c r="AQ4886" s="22"/>
      <c r="AT4886" s="23"/>
      <c r="AV4886" s="23"/>
    </row>
    <row r="4887" ht="15.75" customHeight="1">
      <c r="G4887" s="20"/>
      <c r="H4887" s="21"/>
      <c r="N4887" s="22"/>
      <c r="P4887" s="20"/>
      <c r="S4887" s="22"/>
      <c r="U4887" s="20"/>
      <c r="V4887" s="20"/>
      <c r="AB4887" s="20"/>
      <c r="AG4887" s="23"/>
      <c r="AL4887" s="22"/>
      <c r="AQ4887" s="22"/>
      <c r="AT4887" s="23"/>
      <c r="AV4887" s="23"/>
    </row>
    <row r="4888" ht="15.75" customHeight="1">
      <c r="G4888" s="20"/>
      <c r="H4888" s="21"/>
      <c r="N4888" s="22"/>
      <c r="P4888" s="20"/>
      <c r="S4888" s="22"/>
      <c r="U4888" s="20"/>
      <c r="V4888" s="20"/>
      <c r="AB4888" s="20"/>
      <c r="AG4888" s="23"/>
      <c r="AL4888" s="22"/>
      <c r="AQ4888" s="22"/>
      <c r="AT4888" s="23"/>
      <c r="AV4888" s="23"/>
    </row>
    <row r="4889" ht="15.75" customHeight="1">
      <c r="G4889" s="20"/>
      <c r="H4889" s="21"/>
      <c r="N4889" s="22"/>
      <c r="P4889" s="20"/>
      <c r="S4889" s="22"/>
      <c r="U4889" s="20"/>
      <c r="V4889" s="20"/>
      <c r="AB4889" s="20"/>
      <c r="AG4889" s="23"/>
      <c r="AL4889" s="22"/>
      <c r="AQ4889" s="22"/>
      <c r="AT4889" s="23"/>
      <c r="AV4889" s="23"/>
    </row>
    <row r="4890" ht="15.75" customHeight="1">
      <c r="G4890" s="20"/>
      <c r="H4890" s="21"/>
      <c r="N4890" s="22"/>
      <c r="P4890" s="20"/>
      <c r="S4890" s="22"/>
      <c r="U4890" s="20"/>
      <c r="V4890" s="20"/>
      <c r="AB4890" s="20"/>
      <c r="AG4890" s="23"/>
      <c r="AL4890" s="22"/>
      <c r="AQ4890" s="22"/>
      <c r="AT4890" s="23"/>
      <c r="AV4890" s="23"/>
    </row>
    <row r="4891" ht="15.75" customHeight="1">
      <c r="G4891" s="20"/>
      <c r="H4891" s="21"/>
      <c r="N4891" s="22"/>
      <c r="P4891" s="20"/>
      <c r="S4891" s="22"/>
      <c r="U4891" s="20"/>
      <c r="V4891" s="20"/>
      <c r="AB4891" s="20"/>
      <c r="AG4891" s="23"/>
      <c r="AL4891" s="22"/>
      <c r="AQ4891" s="22"/>
      <c r="AT4891" s="23"/>
      <c r="AV4891" s="23"/>
    </row>
    <row r="4892" ht="15.75" customHeight="1">
      <c r="G4892" s="20"/>
      <c r="H4892" s="21"/>
      <c r="N4892" s="22"/>
      <c r="P4892" s="20"/>
      <c r="S4892" s="22"/>
      <c r="U4892" s="20"/>
      <c r="V4892" s="20"/>
      <c r="AB4892" s="20"/>
      <c r="AG4892" s="23"/>
      <c r="AL4892" s="22"/>
      <c r="AQ4892" s="22"/>
      <c r="AT4892" s="23"/>
      <c r="AV4892" s="23"/>
    </row>
    <row r="4893" ht="15.75" customHeight="1">
      <c r="G4893" s="20"/>
      <c r="H4893" s="21"/>
      <c r="N4893" s="22"/>
      <c r="P4893" s="20"/>
      <c r="S4893" s="22"/>
      <c r="U4893" s="20"/>
      <c r="V4893" s="20"/>
      <c r="AB4893" s="20"/>
      <c r="AG4893" s="23"/>
      <c r="AL4893" s="22"/>
      <c r="AQ4893" s="22"/>
      <c r="AT4893" s="23"/>
      <c r="AV4893" s="23"/>
    </row>
    <row r="4894" ht="15.75" customHeight="1">
      <c r="G4894" s="20"/>
      <c r="H4894" s="21"/>
      <c r="N4894" s="22"/>
      <c r="P4894" s="20"/>
      <c r="S4894" s="22"/>
      <c r="U4894" s="20"/>
      <c r="V4894" s="20"/>
      <c r="AB4894" s="20"/>
      <c r="AG4894" s="23"/>
      <c r="AL4894" s="22"/>
      <c r="AQ4894" s="22"/>
      <c r="AT4894" s="23"/>
      <c r="AV4894" s="23"/>
    </row>
    <row r="4895" ht="15.75" customHeight="1">
      <c r="G4895" s="20"/>
      <c r="H4895" s="21"/>
      <c r="N4895" s="22"/>
      <c r="P4895" s="20"/>
      <c r="S4895" s="22"/>
      <c r="U4895" s="20"/>
      <c r="V4895" s="20"/>
      <c r="AB4895" s="20"/>
      <c r="AG4895" s="23"/>
      <c r="AL4895" s="22"/>
      <c r="AQ4895" s="22"/>
      <c r="AT4895" s="23"/>
      <c r="AV4895" s="23"/>
    </row>
    <row r="4896" ht="15.75" customHeight="1">
      <c r="G4896" s="20"/>
      <c r="H4896" s="21"/>
      <c r="N4896" s="22"/>
      <c r="P4896" s="20"/>
      <c r="S4896" s="22"/>
      <c r="U4896" s="20"/>
      <c r="V4896" s="20"/>
      <c r="AB4896" s="20"/>
      <c r="AG4896" s="23"/>
      <c r="AL4896" s="22"/>
      <c r="AQ4896" s="22"/>
      <c r="AT4896" s="23"/>
      <c r="AV4896" s="23"/>
    </row>
    <row r="4897" ht="15.75" customHeight="1">
      <c r="G4897" s="20"/>
      <c r="H4897" s="21"/>
      <c r="N4897" s="22"/>
      <c r="P4897" s="20"/>
      <c r="S4897" s="22"/>
      <c r="U4897" s="20"/>
      <c r="V4897" s="20"/>
      <c r="AB4897" s="20"/>
      <c r="AG4897" s="23"/>
      <c r="AL4897" s="22"/>
      <c r="AQ4897" s="22"/>
      <c r="AT4897" s="23"/>
      <c r="AV4897" s="23"/>
    </row>
    <row r="4898" ht="15.75" customHeight="1">
      <c r="G4898" s="20"/>
      <c r="H4898" s="21"/>
      <c r="N4898" s="22"/>
      <c r="P4898" s="20"/>
      <c r="S4898" s="22"/>
      <c r="U4898" s="20"/>
      <c r="V4898" s="20"/>
      <c r="AB4898" s="20"/>
      <c r="AG4898" s="23"/>
      <c r="AL4898" s="22"/>
      <c r="AQ4898" s="22"/>
      <c r="AT4898" s="23"/>
      <c r="AV4898" s="23"/>
    </row>
    <row r="4899" ht="15.75" customHeight="1">
      <c r="G4899" s="20"/>
      <c r="H4899" s="21"/>
      <c r="N4899" s="22"/>
      <c r="P4899" s="20"/>
      <c r="S4899" s="22"/>
      <c r="U4899" s="20"/>
      <c r="V4899" s="20"/>
      <c r="AB4899" s="20"/>
      <c r="AG4899" s="23"/>
      <c r="AL4899" s="22"/>
      <c r="AQ4899" s="22"/>
      <c r="AT4899" s="23"/>
      <c r="AV4899" s="23"/>
    </row>
    <row r="4900" ht="15.75" customHeight="1">
      <c r="G4900" s="20"/>
      <c r="H4900" s="21"/>
      <c r="N4900" s="22"/>
      <c r="P4900" s="20"/>
      <c r="S4900" s="22"/>
      <c r="U4900" s="20"/>
      <c r="V4900" s="20"/>
      <c r="AB4900" s="20"/>
      <c r="AG4900" s="23"/>
      <c r="AL4900" s="22"/>
      <c r="AQ4900" s="22"/>
      <c r="AT4900" s="23"/>
      <c r="AV4900" s="23"/>
    </row>
    <row r="4901" ht="15.75" customHeight="1">
      <c r="G4901" s="20"/>
      <c r="H4901" s="21"/>
      <c r="N4901" s="22"/>
      <c r="P4901" s="20"/>
      <c r="S4901" s="22"/>
      <c r="U4901" s="20"/>
      <c r="V4901" s="20"/>
      <c r="AB4901" s="20"/>
      <c r="AG4901" s="23"/>
      <c r="AL4901" s="22"/>
      <c r="AQ4901" s="22"/>
      <c r="AT4901" s="23"/>
      <c r="AV4901" s="23"/>
    </row>
    <row r="4902" ht="15.75" customHeight="1">
      <c r="G4902" s="20"/>
      <c r="H4902" s="21"/>
      <c r="N4902" s="22"/>
      <c r="P4902" s="20"/>
      <c r="S4902" s="22"/>
      <c r="U4902" s="20"/>
      <c r="V4902" s="20"/>
      <c r="AB4902" s="20"/>
      <c r="AG4902" s="23"/>
      <c r="AL4902" s="22"/>
      <c r="AQ4902" s="22"/>
      <c r="AT4902" s="23"/>
      <c r="AV4902" s="23"/>
    </row>
    <row r="4903" ht="15.75" customHeight="1">
      <c r="G4903" s="20"/>
      <c r="H4903" s="21"/>
      <c r="N4903" s="22"/>
      <c r="P4903" s="20"/>
      <c r="S4903" s="22"/>
      <c r="U4903" s="20"/>
      <c r="V4903" s="20"/>
      <c r="AB4903" s="20"/>
      <c r="AG4903" s="23"/>
      <c r="AL4903" s="22"/>
      <c r="AQ4903" s="22"/>
      <c r="AT4903" s="23"/>
      <c r="AV4903" s="23"/>
    </row>
    <row r="4904" ht="15.75" customHeight="1">
      <c r="G4904" s="20"/>
      <c r="H4904" s="21"/>
      <c r="N4904" s="22"/>
      <c r="P4904" s="20"/>
      <c r="S4904" s="22"/>
      <c r="U4904" s="20"/>
      <c r="V4904" s="20"/>
      <c r="AB4904" s="20"/>
      <c r="AG4904" s="23"/>
      <c r="AL4904" s="22"/>
      <c r="AQ4904" s="22"/>
      <c r="AT4904" s="23"/>
      <c r="AV4904" s="23"/>
    </row>
    <row r="4905" ht="15.75" customHeight="1">
      <c r="G4905" s="20"/>
      <c r="H4905" s="21"/>
      <c r="N4905" s="22"/>
      <c r="P4905" s="20"/>
      <c r="S4905" s="22"/>
      <c r="U4905" s="20"/>
      <c r="V4905" s="20"/>
      <c r="AB4905" s="20"/>
      <c r="AG4905" s="23"/>
      <c r="AL4905" s="22"/>
      <c r="AQ4905" s="22"/>
      <c r="AT4905" s="23"/>
      <c r="AV4905" s="23"/>
    </row>
    <row r="4906" ht="15.75" customHeight="1">
      <c r="G4906" s="20"/>
      <c r="H4906" s="21"/>
      <c r="N4906" s="22"/>
      <c r="P4906" s="20"/>
      <c r="S4906" s="22"/>
      <c r="U4906" s="20"/>
      <c r="V4906" s="20"/>
      <c r="AB4906" s="20"/>
      <c r="AG4906" s="23"/>
      <c r="AL4906" s="22"/>
      <c r="AQ4906" s="22"/>
      <c r="AT4906" s="23"/>
      <c r="AV4906" s="23"/>
    </row>
    <row r="4907" ht="15.75" customHeight="1">
      <c r="G4907" s="20"/>
      <c r="H4907" s="21"/>
      <c r="N4907" s="22"/>
      <c r="P4907" s="20"/>
      <c r="S4907" s="22"/>
      <c r="U4907" s="20"/>
      <c r="V4907" s="20"/>
      <c r="AB4907" s="20"/>
      <c r="AG4907" s="23"/>
      <c r="AL4907" s="22"/>
      <c r="AQ4907" s="22"/>
      <c r="AT4907" s="23"/>
      <c r="AV4907" s="23"/>
    </row>
    <row r="4908" ht="15.75" customHeight="1">
      <c r="G4908" s="20"/>
      <c r="H4908" s="21"/>
      <c r="N4908" s="22"/>
      <c r="P4908" s="20"/>
      <c r="S4908" s="22"/>
      <c r="U4908" s="20"/>
      <c r="V4908" s="20"/>
      <c r="AB4908" s="20"/>
      <c r="AG4908" s="23"/>
      <c r="AL4908" s="22"/>
      <c r="AQ4908" s="22"/>
      <c r="AT4908" s="23"/>
      <c r="AV4908" s="23"/>
    </row>
    <row r="4909" ht="15.75" customHeight="1">
      <c r="G4909" s="20"/>
      <c r="H4909" s="21"/>
      <c r="N4909" s="22"/>
      <c r="P4909" s="20"/>
      <c r="S4909" s="22"/>
      <c r="U4909" s="20"/>
      <c r="V4909" s="20"/>
      <c r="AB4909" s="20"/>
      <c r="AG4909" s="23"/>
      <c r="AL4909" s="22"/>
      <c r="AQ4909" s="22"/>
      <c r="AT4909" s="23"/>
      <c r="AV4909" s="23"/>
    </row>
    <row r="4910" ht="15.75" customHeight="1">
      <c r="G4910" s="20"/>
      <c r="H4910" s="21"/>
      <c r="N4910" s="22"/>
      <c r="P4910" s="20"/>
      <c r="S4910" s="22"/>
      <c r="U4910" s="20"/>
      <c r="V4910" s="20"/>
      <c r="AB4910" s="20"/>
      <c r="AG4910" s="23"/>
      <c r="AL4910" s="22"/>
      <c r="AQ4910" s="22"/>
      <c r="AT4910" s="23"/>
      <c r="AV4910" s="23"/>
    </row>
    <row r="4911" ht="15.75" customHeight="1">
      <c r="G4911" s="20"/>
      <c r="H4911" s="21"/>
      <c r="N4911" s="22"/>
      <c r="P4911" s="20"/>
      <c r="S4911" s="22"/>
      <c r="U4911" s="20"/>
      <c r="V4911" s="20"/>
      <c r="AB4911" s="20"/>
      <c r="AG4911" s="23"/>
      <c r="AL4911" s="22"/>
      <c r="AQ4911" s="22"/>
      <c r="AT4911" s="23"/>
      <c r="AV4911" s="23"/>
    </row>
    <row r="4912" ht="15.75" customHeight="1">
      <c r="G4912" s="20"/>
      <c r="H4912" s="21"/>
      <c r="N4912" s="22"/>
      <c r="P4912" s="20"/>
      <c r="S4912" s="22"/>
      <c r="U4912" s="20"/>
      <c r="V4912" s="20"/>
      <c r="AB4912" s="20"/>
      <c r="AG4912" s="23"/>
      <c r="AL4912" s="22"/>
      <c r="AQ4912" s="22"/>
      <c r="AT4912" s="23"/>
      <c r="AV4912" s="23"/>
    </row>
    <row r="4913" ht="15.75" customHeight="1">
      <c r="G4913" s="20"/>
      <c r="H4913" s="21"/>
      <c r="N4913" s="22"/>
      <c r="P4913" s="20"/>
      <c r="S4913" s="22"/>
      <c r="U4913" s="20"/>
      <c r="V4913" s="20"/>
      <c r="AB4913" s="20"/>
      <c r="AG4913" s="23"/>
      <c r="AL4913" s="22"/>
      <c r="AQ4913" s="22"/>
      <c r="AT4913" s="23"/>
      <c r="AV4913" s="23"/>
    </row>
    <row r="4914" ht="15.75" customHeight="1">
      <c r="G4914" s="20"/>
      <c r="H4914" s="21"/>
      <c r="N4914" s="22"/>
      <c r="P4914" s="20"/>
      <c r="S4914" s="22"/>
      <c r="U4914" s="20"/>
      <c r="V4914" s="20"/>
      <c r="AB4914" s="20"/>
      <c r="AG4914" s="23"/>
      <c r="AL4914" s="22"/>
      <c r="AQ4914" s="22"/>
      <c r="AT4914" s="23"/>
      <c r="AV4914" s="23"/>
    </row>
    <row r="4915" ht="15.75" customHeight="1">
      <c r="G4915" s="20"/>
      <c r="H4915" s="21"/>
      <c r="N4915" s="22"/>
      <c r="P4915" s="20"/>
      <c r="S4915" s="22"/>
      <c r="U4915" s="20"/>
      <c r="V4915" s="20"/>
      <c r="AB4915" s="20"/>
      <c r="AG4915" s="23"/>
      <c r="AL4915" s="22"/>
      <c r="AQ4915" s="22"/>
      <c r="AT4915" s="23"/>
      <c r="AV4915" s="23"/>
    </row>
    <row r="4916" ht="15.75" customHeight="1">
      <c r="G4916" s="20"/>
      <c r="H4916" s="21"/>
      <c r="N4916" s="22"/>
      <c r="P4916" s="20"/>
      <c r="S4916" s="22"/>
      <c r="U4916" s="20"/>
      <c r="V4916" s="20"/>
      <c r="AB4916" s="20"/>
      <c r="AG4916" s="23"/>
      <c r="AL4916" s="22"/>
      <c r="AQ4916" s="22"/>
      <c r="AT4916" s="23"/>
      <c r="AV4916" s="23"/>
    </row>
    <row r="4917" ht="15.75" customHeight="1">
      <c r="G4917" s="20"/>
      <c r="H4917" s="21"/>
      <c r="N4917" s="22"/>
      <c r="P4917" s="20"/>
      <c r="S4917" s="22"/>
      <c r="U4917" s="20"/>
      <c r="V4917" s="20"/>
      <c r="AB4917" s="20"/>
      <c r="AG4917" s="23"/>
      <c r="AL4917" s="22"/>
      <c r="AQ4917" s="22"/>
      <c r="AT4917" s="23"/>
      <c r="AV4917" s="23"/>
    </row>
    <row r="4918" ht="15.75" customHeight="1">
      <c r="G4918" s="20"/>
      <c r="H4918" s="21"/>
      <c r="N4918" s="22"/>
      <c r="P4918" s="20"/>
      <c r="S4918" s="22"/>
      <c r="U4918" s="20"/>
      <c r="V4918" s="20"/>
      <c r="AB4918" s="20"/>
      <c r="AG4918" s="23"/>
      <c r="AL4918" s="22"/>
      <c r="AQ4918" s="22"/>
      <c r="AT4918" s="23"/>
      <c r="AV4918" s="23"/>
    </row>
    <row r="4919" ht="15.75" customHeight="1">
      <c r="G4919" s="20"/>
      <c r="H4919" s="21"/>
      <c r="N4919" s="22"/>
      <c r="P4919" s="20"/>
      <c r="S4919" s="22"/>
      <c r="U4919" s="20"/>
      <c r="V4919" s="20"/>
      <c r="AB4919" s="20"/>
      <c r="AG4919" s="23"/>
      <c r="AL4919" s="22"/>
      <c r="AQ4919" s="22"/>
      <c r="AT4919" s="23"/>
      <c r="AV4919" s="23"/>
    </row>
    <row r="4920" ht="15.75" customHeight="1">
      <c r="G4920" s="20"/>
      <c r="H4920" s="21"/>
      <c r="N4920" s="22"/>
      <c r="P4920" s="20"/>
      <c r="S4920" s="22"/>
      <c r="U4920" s="20"/>
      <c r="V4920" s="20"/>
      <c r="AB4920" s="20"/>
      <c r="AG4920" s="23"/>
      <c r="AL4920" s="22"/>
      <c r="AQ4920" s="22"/>
      <c r="AT4920" s="23"/>
      <c r="AV4920" s="23"/>
    </row>
    <row r="4921" ht="15.75" customHeight="1">
      <c r="G4921" s="20"/>
      <c r="H4921" s="21"/>
      <c r="N4921" s="22"/>
      <c r="P4921" s="20"/>
      <c r="S4921" s="22"/>
      <c r="U4921" s="20"/>
      <c r="V4921" s="20"/>
      <c r="AB4921" s="20"/>
      <c r="AG4921" s="23"/>
      <c r="AL4921" s="22"/>
      <c r="AQ4921" s="22"/>
      <c r="AT4921" s="23"/>
      <c r="AV4921" s="23"/>
    </row>
    <row r="4922" ht="15.75" customHeight="1">
      <c r="G4922" s="20"/>
      <c r="H4922" s="21"/>
      <c r="N4922" s="22"/>
      <c r="P4922" s="20"/>
      <c r="S4922" s="22"/>
      <c r="U4922" s="20"/>
      <c r="V4922" s="20"/>
      <c r="AB4922" s="20"/>
      <c r="AG4922" s="23"/>
      <c r="AL4922" s="22"/>
      <c r="AQ4922" s="22"/>
      <c r="AT4922" s="23"/>
      <c r="AV4922" s="23"/>
    </row>
    <row r="4923" ht="15.75" customHeight="1">
      <c r="G4923" s="20"/>
      <c r="H4923" s="21"/>
      <c r="N4923" s="22"/>
      <c r="P4923" s="20"/>
      <c r="S4923" s="22"/>
      <c r="U4923" s="20"/>
      <c r="V4923" s="20"/>
      <c r="AB4923" s="20"/>
      <c r="AG4923" s="23"/>
      <c r="AL4923" s="22"/>
      <c r="AQ4923" s="22"/>
      <c r="AT4923" s="23"/>
      <c r="AV4923" s="23"/>
    </row>
    <row r="4924" ht="15.75" customHeight="1">
      <c r="G4924" s="20"/>
      <c r="H4924" s="21"/>
      <c r="N4924" s="22"/>
      <c r="P4924" s="20"/>
      <c r="S4924" s="22"/>
      <c r="U4924" s="20"/>
      <c r="V4924" s="20"/>
      <c r="AB4924" s="20"/>
      <c r="AG4924" s="23"/>
      <c r="AL4924" s="22"/>
      <c r="AQ4924" s="22"/>
      <c r="AT4924" s="23"/>
      <c r="AV4924" s="23"/>
    </row>
    <row r="4925" ht="15.75" customHeight="1">
      <c r="G4925" s="20"/>
      <c r="H4925" s="21"/>
      <c r="N4925" s="22"/>
      <c r="P4925" s="20"/>
      <c r="S4925" s="22"/>
      <c r="U4925" s="20"/>
      <c r="V4925" s="20"/>
      <c r="AB4925" s="20"/>
      <c r="AG4925" s="23"/>
      <c r="AL4925" s="22"/>
      <c r="AQ4925" s="22"/>
      <c r="AT4925" s="23"/>
      <c r="AV4925" s="23"/>
    </row>
    <row r="4926" ht="15.75" customHeight="1">
      <c r="G4926" s="20"/>
      <c r="H4926" s="21"/>
      <c r="N4926" s="22"/>
      <c r="P4926" s="20"/>
      <c r="S4926" s="22"/>
      <c r="U4926" s="20"/>
      <c r="V4926" s="20"/>
      <c r="AB4926" s="20"/>
      <c r="AG4926" s="23"/>
      <c r="AL4926" s="22"/>
      <c r="AQ4926" s="22"/>
      <c r="AT4926" s="23"/>
      <c r="AV4926" s="23"/>
    </row>
    <row r="4927" ht="15.75" customHeight="1">
      <c r="G4927" s="20"/>
      <c r="H4927" s="21"/>
      <c r="N4927" s="22"/>
      <c r="P4927" s="20"/>
      <c r="S4927" s="22"/>
      <c r="U4927" s="20"/>
      <c r="V4927" s="20"/>
      <c r="AB4927" s="20"/>
      <c r="AG4927" s="23"/>
      <c r="AL4927" s="22"/>
      <c r="AQ4927" s="22"/>
      <c r="AT4927" s="23"/>
      <c r="AV4927" s="23"/>
    </row>
    <row r="4928" ht="15.75" customHeight="1">
      <c r="G4928" s="20"/>
      <c r="H4928" s="21"/>
      <c r="N4928" s="22"/>
      <c r="P4928" s="20"/>
      <c r="S4928" s="22"/>
      <c r="U4928" s="20"/>
      <c r="V4928" s="20"/>
      <c r="AB4928" s="20"/>
      <c r="AG4928" s="23"/>
      <c r="AL4928" s="22"/>
      <c r="AQ4928" s="22"/>
      <c r="AT4928" s="23"/>
      <c r="AV4928" s="23"/>
    </row>
    <row r="4929" ht="15.75" customHeight="1">
      <c r="G4929" s="20"/>
      <c r="H4929" s="21"/>
      <c r="N4929" s="22"/>
      <c r="P4929" s="20"/>
      <c r="S4929" s="22"/>
      <c r="U4929" s="20"/>
      <c r="V4929" s="20"/>
      <c r="AB4929" s="20"/>
      <c r="AG4929" s="23"/>
      <c r="AL4929" s="22"/>
      <c r="AQ4929" s="22"/>
      <c r="AT4929" s="23"/>
      <c r="AV4929" s="23"/>
    </row>
    <row r="4930" ht="15.75" customHeight="1">
      <c r="G4930" s="20"/>
      <c r="H4930" s="21"/>
      <c r="N4930" s="22"/>
      <c r="P4930" s="20"/>
      <c r="S4930" s="22"/>
      <c r="U4930" s="20"/>
      <c r="V4930" s="20"/>
      <c r="AB4930" s="20"/>
      <c r="AG4930" s="23"/>
      <c r="AL4930" s="22"/>
      <c r="AQ4930" s="22"/>
      <c r="AT4930" s="23"/>
      <c r="AV4930" s="23"/>
    </row>
    <row r="4931" ht="15.75" customHeight="1">
      <c r="G4931" s="20"/>
      <c r="H4931" s="21"/>
      <c r="N4931" s="22"/>
      <c r="P4931" s="20"/>
      <c r="S4931" s="22"/>
      <c r="U4931" s="20"/>
      <c r="V4931" s="20"/>
      <c r="AB4931" s="20"/>
      <c r="AG4931" s="23"/>
      <c r="AL4931" s="22"/>
      <c r="AQ4931" s="22"/>
      <c r="AT4931" s="23"/>
      <c r="AV4931" s="23"/>
    </row>
    <row r="4932" ht="15.75" customHeight="1">
      <c r="G4932" s="20"/>
      <c r="H4932" s="21"/>
      <c r="N4932" s="22"/>
      <c r="P4932" s="20"/>
      <c r="S4932" s="22"/>
      <c r="U4932" s="20"/>
      <c r="V4932" s="20"/>
      <c r="AB4932" s="20"/>
      <c r="AG4932" s="23"/>
      <c r="AL4932" s="22"/>
      <c r="AQ4932" s="22"/>
      <c r="AT4932" s="23"/>
      <c r="AV4932" s="23"/>
    </row>
    <row r="4933" ht="15.75" customHeight="1">
      <c r="G4933" s="20"/>
      <c r="H4933" s="21"/>
      <c r="N4933" s="22"/>
      <c r="P4933" s="20"/>
      <c r="S4933" s="22"/>
      <c r="U4933" s="20"/>
      <c r="V4933" s="20"/>
      <c r="AB4933" s="20"/>
      <c r="AG4933" s="23"/>
      <c r="AL4933" s="22"/>
      <c r="AQ4933" s="22"/>
      <c r="AT4933" s="23"/>
      <c r="AV4933" s="23"/>
    </row>
    <row r="4934" ht="15.75" customHeight="1">
      <c r="G4934" s="20"/>
      <c r="H4934" s="21"/>
      <c r="N4934" s="22"/>
      <c r="P4934" s="20"/>
      <c r="S4934" s="22"/>
      <c r="U4934" s="20"/>
      <c r="V4934" s="20"/>
      <c r="AB4934" s="20"/>
      <c r="AG4934" s="23"/>
      <c r="AL4934" s="22"/>
      <c r="AQ4934" s="22"/>
      <c r="AT4934" s="23"/>
      <c r="AV4934" s="23"/>
    </row>
    <row r="4935" ht="15.75" customHeight="1">
      <c r="G4935" s="20"/>
      <c r="H4935" s="21"/>
      <c r="N4935" s="22"/>
      <c r="P4935" s="20"/>
      <c r="S4935" s="22"/>
      <c r="U4935" s="20"/>
      <c r="V4935" s="20"/>
      <c r="AB4935" s="20"/>
      <c r="AG4935" s="23"/>
      <c r="AL4935" s="22"/>
      <c r="AQ4935" s="22"/>
      <c r="AT4935" s="23"/>
      <c r="AV4935" s="23"/>
    </row>
    <row r="4936" ht="15.75" customHeight="1">
      <c r="G4936" s="20"/>
      <c r="H4936" s="21"/>
      <c r="N4936" s="22"/>
      <c r="P4936" s="20"/>
      <c r="S4936" s="22"/>
      <c r="U4936" s="20"/>
      <c r="V4936" s="20"/>
      <c r="AB4936" s="20"/>
      <c r="AG4936" s="23"/>
      <c r="AL4936" s="22"/>
      <c r="AQ4936" s="22"/>
      <c r="AT4936" s="23"/>
      <c r="AV4936" s="23"/>
    </row>
    <row r="4937" ht="15.75" customHeight="1">
      <c r="G4937" s="20"/>
      <c r="H4937" s="21"/>
      <c r="N4937" s="22"/>
      <c r="P4937" s="20"/>
      <c r="S4937" s="22"/>
      <c r="U4937" s="20"/>
      <c r="V4937" s="20"/>
      <c r="AB4937" s="20"/>
      <c r="AG4937" s="23"/>
      <c r="AL4937" s="22"/>
      <c r="AQ4937" s="22"/>
      <c r="AT4937" s="23"/>
      <c r="AV4937" s="23"/>
    </row>
    <row r="4938" ht="15.75" customHeight="1">
      <c r="G4938" s="20"/>
      <c r="H4938" s="21"/>
      <c r="N4938" s="22"/>
      <c r="P4938" s="20"/>
      <c r="S4938" s="22"/>
      <c r="U4938" s="20"/>
      <c r="V4938" s="20"/>
      <c r="AB4938" s="20"/>
      <c r="AG4938" s="23"/>
      <c r="AL4938" s="22"/>
      <c r="AQ4938" s="22"/>
      <c r="AT4938" s="23"/>
      <c r="AV4938" s="23"/>
    </row>
    <row r="4939" ht="15.75" customHeight="1">
      <c r="G4939" s="20"/>
      <c r="H4939" s="21"/>
      <c r="N4939" s="22"/>
      <c r="P4939" s="20"/>
      <c r="S4939" s="22"/>
      <c r="U4939" s="20"/>
      <c r="V4939" s="20"/>
      <c r="AB4939" s="20"/>
      <c r="AG4939" s="23"/>
      <c r="AL4939" s="22"/>
      <c r="AQ4939" s="22"/>
      <c r="AT4939" s="23"/>
      <c r="AV4939" s="23"/>
    </row>
    <row r="4940" ht="15.75" customHeight="1">
      <c r="G4940" s="20"/>
      <c r="H4940" s="21"/>
      <c r="N4940" s="22"/>
      <c r="P4940" s="20"/>
      <c r="S4940" s="22"/>
      <c r="U4940" s="20"/>
      <c r="V4940" s="20"/>
      <c r="AB4940" s="20"/>
      <c r="AG4940" s="23"/>
      <c r="AL4940" s="22"/>
      <c r="AQ4940" s="22"/>
      <c r="AT4940" s="23"/>
      <c r="AV4940" s="23"/>
    </row>
    <row r="4941" ht="15.75" customHeight="1">
      <c r="G4941" s="20"/>
      <c r="H4941" s="21"/>
      <c r="N4941" s="22"/>
      <c r="P4941" s="20"/>
      <c r="S4941" s="22"/>
      <c r="U4941" s="20"/>
      <c r="V4941" s="20"/>
      <c r="AB4941" s="20"/>
      <c r="AG4941" s="23"/>
      <c r="AL4941" s="22"/>
      <c r="AQ4941" s="22"/>
      <c r="AT4941" s="23"/>
      <c r="AV4941" s="23"/>
    </row>
    <row r="4942" ht="15.75" customHeight="1">
      <c r="G4942" s="20"/>
      <c r="H4942" s="21"/>
      <c r="N4942" s="22"/>
      <c r="P4942" s="20"/>
      <c r="S4942" s="22"/>
      <c r="U4942" s="20"/>
      <c r="V4942" s="20"/>
      <c r="AB4942" s="20"/>
      <c r="AG4942" s="23"/>
      <c r="AL4942" s="22"/>
      <c r="AQ4942" s="22"/>
      <c r="AT4942" s="23"/>
      <c r="AV4942" s="23"/>
    </row>
    <row r="4943" ht="15.75" customHeight="1">
      <c r="G4943" s="20"/>
      <c r="H4943" s="21"/>
      <c r="N4943" s="22"/>
      <c r="P4943" s="20"/>
      <c r="S4943" s="22"/>
      <c r="U4943" s="20"/>
      <c r="V4943" s="20"/>
      <c r="AB4943" s="20"/>
      <c r="AG4943" s="23"/>
      <c r="AL4943" s="22"/>
      <c r="AQ4943" s="22"/>
      <c r="AT4943" s="23"/>
      <c r="AV4943" s="23"/>
    </row>
    <row r="4944" ht="15.75" customHeight="1">
      <c r="G4944" s="20"/>
      <c r="H4944" s="21"/>
      <c r="N4944" s="22"/>
      <c r="P4944" s="20"/>
      <c r="S4944" s="22"/>
      <c r="U4944" s="20"/>
      <c r="V4944" s="20"/>
      <c r="AB4944" s="20"/>
      <c r="AG4944" s="23"/>
      <c r="AL4944" s="22"/>
      <c r="AQ4944" s="22"/>
      <c r="AT4944" s="23"/>
      <c r="AV4944" s="23"/>
    </row>
    <row r="4945" ht="15.75" customHeight="1">
      <c r="G4945" s="20"/>
      <c r="H4945" s="21"/>
      <c r="N4945" s="22"/>
      <c r="P4945" s="20"/>
      <c r="S4945" s="22"/>
      <c r="U4945" s="20"/>
      <c r="V4945" s="20"/>
      <c r="AB4945" s="20"/>
      <c r="AG4945" s="23"/>
      <c r="AL4945" s="22"/>
      <c r="AQ4945" s="22"/>
      <c r="AT4945" s="23"/>
      <c r="AV4945" s="23"/>
    </row>
    <row r="4946" ht="15.75" customHeight="1">
      <c r="G4946" s="20"/>
      <c r="H4946" s="21"/>
      <c r="N4946" s="22"/>
      <c r="P4946" s="20"/>
      <c r="S4946" s="22"/>
      <c r="U4946" s="20"/>
      <c r="V4946" s="20"/>
      <c r="AB4946" s="20"/>
      <c r="AG4946" s="23"/>
      <c r="AL4946" s="22"/>
      <c r="AQ4946" s="22"/>
      <c r="AT4946" s="23"/>
      <c r="AV4946" s="23"/>
    </row>
    <row r="4947" ht="15.75" customHeight="1">
      <c r="G4947" s="20"/>
      <c r="H4947" s="21"/>
      <c r="N4947" s="22"/>
      <c r="P4947" s="20"/>
      <c r="S4947" s="22"/>
      <c r="U4947" s="20"/>
      <c r="V4947" s="20"/>
      <c r="AB4947" s="20"/>
      <c r="AG4947" s="23"/>
      <c r="AL4947" s="22"/>
      <c r="AQ4947" s="22"/>
      <c r="AT4947" s="23"/>
      <c r="AV4947" s="23"/>
    </row>
    <row r="4948" ht="15.75" customHeight="1">
      <c r="G4948" s="20"/>
      <c r="H4948" s="21"/>
      <c r="N4948" s="22"/>
      <c r="P4948" s="20"/>
      <c r="S4948" s="22"/>
      <c r="U4948" s="20"/>
      <c r="V4948" s="20"/>
      <c r="AB4948" s="20"/>
      <c r="AG4948" s="23"/>
      <c r="AL4948" s="22"/>
      <c r="AQ4948" s="22"/>
      <c r="AT4948" s="23"/>
      <c r="AV4948" s="23"/>
    </row>
    <row r="4949" ht="15.75" customHeight="1">
      <c r="G4949" s="20"/>
      <c r="H4949" s="21"/>
      <c r="N4949" s="22"/>
      <c r="P4949" s="20"/>
      <c r="S4949" s="22"/>
      <c r="U4949" s="20"/>
      <c r="V4949" s="20"/>
      <c r="AB4949" s="20"/>
      <c r="AG4949" s="23"/>
      <c r="AL4949" s="22"/>
      <c r="AQ4949" s="22"/>
      <c r="AT4949" s="23"/>
      <c r="AV4949" s="23"/>
    </row>
    <row r="4950" ht="15.75" customHeight="1">
      <c r="G4950" s="20"/>
      <c r="H4950" s="21"/>
      <c r="N4950" s="22"/>
      <c r="P4950" s="20"/>
      <c r="S4950" s="22"/>
      <c r="U4950" s="20"/>
      <c r="V4950" s="20"/>
      <c r="AB4950" s="20"/>
      <c r="AG4950" s="23"/>
      <c r="AL4950" s="22"/>
      <c r="AQ4950" s="22"/>
      <c r="AT4950" s="23"/>
      <c r="AV4950" s="23"/>
    </row>
    <row r="4951" ht="15.75" customHeight="1">
      <c r="G4951" s="20"/>
      <c r="H4951" s="21"/>
      <c r="N4951" s="22"/>
      <c r="P4951" s="20"/>
      <c r="S4951" s="22"/>
      <c r="U4951" s="20"/>
      <c r="V4951" s="20"/>
      <c r="AB4951" s="20"/>
      <c r="AG4951" s="23"/>
      <c r="AL4951" s="22"/>
      <c r="AQ4951" s="22"/>
      <c r="AT4951" s="23"/>
      <c r="AV4951" s="23"/>
    </row>
    <row r="4952" ht="15.75" customHeight="1">
      <c r="G4952" s="20"/>
      <c r="H4952" s="21"/>
      <c r="N4952" s="22"/>
      <c r="P4952" s="20"/>
      <c r="S4952" s="22"/>
      <c r="U4952" s="20"/>
      <c r="V4952" s="20"/>
      <c r="AB4952" s="20"/>
      <c r="AG4952" s="23"/>
      <c r="AL4952" s="22"/>
      <c r="AQ4952" s="22"/>
      <c r="AT4952" s="23"/>
      <c r="AV4952" s="23"/>
    </row>
    <row r="4953" ht="15.75" customHeight="1">
      <c r="G4953" s="20"/>
      <c r="H4953" s="21"/>
      <c r="N4953" s="22"/>
      <c r="P4953" s="20"/>
      <c r="S4953" s="22"/>
      <c r="U4953" s="20"/>
      <c r="V4953" s="20"/>
      <c r="AB4953" s="20"/>
      <c r="AG4953" s="23"/>
      <c r="AL4953" s="22"/>
      <c r="AQ4953" s="22"/>
      <c r="AT4953" s="23"/>
      <c r="AV4953" s="23"/>
    </row>
    <row r="4954" ht="15.75" customHeight="1">
      <c r="G4954" s="20"/>
      <c r="H4954" s="21"/>
      <c r="N4954" s="22"/>
      <c r="P4954" s="20"/>
      <c r="S4954" s="22"/>
      <c r="U4954" s="20"/>
      <c r="V4954" s="20"/>
      <c r="AB4954" s="20"/>
      <c r="AG4954" s="23"/>
      <c r="AL4954" s="22"/>
      <c r="AQ4954" s="22"/>
      <c r="AT4954" s="23"/>
      <c r="AV4954" s="23"/>
    </row>
    <row r="4955" ht="15.75" customHeight="1">
      <c r="G4955" s="20"/>
      <c r="H4955" s="21"/>
      <c r="N4955" s="22"/>
      <c r="P4955" s="20"/>
      <c r="S4955" s="22"/>
      <c r="U4955" s="20"/>
      <c r="V4955" s="20"/>
      <c r="AB4955" s="20"/>
      <c r="AG4955" s="23"/>
      <c r="AL4955" s="22"/>
      <c r="AQ4955" s="22"/>
      <c r="AT4955" s="23"/>
      <c r="AV4955" s="23"/>
    </row>
    <row r="4956" ht="15.75" customHeight="1">
      <c r="G4956" s="20"/>
      <c r="H4956" s="21"/>
      <c r="N4956" s="22"/>
      <c r="P4956" s="20"/>
      <c r="S4956" s="22"/>
      <c r="U4956" s="20"/>
      <c r="V4956" s="20"/>
      <c r="AB4956" s="20"/>
      <c r="AG4956" s="23"/>
      <c r="AL4956" s="22"/>
      <c r="AQ4956" s="22"/>
      <c r="AT4956" s="23"/>
      <c r="AV4956" s="23"/>
    </row>
    <row r="4957" ht="15.75" customHeight="1">
      <c r="G4957" s="20"/>
      <c r="H4957" s="21"/>
      <c r="N4957" s="22"/>
      <c r="P4957" s="20"/>
      <c r="S4957" s="22"/>
      <c r="U4957" s="20"/>
      <c r="V4957" s="20"/>
      <c r="AB4957" s="20"/>
      <c r="AG4957" s="23"/>
      <c r="AL4957" s="22"/>
      <c r="AQ4957" s="22"/>
      <c r="AT4957" s="23"/>
      <c r="AV4957" s="23"/>
    </row>
    <row r="4958" ht="15.75" customHeight="1">
      <c r="G4958" s="20"/>
      <c r="H4958" s="21"/>
      <c r="N4958" s="22"/>
      <c r="P4958" s="20"/>
      <c r="S4958" s="22"/>
      <c r="U4958" s="20"/>
      <c r="V4958" s="20"/>
      <c r="AB4958" s="20"/>
      <c r="AG4958" s="23"/>
      <c r="AL4958" s="22"/>
      <c r="AQ4958" s="22"/>
      <c r="AT4958" s="23"/>
      <c r="AV4958" s="23"/>
    </row>
    <row r="4959" ht="15.75" customHeight="1">
      <c r="G4959" s="20"/>
      <c r="H4959" s="21"/>
      <c r="N4959" s="22"/>
      <c r="P4959" s="20"/>
      <c r="S4959" s="22"/>
      <c r="U4959" s="20"/>
      <c r="V4959" s="20"/>
      <c r="AB4959" s="20"/>
      <c r="AG4959" s="23"/>
      <c r="AL4959" s="22"/>
      <c r="AQ4959" s="22"/>
      <c r="AT4959" s="23"/>
      <c r="AV4959" s="23"/>
    </row>
    <row r="4960" ht="15.75" customHeight="1">
      <c r="G4960" s="20"/>
      <c r="H4960" s="21"/>
      <c r="N4960" s="22"/>
      <c r="P4960" s="20"/>
      <c r="S4960" s="22"/>
      <c r="U4960" s="20"/>
      <c r="V4960" s="20"/>
      <c r="AB4960" s="20"/>
      <c r="AG4960" s="23"/>
      <c r="AL4960" s="22"/>
      <c r="AQ4960" s="22"/>
      <c r="AT4960" s="23"/>
      <c r="AV4960" s="23"/>
    </row>
    <row r="4961" ht="15.75" customHeight="1">
      <c r="G4961" s="20"/>
      <c r="H4961" s="21"/>
      <c r="N4961" s="22"/>
      <c r="P4961" s="20"/>
      <c r="S4961" s="22"/>
      <c r="U4961" s="20"/>
      <c r="V4961" s="20"/>
      <c r="AB4961" s="20"/>
      <c r="AG4961" s="23"/>
      <c r="AL4961" s="22"/>
      <c r="AQ4961" s="22"/>
      <c r="AT4961" s="23"/>
      <c r="AV4961" s="23"/>
    </row>
    <row r="4962" ht="15.75" customHeight="1">
      <c r="G4962" s="20"/>
      <c r="H4962" s="21"/>
      <c r="N4962" s="22"/>
      <c r="P4962" s="20"/>
      <c r="S4962" s="22"/>
      <c r="U4962" s="20"/>
      <c r="V4962" s="20"/>
      <c r="AB4962" s="20"/>
      <c r="AG4962" s="23"/>
      <c r="AL4962" s="22"/>
      <c r="AQ4962" s="22"/>
      <c r="AT4962" s="23"/>
      <c r="AV4962" s="23"/>
    </row>
    <row r="4963" ht="15.75" customHeight="1">
      <c r="G4963" s="20"/>
      <c r="H4963" s="21"/>
      <c r="N4963" s="22"/>
      <c r="P4963" s="20"/>
      <c r="S4963" s="22"/>
      <c r="U4963" s="20"/>
      <c r="V4963" s="20"/>
      <c r="AB4963" s="20"/>
      <c r="AG4963" s="23"/>
      <c r="AL4963" s="22"/>
      <c r="AQ4963" s="22"/>
      <c r="AT4963" s="23"/>
      <c r="AV4963" s="23"/>
    </row>
    <row r="4964" ht="15.75" customHeight="1">
      <c r="G4964" s="20"/>
      <c r="H4964" s="21"/>
      <c r="N4964" s="22"/>
      <c r="P4964" s="20"/>
      <c r="S4964" s="22"/>
      <c r="U4964" s="20"/>
      <c r="V4964" s="20"/>
      <c r="AB4964" s="20"/>
      <c r="AG4964" s="23"/>
      <c r="AL4964" s="22"/>
      <c r="AQ4964" s="22"/>
      <c r="AT4964" s="23"/>
      <c r="AV4964" s="23"/>
    </row>
    <row r="4965" ht="15.75" customHeight="1">
      <c r="G4965" s="20"/>
      <c r="H4965" s="21"/>
      <c r="N4965" s="22"/>
      <c r="P4965" s="20"/>
      <c r="S4965" s="22"/>
      <c r="U4965" s="20"/>
      <c r="V4965" s="20"/>
      <c r="AB4965" s="20"/>
      <c r="AG4965" s="23"/>
      <c r="AL4965" s="22"/>
      <c r="AQ4965" s="22"/>
      <c r="AT4965" s="23"/>
      <c r="AV4965" s="23"/>
    </row>
    <row r="4966" ht="15.75" customHeight="1">
      <c r="G4966" s="20"/>
      <c r="H4966" s="21"/>
      <c r="N4966" s="22"/>
      <c r="P4966" s="20"/>
      <c r="S4966" s="22"/>
      <c r="U4966" s="20"/>
      <c r="V4966" s="20"/>
      <c r="AB4966" s="20"/>
      <c r="AG4966" s="23"/>
      <c r="AL4966" s="22"/>
      <c r="AQ4966" s="22"/>
      <c r="AT4966" s="23"/>
      <c r="AV4966" s="23"/>
    </row>
    <row r="4967" ht="15.75" customHeight="1">
      <c r="G4967" s="20"/>
      <c r="H4967" s="21"/>
      <c r="N4967" s="22"/>
      <c r="P4967" s="20"/>
      <c r="S4967" s="22"/>
      <c r="U4967" s="20"/>
      <c r="V4967" s="20"/>
      <c r="AB4967" s="20"/>
      <c r="AG4967" s="23"/>
      <c r="AL4967" s="22"/>
      <c r="AQ4967" s="22"/>
      <c r="AT4967" s="23"/>
      <c r="AV4967" s="23"/>
    </row>
    <row r="4968" ht="15.75" customHeight="1">
      <c r="G4968" s="20"/>
      <c r="H4968" s="21"/>
      <c r="N4968" s="22"/>
      <c r="P4968" s="20"/>
      <c r="S4968" s="22"/>
      <c r="U4968" s="20"/>
      <c r="V4968" s="20"/>
      <c r="AB4968" s="20"/>
      <c r="AG4968" s="23"/>
      <c r="AL4968" s="22"/>
      <c r="AQ4968" s="22"/>
      <c r="AT4968" s="23"/>
      <c r="AV4968" s="23"/>
    </row>
    <row r="4969" ht="15.75" customHeight="1">
      <c r="G4969" s="20"/>
      <c r="H4969" s="21"/>
      <c r="N4969" s="22"/>
      <c r="P4969" s="20"/>
      <c r="S4969" s="22"/>
      <c r="U4969" s="20"/>
      <c r="V4969" s="20"/>
      <c r="AB4969" s="20"/>
      <c r="AG4969" s="23"/>
      <c r="AL4969" s="22"/>
      <c r="AQ4969" s="22"/>
      <c r="AT4969" s="23"/>
      <c r="AV4969" s="23"/>
    </row>
    <row r="4970" ht="15.75" customHeight="1">
      <c r="G4970" s="20"/>
      <c r="H4970" s="21"/>
      <c r="N4970" s="22"/>
      <c r="P4970" s="20"/>
      <c r="S4970" s="22"/>
      <c r="U4970" s="20"/>
      <c r="V4970" s="20"/>
      <c r="AB4970" s="20"/>
      <c r="AG4970" s="23"/>
      <c r="AL4970" s="22"/>
      <c r="AQ4970" s="22"/>
      <c r="AT4970" s="23"/>
      <c r="AV4970" s="23"/>
    </row>
    <row r="4971" ht="15.75" customHeight="1">
      <c r="G4971" s="20"/>
      <c r="H4971" s="21"/>
      <c r="N4971" s="22"/>
      <c r="P4971" s="20"/>
      <c r="S4971" s="22"/>
      <c r="U4971" s="20"/>
      <c r="V4971" s="20"/>
      <c r="AB4971" s="20"/>
      <c r="AG4971" s="23"/>
      <c r="AL4971" s="22"/>
      <c r="AQ4971" s="22"/>
      <c r="AT4971" s="23"/>
      <c r="AV4971" s="23"/>
    </row>
    <row r="4972" ht="15.75" customHeight="1">
      <c r="G4972" s="20"/>
      <c r="H4972" s="21"/>
      <c r="N4972" s="22"/>
      <c r="P4972" s="20"/>
      <c r="S4972" s="22"/>
      <c r="U4972" s="20"/>
      <c r="V4972" s="20"/>
      <c r="AB4972" s="20"/>
      <c r="AG4972" s="23"/>
      <c r="AL4972" s="22"/>
      <c r="AQ4972" s="22"/>
      <c r="AT4972" s="23"/>
      <c r="AV4972" s="23"/>
    </row>
    <row r="4973" ht="15.75" customHeight="1">
      <c r="G4973" s="20"/>
      <c r="H4973" s="21"/>
      <c r="N4973" s="22"/>
      <c r="P4973" s="20"/>
      <c r="S4973" s="22"/>
      <c r="U4973" s="20"/>
      <c r="V4973" s="20"/>
      <c r="AB4973" s="20"/>
      <c r="AG4973" s="23"/>
      <c r="AL4973" s="22"/>
      <c r="AQ4973" s="22"/>
      <c r="AT4973" s="23"/>
      <c r="AV4973" s="23"/>
    </row>
    <row r="4974" ht="15.75" customHeight="1">
      <c r="G4974" s="20"/>
      <c r="H4974" s="21"/>
      <c r="N4974" s="22"/>
      <c r="P4974" s="20"/>
      <c r="S4974" s="22"/>
      <c r="U4974" s="20"/>
      <c r="V4974" s="20"/>
      <c r="AB4974" s="20"/>
      <c r="AG4974" s="23"/>
      <c r="AL4974" s="22"/>
      <c r="AQ4974" s="22"/>
      <c r="AT4974" s="23"/>
      <c r="AV4974" s="23"/>
    </row>
    <row r="4975" ht="15.75" customHeight="1">
      <c r="G4975" s="20"/>
      <c r="H4975" s="21"/>
      <c r="N4975" s="22"/>
      <c r="P4975" s="20"/>
      <c r="S4975" s="22"/>
      <c r="U4975" s="20"/>
      <c r="V4975" s="20"/>
      <c r="AB4975" s="20"/>
      <c r="AG4975" s="23"/>
      <c r="AL4975" s="22"/>
      <c r="AQ4975" s="22"/>
      <c r="AT4975" s="23"/>
      <c r="AV4975" s="23"/>
    </row>
    <row r="4976" ht="15.75" customHeight="1">
      <c r="G4976" s="20"/>
      <c r="H4976" s="21"/>
      <c r="N4976" s="22"/>
      <c r="P4976" s="20"/>
      <c r="S4976" s="22"/>
      <c r="U4976" s="20"/>
      <c r="V4976" s="20"/>
      <c r="AB4976" s="20"/>
      <c r="AG4976" s="23"/>
      <c r="AL4976" s="22"/>
      <c r="AQ4976" s="22"/>
      <c r="AT4976" s="23"/>
      <c r="AV4976" s="23"/>
    </row>
    <row r="4977" ht="15.75" customHeight="1">
      <c r="G4977" s="20"/>
      <c r="H4977" s="21"/>
      <c r="N4977" s="22"/>
      <c r="P4977" s="20"/>
      <c r="S4977" s="22"/>
      <c r="U4977" s="20"/>
      <c r="V4977" s="20"/>
      <c r="AB4977" s="20"/>
      <c r="AG4977" s="23"/>
      <c r="AL4977" s="22"/>
      <c r="AQ4977" s="22"/>
      <c r="AT4977" s="23"/>
      <c r="AV4977" s="23"/>
    </row>
    <row r="4978" ht="15.75" customHeight="1">
      <c r="G4978" s="20"/>
      <c r="H4978" s="21"/>
      <c r="N4978" s="22"/>
      <c r="P4978" s="20"/>
      <c r="S4978" s="22"/>
      <c r="U4978" s="20"/>
      <c r="V4978" s="20"/>
      <c r="AB4978" s="20"/>
      <c r="AG4978" s="23"/>
      <c r="AL4978" s="22"/>
      <c r="AQ4978" s="22"/>
      <c r="AT4978" s="23"/>
      <c r="AV4978" s="23"/>
    </row>
    <row r="4979" ht="15.75" customHeight="1">
      <c r="G4979" s="20"/>
      <c r="H4979" s="21"/>
      <c r="N4979" s="22"/>
      <c r="P4979" s="20"/>
      <c r="S4979" s="22"/>
      <c r="U4979" s="20"/>
      <c r="V4979" s="20"/>
      <c r="AB4979" s="20"/>
      <c r="AG4979" s="23"/>
      <c r="AL4979" s="22"/>
      <c r="AQ4979" s="22"/>
      <c r="AT4979" s="23"/>
      <c r="AV4979" s="23"/>
    </row>
    <row r="4980" ht="15.75" customHeight="1">
      <c r="G4980" s="20"/>
      <c r="H4980" s="21"/>
      <c r="N4980" s="22"/>
      <c r="P4980" s="20"/>
      <c r="S4980" s="22"/>
      <c r="U4980" s="20"/>
      <c r="V4980" s="20"/>
      <c r="AB4980" s="20"/>
      <c r="AG4980" s="23"/>
      <c r="AL4980" s="22"/>
      <c r="AQ4980" s="22"/>
      <c r="AT4980" s="23"/>
      <c r="AV4980" s="23"/>
    </row>
    <row r="4981" ht="15.75" customHeight="1">
      <c r="G4981" s="20"/>
      <c r="H4981" s="21"/>
      <c r="N4981" s="22"/>
      <c r="P4981" s="20"/>
      <c r="S4981" s="22"/>
      <c r="U4981" s="20"/>
      <c r="V4981" s="20"/>
      <c r="AB4981" s="20"/>
      <c r="AG4981" s="23"/>
      <c r="AL4981" s="22"/>
      <c r="AQ4981" s="22"/>
      <c r="AT4981" s="23"/>
      <c r="AV4981" s="23"/>
    </row>
    <row r="4982" ht="15.75" customHeight="1">
      <c r="G4982" s="20"/>
      <c r="H4982" s="21"/>
      <c r="N4982" s="22"/>
      <c r="P4982" s="20"/>
      <c r="S4982" s="22"/>
      <c r="U4982" s="20"/>
      <c r="V4982" s="20"/>
      <c r="AB4982" s="20"/>
      <c r="AG4982" s="23"/>
      <c r="AL4982" s="22"/>
      <c r="AQ4982" s="22"/>
      <c r="AT4982" s="23"/>
      <c r="AV4982" s="23"/>
    </row>
    <row r="4983" ht="15.75" customHeight="1">
      <c r="G4983" s="20"/>
      <c r="H4983" s="21"/>
      <c r="N4983" s="22"/>
      <c r="P4983" s="20"/>
      <c r="S4983" s="22"/>
      <c r="U4983" s="20"/>
      <c r="V4983" s="20"/>
      <c r="AB4983" s="20"/>
      <c r="AG4983" s="23"/>
      <c r="AL4983" s="22"/>
      <c r="AQ4983" s="22"/>
      <c r="AT4983" s="23"/>
      <c r="AV4983" s="23"/>
    </row>
    <row r="4984" ht="15.75" customHeight="1">
      <c r="G4984" s="20"/>
      <c r="H4984" s="21"/>
      <c r="N4984" s="22"/>
      <c r="P4984" s="20"/>
      <c r="S4984" s="22"/>
      <c r="U4984" s="20"/>
      <c r="V4984" s="20"/>
      <c r="AB4984" s="20"/>
      <c r="AG4984" s="23"/>
      <c r="AL4984" s="22"/>
      <c r="AQ4984" s="22"/>
      <c r="AT4984" s="23"/>
      <c r="AV4984" s="23"/>
    </row>
    <row r="4985" ht="15.75" customHeight="1">
      <c r="G4985" s="20"/>
      <c r="H4985" s="21"/>
      <c r="N4985" s="22"/>
      <c r="P4985" s="20"/>
      <c r="S4985" s="22"/>
      <c r="U4985" s="20"/>
      <c r="V4985" s="20"/>
      <c r="AB4985" s="20"/>
      <c r="AG4985" s="23"/>
      <c r="AL4985" s="22"/>
      <c r="AQ4985" s="22"/>
      <c r="AT4985" s="23"/>
      <c r="AV4985" s="23"/>
    </row>
    <row r="4986" ht="15.75" customHeight="1">
      <c r="G4986" s="20"/>
      <c r="H4986" s="21"/>
      <c r="N4986" s="22"/>
      <c r="P4986" s="20"/>
      <c r="S4986" s="22"/>
      <c r="U4986" s="20"/>
      <c r="V4986" s="20"/>
      <c r="AB4986" s="20"/>
      <c r="AG4986" s="23"/>
      <c r="AL4986" s="22"/>
      <c r="AQ4986" s="22"/>
      <c r="AT4986" s="23"/>
      <c r="AV4986" s="23"/>
    </row>
    <row r="4987" ht="15.75" customHeight="1">
      <c r="G4987" s="20"/>
      <c r="H4987" s="21"/>
      <c r="N4987" s="22"/>
      <c r="P4987" s="20"/>
      <c r="S4987" s="22"/>
      <c r="U4987" s="20"/>
      <c r="V4987" s="20"/>
      <c r="AB4987" s="20"/>
      <c r="AG4987" s="23"/>
      <c r="AL4987" s="22"/>
      <c r="AQ4987" s="22"/>
      <c r="AT4987" s="23"/>
      <c r="AV4987" s="23"/>
    </row>
    <row r="4988" ht="15.75" customHeight="1">
      <c r="G4988" s="20"/>
      <c r="H4988" s="21"/>
      <c r="N4988" s="22"/>
      <c r="P4988" s="20"/>
      <c r="S4988" s="22"/>
      <c r="U4988" s="20"/>
      <c r="V4988" s="20"/>
      <c r="AB4988" s="20"/>
      <c r="AG4988" s="23"/>
      <c r="AL4988" s="22"/>
      <c r="AQ4988" s="22"/>
      <c r="AT4988" s="23"/>
      <c r="AV4988" s="23"/>
    </row>
    <row r="4989" ht="15.75" customHeight="1">
      <c r="G4989" s="20"/>
      <c r="H4989" s="21"/>
      <c r="N4989" s="22"/>
      <c r="P4989" s="20"/>
      <c r="S4989" s="22"/>
      <c r="U4989" s="20"/>
      <c r="V4989" s="20"/>
      <c r="AB4989" s="20"/>
      <c r="AG4989" s="23"/>
      <c r="AL4989" s="22"/>
      <c r="AQ4989" s="22"/>
      <c r="AT4989" s="23"/>
      <c r="AV4989" s="23"/>
    </row>
    <row r="4990" ht="15.75" customHeight="1">
      <c r="G4990" s="20"/>
      <c r="H4990" s="21"/>
      <c r="N4990" s="22"/>
      <c r="P4990" s="20"/>
      <c r="S4990" s="22"/>
      <c r="U4990" s="20"/>
      <c r="V4990" s="20"/>
      <c r="AB4990" s="20"/>
      <c r="AG4990" s="23"/>
      <c r="AL4990" s="22"/>
      <c r="AQ4990" s="22"/>
      <c r="AT4990" s="23"/>
      <c r="AV4990" s="23"/>
    </row>
    <row r="4991" ht="15.75" customHeight="1">
      <c r="G4991" s="20"/>
      <c r="H4991" s="21"/>
      <c r="N4991" s="22"/>
      <c r="P4991" s="20"/>
      <c r="S4991" s="22"/>
      <c r="U4991" s="20"/>
      <c r="V4991" s="20"/>
      <c r="AB4991" s="20"/>
      <c r="AG4991" s="23"/>
      <c r="AL4991" s="22"/>
      <c r="AQ4991" s="22"/>
      <c r="AT4991" s="23"/>
      <c r="AV4991" s="23"/>
    </row>
    <row r="4992" ht="15.75" customHeight="1">
      <c r="G4992" s="20"/>
      <c r="H4992" s="21"/>
      <c r="N4992" s="22"/>
      <c r="P4992" s="20"/>
      <c r="S4992" s="22"/>
      <c r="U4992" s="20"/>
      <c r="V4992" s="20"/>
      <c r="AB4992" s="20"/>
      <c r="AG4992" s="23"/>
      <c r="AL4992" s="22"/>
      <c r="AQ4992" s="22"/>
      <c r="AT4992" s="23"/>
      <c r="AV4992" s="23"/>
    </row>
    <row r="4993" ht="15.75" customHeight="1">
      <c r="G4993" s="20"/>
      <c r="H4993" s="21"/>
      <c r="N4993" s="22"/>
      <c r="P4993" s="20"/>
      <c r="S4993" s="22"/>
      <c r="U4993" s="20"/>
      <c r="V4993" s="20"/>
      <c r="AB4993" s="20"/>
      <c r="AG4993" s="23"/>
      <c r="AL4993" s="22"/>
      <c r="AQ4993" s="22"/>
      <c r="AT4993" s="23"/>
      <c r="AV4993" s="23"/>
    </row>
    <row r="4994" ht="15.75" customHeight="1">
      <c r="G4994" s="20"/>
      <c r="H4994" s="21"/>
      <c r="N4994" s="22"/>
      <c r="P4994" s="20"/>
      <c r="S4994" s="22"/>
      <c r="U4994" s="20"/>
      <c r="V4994" s="20"/>
      <c r="AB4994" s="20"/>
      <c r="AG4994" s="23"/>
      <c r="AL4994" s="22"/>
      <c r="AQ4994" s="22"/>
      <c r="AT4994" s="23"/>
      <c r="AV4994" s="23"/>
    </row>
    <row r="4995" ht="15.75" customHeight="1">
      <c r="G4995" s="20"/>
      <c r="H4995" s="21"/>
      <c r="N4995" s="22"/>
      <c r="P4995" s="20"/>
      <c r="S4995" s="22"/>
      <c r="U4995" s="20"/>
      <c r="V4995" s="20"/>
      <c r="AB4995" s="20"/>
      <c r="AG4995" s="23"/>
      <c r="AL4995" s="22"/>
      <c r="AQ4995" s="22"/>
      <c r="AT4995" s="23"/>
      <c r="AV4995" s="23"/>
    </row>
    <row r="4996" ht="15.75" customHeight="1">
      <c r="G4996" s="20"/>
      <c r="H4996" s="21"/>
      <c r="N4996" s="22"/>
      <c r="P4996" s="20"/>
      <c r="S4996" s="22"/>
      <c r="U4996" s="20"/>
      <c r="V4996" s="20"/>
      <c r="AB4996" s="20"/>
      <c r="AG4996" s="23"/>
      <c r="AL4996" s="22"/>
      <c r="AQ4996" s="22"/>
      <c r="AT4996" s="23"/>
      <c r="AV4996" s="23"/>
    </row>
    <row r="4997" ht="15.75" customHeight="1">
      <c r="G4997" s="20"/>
      <c r="H4997" s="21"/>
      <c r="N4997" s="22"/>
      <c r="P4997" s="20"/>
      <c r="S4997" s="22"/>
      <c r="U4997" s="20"/>
      <c r="V4997" s="20"/>
      <c r="AB4997" s="20"/>
      <c r="AG4997" s="23"/>
      <c r="AL4997" s="22"/>
      <c r="AQ4997" s="22"/>
      <c r="AT4997" s="23"/>
      <c r="AV4997" s="23"/>
    </row>
    <row r="4998" ht="15.75" customHeight="1">
      <c r="G4998" s="20"/>
      <c r="H4998" s="21"/>
      <c r="N4998" s="22"/>
      <c r="P4998" s="20"/>
      <c r="S4998" s="22"/>
      <c r="U4998" s="20"/>
      <c r="V4998" s="20"/>
      <c r="AB4998" s="20"/>
      <c r="AG4998" s="23"/>
      <c r="AL4998" s="22"/>
      <c r="AQ4998" s="22"/>
      <c r="AT4998" s="23"/>
      <c r="AV4998" s="23"/>
    </row>
    <row r="4999" ht="15.75" customHeight="1">
      <c r="G4999" s="20"/>
      <c r="H4999" s="21"/>
      <c r="N4999" s="22"/>
      <c r="P4999" s="20"/>
      <c r="S4999" s="22"/>
      <c r="U4999" s="20"/>
      <c r="V4999" s="20"/>
      <c r="AB4999" s="20"/>
      <c r="AG4999" s="23"/>
      <c r="AL4999" s="22"/>
      <c r="AQ4999" s="22"/>
      <c r="AT4999" s="23"/>
      <c r="AV4999" s="23"/>
    </row>
    <row r="5000" ht="15.75" customHeight="1">
      <c r="G5000" s="20"/>
      <c r="H5000" s="21"/>
      <c r="N5000" s="22"/>
      <c r="P5000" s="20"/>
      <c r="S5000" s="22"/>
      <c r="U5000" s="20"/>
      <c r="V5000" s="20"/>
      <c r="AB5000" s="20"/>
      <c r="AG5000" s="23"/>
      <c r="AL5000" s="22"/>
      <c r="AQ5000" s="22"/>
      <c r="AT5000" s="23"/>
      <c r="AV5000" s="23"/>
    </row>
    <row r="5001" ht="15.75" customHeight="1">
      <c r="G5001" s="20"/>
      <c r="H5001" s="21"/>
      <c r="N5001" s="22"/>
      <c r="P5001" s="20"/>
      <c r="S5001" s="22"/>
      <c r="U5001" s="20"/>
      <c r="V5001" s="20"/>
      <c r="AB5001" s="20"/>
      <c r="AG5001" s="23"/>
      <c r="AL5001" s="22"/>
      <c r="AQ5001" s="22"/>
      <c r="AT5001" s="23"/>
      <c r="AV5001" s="23"/>
    </row>
    <row r="5002" ht="15.75" customHeight="1">
      <c r="G5002" s="20"/>
      <c r="H5002" s="21"/>
      <c r="N5002" s="22"/>
      <c r="P5002" s="20"/>
      <c r="S5002" s="22"/>
      <c r="U5002" s="20"/>
      <c r="V5002" s="20"/>
      <c r="AB5002" s="20"/>
      <c r="AG5002" s="23"/>
      <c r="AL5002" s="22"/>
      <c r="AQ5002" s="22"/>
      <c r="AT5002" s="23"/>
      <c r="AV5002" s="23"/>
    </row>
    <row r="5003" ht="15.75" customHeight="1">
      <c r="G5003" s="20"/>
      <c r="H5003" s="21"/>
      <c r="N5003" s="22"/>
      <c r="P5003" s="20"/>
      <c r="S5003" s="22"/>
      <c r="U5003" s="20"/>
      <c r="V5003" s="20"/>
      <c r="AB5003" s="20"/>
      <c r="AG5003" s="23"/>
      <c r="AL5003" s="22"/>
      <c r="AQ5003" s="22"/>
      <c r="AT5003" s="23"/>
      <c r="AV5003" s="23"/>
    </row>
    <row r="5004" ht="15.75" customHeight="1">
      <c r="G5004" s="20"/>
      <c r="H5004" s="21"/>
      <c r="N5004" s="22"/>
      <c r="P5004" s="20"/>
      <c r="S5004" s="22"/>
      <c r="U5004" s="20"/>
      <c r="V5004" s="20"/>
      <c r="AB5004" s="20"/>
      <c r="AG5004" s="23"/>
      <c r="AL5004" s="22"/>
      <c r="AQ5004" s="22"/>
      <c r="AT5004" s="23"/>
      <c r="AV5004" s="23"/>
    </row>
    <row r="5005" ht="15.75" customHeight="1">
      <c r="G5005" s="20"/>
      <c r="H5005" s="21"/>
      <c r="N5005" s="22"/>
      <c r="P5005" s="20"/>
      <c r="S5005" s="22"/>
      <c r="U5005" s="20"/>
      <c r="V5005" s="20"/>
      <c r="AB5005" s="20"/>
      <c r="AG5005" s="23"/>
      <c r="AL5005" s="22"/>
      <c r="AQ5005" s="22"/>
      <c r="AT5005" s="23"/>
      <c r="AV5005" s="23"/>
    </row>
    <row r="5006" ht="15.75" customHeight="1">
      <c r="G5006" s="20"/>
      <c r="H5006" s="21"/>
      <c r="N5006" s="22"/>
      <c r="P5006" s="20"/>
      <c r="S5006" s="22"/>
      <c r="U5006" s="20"/>
      <c r="V5006" s="20"/>
      <c r="AB5006" s="20"/>
      <c r="AG5006" s="23"/>
      <c r="AL5006" s="22"/>
      <c r="AQ5006" s="22"/>
      <c r="AT5006" s="23"/>
      <c r="AV5006" s="23"/>
    </row>
    <row r="5007" ht="15.75" customHeight="1">
      <c r="G5007" s="20"/>
      <c r="H5007" s="21"/>
      <c r="N5007" s="22"/>
      <c r="P5007" s="20"/>
      <c r="S5007" s="22"/>
      <c r="U5007" s="20"/>
      <c r="V5007" s="20"/>
      <c r="AB5007" s="20"/>
      <c r="AG5007" s="23"/>
      <c r="AL5007" s="22"/>
      <c r="AQ5007" s="22"/>
      <c r="AT5007" s="23"/>
      <c r="AV5007" s="23"/>
    </row>
    <row r="5008" ht="15.75" customHeight="1">
      <c r="G5008" s="20"/>
      <c r="H5008" s="21"/>
      <c r="N5008" s="22"/>
      <c r="P5008" s="20"/>
      <c r="S5008" s="22"/>
      <c r="U5008" s="20"/>
      <c r="V5008" s="20"/>
      <c r="AB5008" s="20"/>
      <c r="AG5008" s="23"/>
      <c r="AL5008" s="22"/>
      <c r="AQ5008" s="22"/>
      <c r="AT5008" s="23"/>
      <c r="AV5008" s="23"/>
    </row>
    <row r="5009" ht="15.75" customHeight="1">
      <c r="G5009" s="20"/>
      <c r="H5009" s="21"/>
      <c r="N5009" s="22"/>
      <c r="P5009" s="20"/>
      <c r="S5009" s="22"/>
      <c r="U5009" s="20"/>
      <c r="V5009" s="20"/>
      <c r="AB5009" s="20"/>
      <c r="AG5009" s="23"/>
      <c r="AL5009" s="22"/>
      <c r="AQ5009" s="22"/>
      <c r="AT5009" s="23"/>
      <c r="AV5009" s="23"/>
    </row>
    <row r="5010" ht="15.75" customHeight="1">
      <c r="G5010" s="20"/>
      <c r="H5010" s="21"/>
      <c r="N5010" s="22"/>
      <c r="P5010" s="20"/>
      <c r="S5010" s="22"/>
      <c r="U5010" s="20"/>
      <c r="V5010" s="20"/>
      <c r="AB5010" s="20"/>
      <c r="AG5010" s="23"/>
      <c r="AL5010" s="22"/>
      <c r="AQ5010" s="22"/>
      <c r="AT5010" s="23"/>
      <c r="AV5010" s="23"/>
    </row>
    <row r="5011" ht="15.75" customHeight="1"/>
    <row r="5012" ht="15.75" customHeight="1"/>
    <row r="5013" ht="15.75" customHeight="1"/>
    <row r="5014" ht="15.75" customHeight="1"/>
    <row r="5015" ht="15.75" customHeight="1"/>
    <row r="5016" ht="15.75" customHeight="1"/>
    <row r="5017" ht="15.75" customHeight="1"/>
    <row r="5018" ht="15.75" customHeight="1"/>
    <row r="5019" ht="15.75" customHeight="1"/>
    <row r="5020" ht="15.75" customHeight="1"/>
    <row r="5021" ht="15.75" customHeight="1"/>
    <row r="5022" ht="15.75" customHeight="1"/>
    <row r="5023" ht="15.75" customHeight="1"/>
    <row r="5024" ht="15.75" customHeight="1"/>
    <row r="5025" ht="15.75" customHeight="1"/>
    <row r="5026" ht="15.75" customHeight="1"/>
    <row r="5027" ht="15.75" customHeight="1"/>
    <row r="5028" ht="15.75" customHeight="1"/>
    <row r="5029" ht="15.75" customHeight="1"/>
    <row r="5030" ht="15.75" customHeight="1"/>
    <row r="5031" ht="15.75" customHeight="1"/>
    <row r="5032" ht="15.75" customHeight="1"/>
    <row r="5033" ht="15.75" customHeight="1"/>
    <row r="5034" ht="15.75" customHeight="1"/>
    <row r="5035" ht="15.75" customHeight="1"/>
    <row r="5036" ht="15.75" customHeight="1"/>
    <row r="5037" ht="15.75" customHeight="1"/>
    <row r="5038" ht="15.75" customHeight="1"/>
    <row r="5039" ht="15.75" customHeight="1"/>
    <row r="5040" ht="15.75" customHeight="1"/>
    <row r="5041" ht="15.75" customHeight="1"/>
    <row r="5042" ht="15.75" customHeight="1"/>
    <row r="5043" ht="15.75" customHeight="1"/>
    <row r="5044" ht="15.75" customHeight="1"/>
    <row r="5045" ht="15.75" customHeight="1"/>
    <row r="5046" ht="15.75" customHeight="1"/>
    <row r="5047" ht="15.75" customHeight="1"/>
    <row r="5048" ht="15.75" customHeight="1"/>
    <row r="5049" ht="15.75" customHeight="1"/>
    <row r="5050" ht="15.75" customHeight="1"/>
    <row r="5051" ht="15.75" customHeight="1"/>
    <row r="5052" ht="15.75" customHeight="1"/>
    <row r="5053" ht="15.75" customHeight="1"/>
    <row r="5054" ht="15.75" customHeight="1"/>
    <row r="5055" ht="15.75" customHeight="1"/>
    <row r="5056" ht="15.75" customHeight="1"/>
    <row r="5057" ht="15.75" customHeight="1"/>
    <row r="5058" ht="15.75" customHeight="1"/>
    <row r="5059" ht="15.75" customHeight="1"/>
    <row r="5060" ht="15.75" customHeight="1"/>
    <row r="5061" ht="15.75" customHeight="1"/>
    <row r="5062" ht="15.75" customHeight="1"/>
    <row r="5063" ht="15.75" customHeight="1"/>
    <row r="5064" ht="15.75" customHeight="1"/>
    <row r="5065" ht="15.75" customHeight="1"/>
    <row r="5066" ht="15.75" customHeight="1"/>
    <row r="5067" ht="15.75" customHeight="1"/>
    <row r="5068" ht="15.75" customHeight="1"/>
    <row r="5069" ht="15.75" customHeight="1"/>
    <row r="5070" ht="15.75" customHeight="1"/>
    <row r="5071" ht="15.75" customHeight="1"/>
    <row r="5072" ht="15.75" customHeight="1"/>
    <row r="5073" ht="15.75" customHeight="1"/>
    <row r="5074" ht="15.75" customHeight="1"/>
    <row r="5075" ht="15.75" customHeight="1"/>
    <row r="5076" ht="15.75" customHeight="1"/>
    <row r="5077" ht="15.75" customHeight="1"/>
    <row r="5078" ht="15.75" customHeight="1"/>
    <row r="5079" ht="15.75" customHeight="1"/>
    <row r="5080" ht="15.75" customHeight="1"/>
    <row r="5081" ht="15.75" customHeight="1"/>
    <row r="5082" ht="15.75" customHeight="1"/>
    <row r="5083" ht="15.75" customHeight="1"/>
    <row r="5084" ht="15.75" customHeight="1"/>
    <row r="5085" ht="15.75" customHeight="1"/>
    <row r="5086" ht="15.75" customHeight="1"/>
    <row r="5087" ht="15.75" customHeight="1"/>
    <row r="5088" ht="15.75" customHeight="1"/>
    <row r="5089" ht="15.75" customHeight="1"/>
    <row r="5090" ht="15.75" customHeight="1"/>
    <row r="5091" ht="15.75" customHeight="1"/>
    <row r="5092" ht="15.75" customHeight="1"/>
    <row r="5093" ht="15.75" customHeight="1"/>
    <row r="5094" ht="15.75" customHeight="1"/>
    <row r="5095" ht="15.75" customHeight="1"/>
    <row r="5096" ht="15.75" customHeight="1"/>
    <row r="5097" ht="15.75" customHeight="1"/>
    <row r="5098" ht="15.75" customHeight="1"/>
    <row r="5099" ht="15.75" customHeight="1"/>
    <row r="5100" ht="15.75" customHeight="1"/>
    <row r="5101" ht="15.75" customHeight="1"/>
    <row r="5102" ht="15.75" customHeight="1"/>
    <row r="5103" ht="15.75" customHeight="1"/>
    <row r="5104" ht="15.75" customHeight="1"/>
    <row r="5105" ht="15.75" customHeight="1"/>
    <row r="5106" ht="15.75" customHeight="1"/>
    <row r="5107" ht="15.75" customHeight="1"/>
    <row r="5108" ht="15.75" customHeight="1"/>
    <row r="5109" ht="15.75" customHeight="1"/>
    <row r="5110" ht="15.75" customHeight="1"/>
    <row r="5111" ht="15.75" customHeight="1"/>
    <row r="5112" ht="15.75" customHeight="1"/>
    <row r="5113" ht="15.75" customHeight="1"/>
    <row r="5114" ht="15.75" customHeight="1"/>
    <row r="5115" ht="15.75" customHeight="1"/>
    <row r="5116" ht="15.75" customHeight="1"/>
    <row r="5117" ht="15.75" customHeight="1"/>
    <row r="5118" ht="15.75" customHeight="1"/>
    <row r="5119" ht="15.75" customHeight="1"/>
    <row r="5120" ht="15.75" customHeight="1"/>
    <row r="5121" ht="15.75" customHeight="1"/>
    <row r="5122" ht="15.75" customHeight="1"/>
    <row r="5123" ht="15.75" customHeight="1"/>
    <row r="5124" ht="15.75" customHeight="1"/>
    <row r="5125" ht="15.75" customHeight="1"/>
    <row r="5126" ht="15.75" customHeight="1"/>
    <row r="5127" ht="15.75" customHeight="1"/>
    <row r="5128" ht="15.75" customHeight="1"/>
    <row r="5129" ht="15.75" customHeight="1"/>
    <row r="5130" ht="15.75" customHeight="1"/>
    <row r="5131" ht="15.75" customHeight="1"/>
    <row r="5132" ht="15.75" customHeight="1"/>
    <row r="5133" ht="15.75" customHeight="1"/>
    <row r="5134" ht="15.75" customHeight="1"/>
    <row r="5135" ht="15.75" customHeight="1"/>
    <row r="5136" ht="15.75" customHeight="1"/>
    <row r="5137" ht="15.75" customHeight="1"/>
    <row r="5138" ht="15.75" customHeight="1"/>
    <row r="5139" ht="15.75" customHeight="1"/>
    <row r="5140" ht="15.75" customHeight="1"/>
    <row r="5141" ht="15.75" customHeight="1"/>
    <row r="5142" ht="15.75" customHeight="1"/>
    <row r="5143" ht="15.75" customHeight="1"/>
    <row r="5144" ht="15.75" customHeight="1"/>
    <row r="5145" ht="15.75" customHeight="1"/>
    <row r="5146" ht="15.75" customHeight="1"/>
    <row r="5147" ht="15.75" customHeight="1"/>
    <row r="5148" ht="15.75" customHeight="1"/>
    <row r="5149" ht="15.75" customHeight="1"/>
    <row r="5150" ht="15.75" customHeight="1"/>
    <row r="5151" ht="15.75" customHeight="1"/>
    <row r="5152" ht="15.75" customHeight="1"/>
    <row r="5153" ht="15.75" customHeight="1"/>
    <row r="5154" ht="15.75" customHeight="1"/>
    <row r="5155" ht="15.75" customHeight="1"/>
    <row r="5156" ht="15.75" customHeight="1"/>
    <row r="5157" ht="15.75" customHeight="1"/>
    <row r="5158" ht="15.75" customHeight="1"/>
    <row r="5159" ht="15.75" customHeight="1"/>
    <row r="5160" ht="15.75" customHeight="1"/>
    <row r="5161" ht="15.75" customHeight="1"/>
    <row r="5162" ht="15.75" customHeight="1"/>
    <row r="5163" ht="15.75" customHeight="1"/>
    <row r="5164" ht="15.75" customHeight="1"/>
    <row r="5165" ht="15.75" customHeight="1"/>
    <row r="5166" ht="15.75" customHeight="1"/>
    <row r="5167" ht="15.75" customHeight="1"/>
    <row r="5168" ht="15.75" customHeight="1"/>
    <row r="5169" ht="15.75" customHeight="1"/>
    <row r="5170" ht="15.75" customHeight="1"/>
    <row r="5171" ht="15.75" customHeight="1"/>
    <row r="5172" ht="15.75" customHeight="1"/>
    <row r="5173" ht="15.75" customHeight="1"/>
    <row r="5174" ht="15.75" customHeight="1"/>
    <row r="5175" ht="15.75" customHeight="1"/>
    <row r="5176" ht="15.75" customHeight="1"/>
    <row r="5177" ht="15.75" customHeight="1"/>
    <row r="5178" ht="15.75" customHeight="1"/>
    <row r="5179" ht="15.75" customHeight="1"/>
    <row r="5180" ht="15.75" customHeight="1"/>
    <row r="5181" ht="15.75" customHeight="1"/>
    <row r="5182" ht="15.75" customHeight="1"/>
    <row r="5183" ht="15.75" customHeight="1"/>
    <row r="5184" ht="15.75" customHeight="1"/>
    <row r="5185" ht="15.75" customHeight="1"/>
    <row r="5186" ht="15.75" customHeight="1"/>
    <row r="5187" ht="15.75" customHeight="1"/>
    <row r="5188" ht="15.75" customHeight="1"/>
    <row r="5189" ht="15.75" customHeight="1"/>
    <row r="5190" ht="15.75" customHeight="1"/>
    <row r="5191" ht="15.75" customHeight="1"/>
    <row r="5192" ht="15.75" customHeight="1"/>
    <row r="5193" ht="15.75" customHeight="1"/>
    <row r="5194" ht="15.75" customHeight="1"/>
    <row r="5195" ht="15.75" customHeight="1"/>
    <row r="5196" ht="15.75" customHeight="1"/>
    <row r="5197" ht="15.75" customHeight="1"/>
    <row r="5198" ht="15.75" customHeight="1"/>
    <row r="5199" ht="15.75" customHeight="1"/>
    <row r="5200" ht="15.75" customHeight="1"/>
    <row r="5201" ht="15.75" customHeight="1"/>
    <row r="5202" ht="15.75" customHeight="1"/>
    <row r="5203" ht="15.75" customHeight="1"/>
    <row r="5204" ht="15.75" customHeight="1"/>
    <row r="5205" ht="15.75" customHeight="1"/>
    <row r="5206" ht="15.75" customHeight="1"/>
    <row r="5207" ht="15.75" customHeight="1"/>
    <row r="5208" ht="15.75" customHeight="1"/>
    <row r="5209" ht="15.75" customHeight="1"/>
    <row r="5210" ht="15.75" customHeight="1"/>
    <row r="5211" ht="15.75" customHeight="1"/>
    <row r="5212" ht="15.75" customHeight="1"/>
    <row r="5213" ht="15.75" customHeight="1"/>
    <row r="5214" ht="15.75" customHeight="1"/>
    <row r="5215" ht="15.75" customHeight="1"/>
    <row r="5216" ht="15.75" customHeight="1"/>
    <row r="5217" ht="15.75" customHeight="1"/>
    <row r="5218" ht="15.75" customHeight="1"/>
    <row r="5219" ht="15.75" customHeight="1"/>
    <row r="5220" ht="15.75" customHeight="1"/>
    <row r="5221" ht="15.75" customHeight="1"/>
    <row r="5222" ht="15.75" customHeight="1"/>
    <row r="5223" ht="15.75" customHeight="1"/>
    <row r="5224" ht="15.75" customHeight="1"/>
    <row r="5225" ht="15.75" customHeight="1"/>
    <row r="5226" ht="15.75" customHeight="1"/>
    <row r="5227" ht="15.75" customHeight="1"/>
    <row r="5228" ht="15.75" customHeight="1"/>
    <row r="5229" ht="15.75" customHeight="1"/>
    <row r="5230" ht="15.75" customHeight="1"/>
    <row r="5231" ht="15.75" customHeight="1"/>
    <row r="5232" ht="15.75" customHeight="1"/>
    <row r="5233" ht="15.75" customHeight="1"/>
    <row r="5234" ht="15.75" customHeight="1"/>
    <row r="5235" ht="15.75" customHeight="1"/>
    <row r="5236" ht="15.75" customHeight="1"/>
    <row r="5237" ht="15.75" customHeight="1"/>
    <row r="5238" ht="15.75" customHeight="1"/>
    <row r="5239" ht="15.75" customHeight="1"/>
    <row r="5240" ht="15.75" customHeight="1"/>
    <row r="5241" ht="15.75" customHeight="1"/>
    <row r="5242" ht="15.75" customHeight="1"/>
    <row r="5243" ht="15.75" customHeight="1"/>
    <row r="5244" ht="15.75" customHeight="1"/>
    <row r="5245" ht="15.75" customHeight="1"/>
    <row r="5246" ht="15.75" customHeight="1"/>
    <row r="5247" ht="15.75" customHeight="1"/>
    <row r="5248" ht="15.75" customHeight="1"/>
    <row r="5249" ht="15.75" customHeight="1"/>
    <row r="5250" ht="15.75" customHeight="1"/>
    <row r="5251" ht="15.75" customHeight="1"/>
    <row r="5252" ht="15.75" customHeight="1"/>
    <row r="5253" ht="15.75" customHeight="1"/>
    <row r="5254" ht="15.75" customHeight="1"/>
    <row r="5255" ht="15.75" customHeight="1"/>
    <row r="5256" ht="15.75" customHeight="1"/>
    <row r="5257" ht="15.75" customHeight="1"/>
    <row r="5258" ht="15.75" customHeight="1"/>
    <row r="5259" ht="15.75" customHeight="1"/>
    <row r="5260" ht="15.75" customHeight="1"/>
    <row r="5261" ht="15.75" customHeight="1"/>
    <row r="5262" ht="15.75" customHeight="1"/>
    <row r="5263" ht="15.75" customHeight="1"/>
    <row r="5264" ht="15.75" customHeight="1"/>
    <row r="5265" ht="15.75" customHeight="1"/>
    <row r="5266" ht="15.75" customHeight="1"/>
    <row r="5267" ht="15.75" customHeight="1"/>
    <row r="5268" ht="15.75" customHeight="1"/>
    <row r="5269" ht="15.75" customHeight="1"/>
    <row r="5270" ht="15.75" customHeight="1"/>
    <row r="5271" ht="15.75" customHeight="1"/>
    <row r="5272" ht="15.75" customHeight="1"/>
    <row r="5273" ht="15.75" customHeight="1"/>
    <row r="5274" ht="15.75" customHeight="1"/>
    <row r="5275" ht="15.75" customHeight="1"/>
    <row r="5276" ht="15.75" customHeight="1"/>
    <row r="5277" ht="15.75" customHeight="1"/>
    <row r="5278" ht="15.75" customHeight="1"/>
    <row r="5279" ht="15.75" customHeight="1"/>
    <row r="5280" ht="15.75" customHeight="1"/>
    <row r="5281" ht="15.75" customHeight="1"/>
    <row r="5282" ht="15.75" customHeight="1"/>
    <row r="5283" ht="15.75" customHeight="1"/>
    <row r="5284" ht="15.75" customHeight="1"/>
    <row r="5285" ht="15.75" customHeight="1"/>
    <row r="5286" ht="15.75" customHeight="1"/>
    <row r="5287" ht="15.75" customHeight="1"/>
    <row r="5288" ht="15.75" customHeight="1"/>
    <row r="5289" ht="15.75" customHeight="1"/>
    <row r="5290" ht="15.75" customHeight="1"/>
    <row r="5291" ht="15.75" customHeight="1"/>
    <row r="5292" ht="15.75" customHeight="1"/>
    <row r="5293" ht="15.75" customHeight="1"/>
    <row r="5294" ht="15.75" customHeight="1"/>
    <row r="5295" ht="15.75" customHeight="1"/>
    <row r="5296" ht="15.75" customHeight="1"/>
    <row r="5297" ht="15.75" customHeight="1"/>
    <row r="5298" ht="15.75" customHeight="1"/>
    <row r="5299" ht="15.75" customHeight="1"/>
    <row r="5300" ht="15.75" customHeight="1"/>
    <row r="5301" ht="15.75" customHeight="1"/>
    <row r="5302" ht="15.75" customHeight="1"/>
    <row r="5303" ht="15.75" customHeight="1"/>
    <row r="5304" ht="15.75" customHeight="1"/>
    <row r="5305" ht="15.75" customHeight="1"/>
    <row r="5306" ht="15.75" customHeight="1"/>
    <row r="5307" ht="15.75" customHeight="1"/>
    <row r="5308" ht="15.75" customHeight="1"/>
    <row r="5309" ht="15.75" customHeight="1"/>
    <row r="5310" ht="15.75" customHeight="1"/>
    <row r="5311" ht="15.75" customHeight="1"/>
    <row r="5312" ht="15.75" customHeight="1"/>
    <row r="5313" ht="15.75" customHeight="1"/>
    <row r="5314" ht="15.75" customHeight="1"/>
    <row r="5315" ht="15.75" customHeight="1"/>
    <row r="5316" ht="15.75" customHeight="1"/>
    <row r="5317" ht="15.75" customHeight="1"/>
    <row r="5318" ht="15.75" customHeight="1"/>
    <row r="5319" ht="15.75" customHeight="1"/>
    <row r="5320" ht="15.75" customHeight="1"/>
    <row r="5321" ht="15.75" customHeight="1"/>
    <row r="5322" ht="15.75" customHeight="1"/>
    <row r="5323" ht="15.75" customHeight="1"/>
    <row r="5324" ht="15.75" customHeight="1"/>
    <row r="5325" ht="15.75" customHeight="1"/>
    <row r="5326" ht="15.75" customHeight="1"/>
    <row r="5327" ht="15.75" customHeight="1"/>
    <row r="5328" ht="15.75" customHeight="1"/>
    <row r="5329" ht="15.75" customHeight="1"/>
    <row r="5330" ht="15.75" customHeight="1"/>
    <row r="5331" ht="15.75" customHeight="1"/>
    <row r="5332" ht="15.75" customHeight="1"/>
    <row r="5333" ht="15.75" customHeight="1"/>
    <row r="5334" ht="15.75" customHeight="1"/>
    <row r="5335" ht="15.75" customHeight="1"/>
    <row r="5336" ht="15.75" customHeight="1"/>
    <row r="5337" ht="15.75" customHeight="1"/>
    <row r="5338" ht="15.75" customHeight="1"/>
    <row r="5339" ht="15.75" customHeight="1"/>
    <row r="5340" ht="15.75" customHeight="1"/>
    <row r="5341" ht="15.75" customHeight="1"/>
    <row r="5342" ht="15.75" customHeight="1"/>
    <row r="5343" ht="15.75" customHeight="1"/>
    <row r="5344" ht="15.75" customHeight="1"/>
    <row r="5345" ht="15.75" customHeight="1"/>
    <row r="5346" ht="15.75" customHeight="1"/>
    <row r="5347" ht="15.75" customHeight="1"/>
    <row r="5348" ht="15.75" customHeight="1"/>
    <row r="5349" ht="15.75" customHeight="1"/>
    <row r="5350" ht="15.75" customHeight="1"/>
    <row r="5351" ht="15.75" customHeight="1"/>
    <row r="5352" ht="15.75" customHeight="1"/>
    <row r="5353" ht="15.75" customHeight="1"/>
    <row r="5354" ht="15.75" customHeight="1"/>
    <row r="5355" ht="15.75" customHeight="1"/>
    <row r="5356" ht="15.75" customHeight="1"/>
    <row r="5357" ht="15.75" customHeight="1"/>
    <row r="5358" ht="15.75" customHeight="1"/>
    <row r="5359" ht="15.75" customHeight="1"/>
    <row r="5360" ht="15.75" customHeight="1"/>
    <row r="5361" ht="15.75" customHeight="1"/>
    <row r="5362" ht="15.75" customHeight="1"/>
    <row r="5363" ht="15.75" customHeight="1"/>
    <row r="5364" ht="15.75" customHeight="1"/>
    <row r="5365" ht="15.75" customHeight="1"/>
    <row r="5366" ht="15.75" customHeight="1"/>
    <row r="5367" ht="15.75" customHeight="1"/>
    <row r="5368" ht="15.75" customHeight="1"/>
    <row r="5369" ht="15.75" customHeight="1"/>
    <row r="5370" ht="15.75" customHeight="1"/>
    <row r="5371" ht="15.75" customHeight="1"/>
    <row r="5372" ht="15.75" customHeight="1"/>
    <row r="5373" ht="15.75" customHeight="1"/>
    <row r="5374" ht="15.75" customHeight="1"/>
    <row r="5375" ht="15.75" customHeight="1"/>
    <row r="5376" ht="15.75" customHeight="1"/>
    <row r="5377" ht="15.75" customHeight="1"/>
    <row r="5378" ht="15.75" customHeight="1"/>
    <row r="5379" ht="15.75" customHeight="1"/>
    <row r="5380" ht="15.75" customHeight="1"/>
    <row r="5381" ht="15.75" customHeight="1"/>
    <row r="5382" ht="15.75" customHeight="1"/>
    <row r="5383" ht="15.75" customHeight="1"/>
    <row r="5384" ht="15.75" customHeight="1"/>
    <row r="5385" ht="15.75" customHeight="1"/>
    <row r="5386" ht="15.75" customHeight="1"/>
    <row r="5387" ht="15.75" customHeight="1"/>
    <row r="5388" ht="15.75" customHeight="1"/>
    <row r="5389" ht="15.75" customHeight="1"/>
    <row r="5390" ht="15.75" customHeight="1"/>
    <row r="5391" ht="15.75" customHeight="1"/>
    <row r="5392" ht="15.75" customHeight="1"/>
    <row r="5393" ht="15.75" customHeight="1"/>
    <row r="5394" ht="15.75" customHeight="1"/>
    <row r="5395" ht="15.75" customHeight="1"/>
    <row r="5396" ht="15.75" customHeight="1"/>
    <row r="5397" ht="15.75" customHeight="1"/>
    <row r="5398" ht="15.75" customHeight="1"/>
    <row r="5399" ht="15.75" customHeight="1"/>
    <row r="5400" ht="15.75" customHeight="1"/>
    <row r="5401" ht="15.75" customHeight="1"/>
    <row r="5402" ht="15.75" customHeight="1"/>
    <row r="5403" ht="15.75" customHeight="1"/>
    <row r="5404" ht="15.75" customHeight="1"/>
    <row r="5405" ht="15.75" customHeight="1"/>
    <row r="5406" ht="15.75" customHeight="1"/>
    <row r="5407" ht="15.75" customHeight="1"/>
    <row r="5408" ht="15.75" customHeight="1"/>
    <row r="5409" ht="15.75" customHeight="1"/>
    <row r="5410" ht="15.75" customHeight="1"/>
    <row r="5411" ht="15.75" customHeight="1"/>
    <row r="5412" ht="15.75" customHeight="1"/>
    <row r="5413" ht="15.75" customHeight="1"/>
    <row r="5414" ht="15.75" customHeight="1"/>
    <row r="5415" ht="15.75" customHeight="1"/>
    <row r="5416" ht="15.75" customHeight="1"/>
    <row r="5417" ht="15.75" customHeight="1"/>
    <row r="5418" ht="15.75" customHeight="1"/>
    <row r="5419" ht="15.75" customHeight="1"/>
    <row r="5420" ht="15.75" customHeight="1"/>
    <row r="5421" ht="15.75" customHeight="1"/>
    <row r="5422" ht="15.75" customHeight="1"/>
    <row r="5423" ht="15.75" customHeight="1"/>
    <row r="5424" ht="15.75" customHeight="1"/>
    <row r="5425" ht="15.75" customHeight="1"/>
    <row r="5426" ht="15.75" customHeight="1"/>
    <row r="5427" ht="15.75" customHeight="1"/>
    <row r="5428" ht="15.75" customHeight="1"/>
    <row r="5429" ht="15.75" customHeight="1"/>
    <row r="5430" ht="15.75" customHeight="1"/>
    <row r="5431" ht="15.75" customHeight="1"/>
    <row r="5432" ht="15.75" customHeight="1"/>
    <row r="5433" ht="15.75" customHeight="1"/>
    <row r="5434" ht="15.75" customHeight="1"/>
    <row r="5435" ht="15.75" customHeight="1"/>
    <row r="5436" ht="15.75" customHeight="1"/>
    <row r="5437" ht="15.75" customHeight="1"/>
    <row r="5438" ht="15.75" customHeight="1"/>
    <row r="5439" ht="15.75" customHeight="1"/>
    <row r="5440" ht="15.75" customHeight="1"/>
    <row r="5441" ht="15.75" customHeight="1"/>
    <row r="5442" ht="15.75" customHeight="1"/>
    <row r="5443" ht="15.75" customHeight="1"/>
    <row r="5444" ht="15.75" customHeight="1"/>
    <row r="5445" ht="15.75" customHeight="1"/>
    <row r="5446" ht="15.75" customHeight="1"/>
    <row r="5447" ht="15.75" customHeight="1"/>
    <row r="5448" ht="15.75" customHeight="1"/>
    <row r="5449" ht="15.75" customHeight="1"/>
    <row r="5450" ht="15.75" customHeight="1"/>
    <row r="5451" ht="15.75" customHeight="1"/>
    <row r="5452" ht="15.75" customHeight="1"/>
    <row r="5453" ht="15.75" customHeight="1"/>
    <row r="5454" ht="15.75" customHeight="1"/>
    <row r="5455" ht="15.75" customHeight="1"/>
    <row r="5456" ht="15.75" customHeight="1"/>
    <row r="5457" ht="15.75" customHeight="1"/>
    <row r="5458" ht="15.75" customHeight="1"/>
    <row r="5459" ht="15.75" customHeight="1"/>
    <row r="5460" ht="15.75" customHeight="1"/>
    <row r="5461" ht="15.75" customHeight="1"/>
    <row r="5462" ht="15.75" customHeight="1"/>
    <row r="5463" ht="15.75" customHeight="1"/>
    <row r="5464" ht="15.75" customHeight="1"/>
    <row r="5465" ht="15.75" customHeight="1"/>
    <row r="5466" ht="15.75" customHeight="1"/>
    <row r="5467" ht="15.75" customHeight="1"/>
    <row r="5468" ht="15.75" customHeight="1"/>
    <row r="5469" ht="15.75" customHeight="1"/>
    <row r="5470" ht="15.75" customHeight="1"/>
    <row r="5471" ht="15.75" customHeight="1"/>
    <row r="5472" ht="15.75" customHeight="1"/>
    <row r="5473" ht="15.75" customHeight="1"/>
    <row r="5474" ht="15.75" customHeight="1"/>
    <row r="5475" ht="15.75" customHeight="1"/>
    <row r="5476" ht="15.75" customHeight="1"/>
    <row r="5477" ht="15.75" customHeight="1"/>
    <row r="5478" ht="15.75" customHeight="1"/>
    <row r="5479" ht="15.75" customHeight="1"/>
    <row r="5480" ht="15.75" customHeight="1"/>
    <row r="5481" ht="15.75" customHeight="1"/>
    <row r="5482" ht="15.75" customHeight="1"/>
    <row r="5483" ht="15.75" customHeight="1"/>
    <row r="5484" ht="15.75" customHeight="1"/>
    <row r="5485" ht="15.75" customHeight="1"/>
    <row r="5486" ht="15.75" customHeight="1"/>
    <row r="5487" ht="15.75" customHeight="1"/>
    <row r="5488" ht="15.75" customHeight="1"/>
    <row r="5489" ht="15.75" customHeight="1"/>
    <row r="5490" ht="15.75" customHeight="1"/>
    <row r="5491" ht="15.75" customHeight="1"/>
    <row r="5492" ht="15.75" customHeight="1"/>
    <row r="5493" ht="15.75" customHeight="1"/>
    <row r="5494" ht="15.75" customHeight="1"/>
    <row r="5495" ht="15.75" customHeight="1"/>
    <row r="5496" ht="15.75" customHeight="1"/>
    <row r="5497" ht="15.75" customHeight="1"/>
    <row r="5498" ht="15.75" customHeight="1"/>
    <row r="5499" ht="15.75" customHeight="1"/>
    <row r="5500" ht="15.75" customHeight="1"/>
    <row r="5501" ht="15.75" customHeight="1"/>
    <row r="5502" ht="15.75" customHeight="1"/>
    <row r="5503" ht="15.75" customHeight="1"/>
    <row r="5504" ht="15.75" customHeight="1"/>
    <row r="5505" ht="15.75" customHeight="1"/>
    <row r="5506" ht="15.75" customHeight="1"/>
    <row r="5507" ht="15.75" customHeight="1"/>
    <row r="5508" ht="15.75" customHeight="1"/>
    <row r="5509" ht="15.75" customHeight="1"/>
    <row r="5510" ht="15.75" customHeight="1"/>
    <row r="5511" ht="15.75" customHeight="1"/>
    <row r="5512" ht="15.75" customHeight="1"/>
    <row r="5513" ht="15.75" customHeight="1"/>
    <row r="5514" ht="15.75" customHeight="1"/>
    <row r="5515" ht="15.75" customHeight="1"/>
    <row r="5516" ht="15.75" customHeight="1"/>
    <row r="5517" ht="15.75" customHeight="1"/>
    <row r="5518" ht="15.75" customHeight="1"/>
    <row r="5519" ht="15.75" customHeight="1"/>
    <row r="5520" ht="15.75" customHeight="1"/>
    <row r="5521" ht="15.75" customHeight="1"/>
    <row r="5522" ht="15.75" customHeight="1"/>
    <row r="5523" ht="15.75" customHeight="1"/>
    <row r="5524" ht="15.75" customHeight="1"/>
    <row r="5525" ht="15.75" customHeight="1"/>
    <row r="5526" ht="15.75" customHeight="1"/>
    <row r="5527" ht="15.75" customHeight="1"/>
    <row r="5528" ht="15.75" customHeight="1"/>
    <row r="5529" ht="15.75" customHeight="1"/>
    <row r="5530" ht="15.75" customHeight="1"/>
    <row r="5531" ht="15.75" customHeight="1"/>
    <row r="5532" ht="15.75" customHeight="1"/>
    <row r="5533" ht="15.75" customHeight="1"/>
    <row r="5534" ht="15.75" customHeight="1"/>
    <row r="5535" ht="15.75" customHeight="1"/>
    <row r="5536" ht="15.75" customHeight="1"/>
    <row r="5537" ht="15.75" customHeight="1"/>
    <row r="5538" ht="15.75" customHeight="1"/>
    <row r="5539" ht="15.75" customHeight="1"/>
    <row r="5540" ht="15.75" customHeight="1"/>
    <row r="5541" ht="15.75" customHeight="1"/>
    <row r="5542" ht="15.75" customHeight="1"/>
    <row r="5543" ht="15.75" customHeight="1"/>
    <row r="5544" ht="15.75" customHeight="1"/>
    <row r="5545" ht="15.75" customHeight="1"/>
    <row r="5546" ht="15.75" customHeight="1"/>
    <row r="5547" ht="15.75" customHeight="1"/>
    <row r="5548" ht="15.75" customHeight="1"/>
    <row r="5549" ht="15.75" customHeight="1"/>
    <row r="5550" ht="15.75" customHeight="1"/>
    <row r="5551" ht="15.75" customHeight="1"/>
    <row r="5552" ht="15.75" customHeight="1"/>
    <row r="5553" ht="15.75" customHeight="1"/>
    <row r="5554" ht="15.75" customHeight="1"/>
    <row r="5555" ht="15.75" customHeight="1"/>
    <row r="5556" ht="15.75" customHeight="1"/>
    <row r="5557" ht="15.75" customHeight="1"/>
    <row r="5558" ht="15.75" customHeight="1"/>
    <row r="5559" ht="15.75" customHeight="1"/>
    <row r="5560" ht="15.75" customHeight="1"/>
    <row r="5561" ht="15.75" customHeight="1"/>
    <row r="5562" ht="15.75" customHeight="1"/>
    <row r="5563" ht="15.75" customHeight="1"/>
    <row r="5564" ht="15.75" customHeight="1"/>
    <row r="5565" ht="15.75" customHeight="1"/>
    <row r="5566" ht="15.75" customHeight="1"/>
    <row r="5567" ht="15.75" customHeight="1"/>
    <row r="5568" ht="15.75" customHeight="1"/>
    <row r="5569" ht="15.75" customHeight="1"/>
    <row r="5570" ht="15.75" customHeight="1"/>
    <row r="5571" ht="15.75" customHeight="1"/>
    <row r="5572" ht="15.75" customHeight="1"/>
    <row r="5573" ht="15.75" customHeight="1"/>
    <row r="5574" ht="15.75" customHeight="1"/>
    <row r="5575" ht="15.75" customHeight="1"/>
    <row r="5576" ht="15.75" customHeight="1"/>
    <row r="5577" ht="15.75" customHeight="1"/>
    <row r="5578" ht="15.75" customHeight="1"/>
    <row r="5579" ht="15.75" customHeight="1"/>
    <row r="5580" ht="15.75" customHeight="1"/>
    <row r="5581" ht="15.75" customHeight="1"/>
    <row r="5582" ht="15.75" customHeight="1"/>
    <row r="5583" ht="15.75" customHeight="1"/>
    <row r="5584" ht="15.75" customHeight="1"/>
    <row r="5585" ht="15.75" customHeight="1"/>
    <row r="5586" ht="15.75" customHeight="1"/>
    <row r="5587" ht="15.75" customHeight="1"/>
    <row r="5588" ht="15.75" customHeight="1"/>
    <row r="5589" ht="15.75" customHeight="1"/>
    <row r="5590" ht="15.75" customHeight="1"/>
    <row r="5591" ht="15.75" customHeight="1"/>
    <row r="5592" ht="15.75" customHeight="1"/>
    <row r="5593" ht="15.75" customHeight="1"/>
    <row r="5594" ht="15.75" customHeight="1"/>
    <row r="5595" ht="15.75" customHeight="1"/>
    <row r="5596" ht="15.75" customHeight="1"/>
    <row r="5597" ht="15.75" customHeight="1"/>
    <row r="5598" ht="15.75" customHeight="1"/>
    <row r="5599" ht="15.75" customHeight="1"/>
    <row r="5600" ht="15.75" customHeight="1"/>
    <row r="5601" ht="15.75" customHeight="1"/>
    <row r="5602" ht="15.75" customHeight="1"/>
    <row r="5603" ht="15.75" customHeight="1"/>
    <row r="5604" ht="15.75" customHeight="1"/>
    <row r="5605" ht="15.75" customHeight="1"/>
    <row r="5606" ht="15.75" customHeight="1"/>
    <row r="5607" ht="15.75" customHeight="1"/>
    <row r="5608" ht="15.75" customHeight="1"/>
    <row r="5609" ht="15.75" customHeight="1"/>
    <row r="5610" ht="15.75" customHeight="1"/>
    <row r="5611" ht="15.75" customHeight="1"/>
    <row r="5612" ht="15.75" customHeight="1"/>
    <row r="5613" ht="15.75" customHeight="1"/>
    <row r="5614" ht="15.75" customHeight="1"/>
    <row r="5615" ht="15.75" customHeight="1"/>
    <row r="5616" ht="15.75" customHeight="1"/>
    <row r="5617" ht="15.75" customHeight="1"/>
    <row r="5618" ht="15.75" customHeight="1"/>
    <row r="5619" ht="15.75" customHeight="1"/>
    <row r="5620" ht="15.75" customHeight="1"/>
    <row r="5621" ht="15.75" customHeight="1"/>
    <row r="5622" ht="15.75" customHeight="1"/>
    <row r="5623" ht="15.75" customHeight="1"/>
    <row r="5624" ht="15.75" customHeight="1"/>
    <row r="5625" ht="15.75" customHeight="1"/>
    <row r="5626" ht="15.75" customHeight="1"/>
    <row r="5627" ht="15.75" customHeight="1"/>
    <row r="5628" ht="15.75" customHeight="1"/>
    <row r="5629" ht="15.75" customHeight="1"/>
    <row r="5630" ht="15.75" customHeight="1"/>
    <row r="5631" ht="15.75" customHeight="1"/>
    <row r="5632" ht="15.75" customHeight="1"/>
    <row r="5633" ht="15.75" customHeight="1"/>
    <row r="5634" ht="15.75" customHeight="1"/>
    <row r="5635" ht="15.75" customHeight="1"/>
    <row r="5636" ht="15.75" customHeight="1"/>
    <row r="5637" ht="15.75" customHeight="1"/>
    <row r="5638" ht="15.75" customHeight="1"/>
    <row r="5639" ht="15.75" customHeight="1"/>
    <row r="5640" ht="15.75" customHeight="1"/>
    <row r="5641" ht="15.75" customHeight="1"/>
    <row r="5642" ht="15.75" customHeight="1"/>
    <row r="5643" ht="15.75" customHeight="1"/>
    <row r="5644" ht="15.75" customHeight="1"/>
    <row r="5645" ht="15.75" customHeight="1"/>
    <row r="5646" ht="15.75" customHeight="1"/>
    <row r="5647" ht="15.75" customHeight="1"/>
    <row r="5648" ht="15.75" customHeight="1"/>
    <row r="5649" ht="15.75" customHeight="1"/>
    <row r="5650" ht="15.75" customHeight="1"/>
    <row r="5651" ht="15.75" customHeight="1"/>
    <row r="5652" ht="15.75" customHeight="1"/>
    <row r="5653" ht="15.75" customHeight="1"/>
    <row r="5654" ht="15.75" customHeight="1"/>
    <row r="5655" ht="15.75" customHeight="1"/>
    <row r="5656" ht="15.75" customHeight="1"/>
    <row r="5657" ht="15.75" customHeight="1"/>
    <row r="5658" ht="15.75" customHeight="1"/>
    <row r="5659" ht="15.75" customHeight="1"/>
    <row r="5660" ht="15.75" customHeight="1"/>
    <row r="5661" ht="15.75" customHeight="1"/>
    <row r="5662" ht="15.75" customHeight="1"/>
    <row r="5663" ht="15.75" customHeight="1"/>
    <row r="5664" ht="15.75" customHeight="1"/>
    <row r="5665" ht="15.75" customHeight="1"/>
    <row r="5666" ht="15.75" customHeight="1"/>
    <row r="5667" ht="15.75" customHeight="1"/>
    <row r="5668" ht="15.75" customHeight="1"/>
    <row r="5669" ht="15.75" customHeight="1"/>
    <row r="5670" ht="15.75" customHeight="1"/>
    <row r="5671" ht="15.75" customHeight="1"/>
    <row r="5672" ht="15.75" customHeight="1"/>
    <row r="5673" ht="15.75" customHeight="1"/>
    <row r="5674" ht="15.75" customHeight="1"/>
    <row r="5675" ht="15.75" customHeight="1"/>
    <row r="5676" ht="15.75" customHeight="1"/>
    <row r="5677" ht="15.75" customHeight="1"/>
    <row r="5678" ht="15.75" customHeight="1"/>
    <row r="5679" ht="15.75" customHeight="1"/>
    <row r="5680" ht="15.75" customHeight="1"/>
    <row r="5681" ht="15.75" customHeight="1"/>
    <row r="5682" ht="15.75" customHeight="1"/>
    <row r="5683" ht="15.75" customHeight="1"/>
    <row r="5684" ht="15.75" customHeight="1"/>
    <row r="5685" ht="15.75" customHeight="1"/>
    <row r="5686" ht="15.75" customHeight="1"/>
    <row r="5687" ht="15.75" customHeight="1"/>
    <row r="5688" ht="15.75" customHeight="1"/>
    <row r="5689" ht="15.75" customHeight="1"/>
    <row r="5690" ht="15.75" customHeight="1"/>
    <row r="5691" ht="15.75" customHeight="1"/>
    <row r="5692" ht="15.75" customHeight="1"/>
    <row r="5693" ht="15.75" customHeight="1"/>
    <row r="5694" ht="15.75" customHeight="1"/>
    <row r="5695" ht="15.75" customHeight="1"/>
    <row r="5696" ht="15.75" customHeight="1"/>
    <row r="5697" ht="15.75" customHeight="1"/>
    <row r="5698" ht="15.75" customHeight="1"/>
    <row r="5699" ht="15.75" customHeight="1"/>
    <row r="5700" ht="15.75" customHeight="1"/>
    <row r="5701" ht="15.75" customHeight="1"/>
    <row r="5702" ht="15.75" customHeight="1"/>
    <row r="5703" ht="15.75" customHeight="1"/>
    <row r="5704" ht="15.75" customHeight="1"/>
    <row r="5705" ht="15.75" customHeight="1"/>
    <row r="5706" ht="15.75" customHeight="1"/>
    <row r="5707" ht="15.75" customHeight="1"/>
    <row r="5708" ht="15.75" customHeight="1"/>
    <row r="5709" ht="15.75" customHeight="1"/>
    <row r="5710" ht="15.75" customHeight="1"/>
    <row r="5711" ht="15.75" customHeight="1"/>
    <row r="5712" ht="15.75" customHeight="1"/>
    <row r="5713" ht="15.75" customHeight="1"/>
    <row r="5714" ht="15.75" customHeight="1"/>
    <row r="5715" ht="15.75" customHeight="1"/>
    <row r="5716" ht="15.75" customHeight="1"/>
    <row r="5717" ht="15.75" customHeight="1"/>
    <row r="5718" ht="15.75" customHeight="1"/>
    <row r="5719" ht="15.75" customHeight="1"/>
    <row r="5720" ht="15.75" customHeight="1"/>
    <row r="5721" ht="15.75" customHeight="1"/>
    <row r="5722" ht="15.75" customHeight="1"/>
    <row r="5723" ht="15.75" customHeight="1"/>
    <row r="5724" ht="15.75" customHeight="1"/>
    <row r="5725" ht="15.75" customHeight="1"/>
    <row r="5726" ht="15.75" customHeight="1"/>
    <row r="5727" ht="15.75" customHeight="1"/>
    <row r="5728" ht="15.75" customHeight="1"/>
    <row r="5729" ht="15.75" customHeight="1"/>
    <row r="5730" ht="15.75" customHeight="1"/>
    <row r="5731" ht="15.75" customHeight="1"/>
    <row r="5732" ht="15.75" customHeight="1"/>
    <row r="5733" ht="15.75" customHeight="1"/>
    <row r="5734" ht="15.75" customHeight="1"/>
    <row r="5735" ht="15.75" customHeight="1"/>
    <row r="5736" ht="15.75" customHeight="1"/>
    <row r="5737" ht="15.75" customHeight="1"/>
    <row r="5738" ht="15.75" customHeight="1"/>
    <row r="5739" ht="15.75" customHeight="1"/>
    <row r="5740" ht="15.75" customHeight="1"/>
    <row r="5741" ht="15.75" customHeight="1"/>
    <row r="5742" ht="15.75" customHeight="1"/>
    <row r="5743" ht="15.75" customHeight="1"/>
    <row r="5744" ht="15.75" customHeight="1"/>
    <row r="5745" ht="15.75" customHeight="1"/>
    <row r="5746" ht="15.75" customHeight="1"/>
    <row r="5747" ht="15.75" customHeight="1"/>
    <row r="5748" ht="15.75" customHeight="1"/>
    <row r="5749" ht="15.75" customHeight="1"/>
    <row r="5750" ht="15.75" customHeight="1"/>
    <row r="5751" ht="15.75" customHeight="1"/>
    <row r="5752" ht="15.75" customHeight="1"/>
    <row r="5753" ht="15.75" customHeight="1"/>
    <row r="5754" ht="15.75" customHeight="1"/>
    <row r="5755" ht="15.75" customHeight="1"/>
    <row r="5756" ht="15.75" customHeight="1"/>
    <row r="5757" ht="15.75" customHeight="1"/>
    <row r="5758" ht="15.75" customHeight="1"/>
    <row r="5759" ht="15.75" customHeight="1"/>
    <row r="5760" ht="15.75" customHeight="1"/>
    <row r="5761" ht="15.75" customHeight="1"/>
    <row r="5762" ht="15.75" customHeight="1"/>
    <row r="5763" ht="15.75" customHeight="1"/>
    <row r="5764" ht="15.75" customHeight="1"/>
    <row r="5765" ht="15.75" customHeight="1"/>
    <row r="5766" ht="15.75" customHeight="1"/>
    <row r="5767" ht="15.75" customHeight="1"/>
    <row r="5768" ht="15.75" customHeight="1"/>
    <row r="5769" ht="15.75" customHeight="1"/>
    <row r="5770" ht="15.75" customHeight="1"/>
    <row r="5771" ht="15.75" customHeight="1"/>
    <row r="5772" ht="15.75" customHeight="1"/>
    <row r="5773" ht="15.75" customHeight="1"/>
    <row r="5774" ht="15.75" customHeight="1"/>
    <row r="5775" ht="15.75" customHeight="1"/>
    <row r="5776" ht="15.75" customHeight="1"/>
    <row r="5777" ht="15.75" customHeight="1"/>
    <row r="5778" ht="15.75" customHeight="1"/>
    <row r="5779" ht="15.75" customHeight="1"/>
    <row r="5780" ht="15.75" customHeight="1"/>
    <row r="5781" ht="15.75" customHeight="1"/>
    <row r="5782" ht="15.75" customHeight="1"/>
    <row r="5783" ht="15.75" customHeight="1"/>
    <row r="5784" ht="15.75" customHeight="1"/>
    <row r="5785" ht="15.75" customHeight="1"/>
    <row r="5786" ht="15.75" customHeight="1"/>
    <row r="5787" ht="15.75" customHeight="1"/>
    <row r="5788" ht="15.75" customHeight="1"/>
    <row r="5789" ht="15.75" customHeight="1"/>
    <row r="5790" ht="15.75" customHeight="1"/>
    <row r="5791" ht="15.75" customHeight="1"/>
    <row r="5792" ht="15.75" customHeight="1"/>
    <row r="5793" ht="15.75" customHeight="1"/>
    <row r="5794" ht="15.75" customHeight="1"/>
    <row r="5795" ht="15.75" customHeight="1"/>
    <row r="5796" ht="15.75" customHeight="1"/>
    <row r="5797" ht="15.75" customHeight="1"/>
    <row r="5798" ht="15.75" customHeight="1"/>
    <row r="5799" ht="15.75" customHeight="1"/>
    <row r="5800" ht="15.75" customHeight="1"/>
    <row r="5801" ht="15.75" customHeight="1"/>
    <row r="5802" ht="15.75" customHeight="1"/>
    <row r="5803" ht="15.75" customHeight="1"/>
    <row r="5804" ht="15.75" customHeight="1"/>
    <row r="5805" ht="15.75" customHeight="1"/>
    <row r="5806" ht="15.75" customHeight="1"/>
    <row r="5807" ht="15.75" customHeight="1"/>
    <row r="5808" ht="15.75" customHeight="1"/>
    <row r="5809" ht="15.75" customHeight="1"/>
    <row r="5810" ht="15.75" customHeight="1"/>
    <row r="5811" ht="15.75" customHeight="1"/>
    <row r="5812" ht="15.75" customHeight="1"/>
    <row r="5813" ht="15.75" customHeight="1"/>
    <row r="5814" ht="15.75" customHeight="1"/>
    <row r="5815" ht="15.75" customHeight="1"/>
    <row r="5816" ht="15.75" customHeight="1"/>
    <row r="5817" ht="15.75" customHeight="1"/>
    <row r="5818" ht="15.75" customHeight="1"/>
    <row r="5819" ht="15.75" customHeight="1"/>
    <row r="5820" ht="15.75" customHeight="1"/>
    <row r="5821" ht="15.75" customHeight="1"/>
    <row r="5822" ht="15.75" customHeight="1"/>
    <row r="5823" ht="15.75" customHeight="1"/>
    <row r="5824" ht="15.75" customHeight="1"/>
    <row r="5825" ht="15.75" customHeight="1"/>
    <row r="5826" ht="15.75" customHeight="1"/>
    <row r="5827" ht="15.75" customHeight="1"/>
    <row r="5828" ht="15.75" customHeight="1"/>
    <row r="5829" ht="15.75" customHeight="1"/>
    <row r="5830" ht="15.75" customHeight="1"/>
    <row r="5831" ht="15.75" customHeight="1"/>
    <row r="5832" ht="15.75" customHeight="1"/>
    <row r="5833" ht="15.75" customHeight="1"/>
    <row r="5834" ht="15.75" customHeight="1"/>
    <row r="5835" ht="15.75" customHeight="1"/>
    <row r="5836" ht="15.75" customHeight="1"/>
    <row r="5837" ht="15.75" customHeight="1"/>
    <row r="5838" ht="15.75" customHeight="1"/>
    <row r="5839" ht="15.75" customHeight="1"/>
    <row r="5840" ht="15.75" customHeight="1"/>
    <row r="5841" ht="15.75" customHeight="1"/>
    <row r="5842" ht="15.75" customHeight="1"/>
    <row r="5843" ht="15.75" customHeight="1"/>
    <row r="5844" ht="15.75" customHeight="1"/>
    <row r="5845" ht="15.75" customHeight="1"/>
    <row r="5846" ht="15.75" customHeight="1"/>
    <row r="5847" ht="15.75" customHeight="1"/>
    <row r="5848" ht="15.75" customHeight="1"/>
    <row r="5849" ht="15.75" customHeight="1"/>
    <row r="5850" ht="15.75" customHeight="1"/>
    <row r="5851" ht="15.75" customHeight="1"/>
    <row r="5852" ht="15.75" customHeight="1"/>
    <row r="5853" ht="15.75" customHeight="1"/>
    <row r="5854" ht="15.75" customHeight="1"/>
    <row r="5855" ht="15.75" customHeight="1"/>
    <row r="5856" ht="15.75" customHeight="1"/>
    <row r="5857" ht="15.75" customHeight="1"/>
    <row r="5858" ht="15.75" customHeight="1"/>
    <row r="5859" ht="15.75" customHeight="1"/>
    <row r="5860" ht="15.75" customHeight="1"/>
    <row r="5861" ht="15.75" customHeight="1"/>
    <row r="5862" ht="15.75" customHeight="1"/>
    <row r="5863" ht="15.75" customHeight="1"/>
    <row r="5864" ht="15.75" customHeight="1"/>
    <row r="5865" ht="15.75" customHeight="1"/>
    <row r="5866" ht="15.75" customHeight="1"/>
    <row r="5867" ht="15.75" customHeight="1"/>
    <row r="5868" ht="15.75" customHeight="1"/>
    <row r="5869" ht="15.75" customHeight="1"/>
    <row r="5870" ht="15.75" customHeight="1"/>
    <row r="5871" ht="15.75" customHeight="1"/>
    <row r="5872" ht="15.75" customHeight="1"/>
    <row r="5873" ht="15.75" customHeight="1"/>
    <row r="5874" ht="15.75" customHeight="1"/>
    <row r="5875" ht="15.75" customHeight="1"/>
    <row r="5876" ht="15.75" customHeight="1"/>
    <row r="5877" ht="15.75" customHeight="1"/>
    <row r="5878" ht="15.75" customHeight="1"/>
    <row r="5879" ht="15.75" customHeight="1"/>
    <row r="5880" ht="15.75" customHeight="1"/>
    <row r="5881" ht="15.75" customHeight="1"/>
    <row r="5882" ht="15.75" customHeight="1"/>
    <row r="5883" ht="15.75" customHeight="1"/>
    <row r="5884" ht="15.75" customHeight="1"/>
    <row r="5885" ht="15.75" customHeight="1"/>
    <row r="5886" ht="15.75" customHeight="1"/>
    <row r="5887" ht="15.75" customHeight="1"/>
    <row r="5888" ht="15.75" customHeight="1"/>
    <row r="5889" ht="15.75" customHeight="1"/>
    <row r="5890" ht="15.75" customHeight="1"/>
    <row r="5891" ht="15.75" customHeight="1"/>
    <row r="5892" ht="15.75" customHeight="1"/>
    <row r="5893" ht="15.75" customHeight="1"/>
    <row r="5894" ht="15.75" customHeight="1"/>
    <row r="5895" ht="15.75" customHeight="1"/>
    <row r="5896" ht="15.75" customHeight="1"/>
    <row r="5897" ht="15.75" customHeight="1"/>
    <row r="5898" ht="15.75" customHeight="1"/>
    <row r="5899" ht="15.75" customHeight="1"/>
    <row r="5900" ht="15.75" customHeight="1"/>
    <row r="5901" ht="15.75" customHeight="1"/>
    <row r="5902" ht="15.75" customHeight="1"/>
    <row r="5903" ht="15.75" customHeight="1"/>
    <row r="5904" ht="15.75" customHeight="1"/>
    <row r="5905" ht="15.75" customHeight="1"/>
    <row r="5906" ht="15.75" customHeight="1"/>
    <row r="5907" ht="15.75" customHeight="1"/>
    <row r="5908" ht="15.75" customHeight="1"/>
    <row r="5909" ht="15.75" customHeight="1"/>
    <row r="5910" ht="15.75" customHeight="1"/>
    <row r="5911" ht="15.75" customHeight="1"/>
    <row r="5912" ht="15.75" customHeight="1"/>
    <row r="5913" ht="15.75" customHeight="1"/>
    <row r="5914" ht="15.75" customHeight="1"/>
    <row r="5915" ht="15.75" customHeight="1"/>
    <row r="5916" ht="15.75" customHeight="1"/>
    <row r="5917" ht="15.75" customHeight="1"/>
    <row r="5918" ht="15.75" customHeight="1"/>
    <row r="5919" ht="15.75" customHeight="1"/>
    <row r="5920" ht="15.75" customHeight="1"/>
    <row r="5921" ht="15.75" customHeight="1"/>
    <row r="5922" ht="15.75" customHeight="1"/>
    <row r="5923" ht="15.75" customHeight="1"/>
    <row r="5924" ht="15.75" customHeight="1"/>
    <row r="5925" ht="15.75" customHeight="1"/>
    <row r="5926" ht="15.75" customHeight="1"/>
    <row r="5927" ht="15.75" customHeight="1"/>
    <row r="5928" ht="15.75" customHeight="1"/>
    <row r="5929" ht="15.75" customHeight="1"/>
    <row r="5930" ht="15.75" customHeight="1"/>
    <row r="5931" ht="15.75" customHeight="1"/>
    <row r="5932" ht="15.75" customHeight="1"/>
    <row r="5933" ht="15.75" customHeight="1"/>
    <row r="5934" ht="15.75" customHeight="1"/>
    <row r="5935" ht="15.75" customHeight="1"/>
    <row r="5936" ht="15.75" customHeight="1"/>
    <row r="5937" ht="15.75" customHeight="1"/>
    <row r="5938" ht="15.75" customHeight="1"/>
    <row r="5939" ht="15.75" customHeight="1"/>
    <row r="5940" ht="15.75" customHeight="1"/>
    <row r="5941" ht="15.75" customHeight="1"/>
    <row r="5942" ht="15.75" customHeight="1"/>
    <row r="5943" ht="15.75" customHeight="1"/>
    <row r="5944" ht="15.75" customHeight="1"/>
    <row r="5945" ht="15.75" customHeight="1"/>
    <row r="5946" ht="15.75" customHeight="1"/>
    <row r="5947" ht="15.75" customHeight="1"/>
    <row r="5948" ht="15.75" customHeight="1"/>
    <row r="5949" ht="15.75" customHeight="1"/>
    <row r="5950" ht="15.75" customHeight="1"/>
    <row r="5951" ht="15.75" customHeight="1"/>
    <row r="5952" ht="15.75" customHeight="1"/>
    <row r="5953" ht="15.75" customHeight="1"/>
    <row r="5954" ht="15.75" customHeight="1"/>
    <row r="5955" ht="15.75" customHeight="1"/>
    <row r="5956" ht="15.75" customHeight="1"/>
    <row r="5957" ht="15.75" customHeight="1"/>
    <row r="5958" ht="15.75" customHeight="1"/>
    <row r="5959" ht="15.75" customHeight="1"/>
    <row r="5960" ht="15.75" customHeight="1"/>
    <row r="5961" ht="15.75" customHeight="1"/>
    <row r="5962" ht="15.75" customHeight="1"/>
    <row r="5963" ht="15.75" customHeight="1"/>
    <row r="5964" ht="15.75" customHeight="1"/>
    <row r="5965" ht="15.75" customHeight="1"/>
    <row r="5966" ht="15.75" customHeight="1"/>
    <row r="5967" ht="15.75" customHeight="1"/>
    <row r="5968" ht="15.75" customHeight="1"/>
    <row r="5969" ht="15.75" customHeight="1"/>
    <row r="5970" ht="15.75" customHeight="1"/>
    <row r="5971" ht="15.75" customHeight="1"/>
    <row r="5972" ht="15.75" customHeight="1"/>
    <row r="5973" ht="15.75" customHeight="1"/>
    <row r="5974" ht="15.75" customHeight="1"/>
    <row r="5975" ht="15.75" customHeight="1"/>
    <row r="5976" ht="15.75" customHeight="1"/>
    <row r="5977" ht="15.75" customHeight="1"/>
    <row r="5978" ht="15.75" customHeight="1"/>
    <row r="5979" ht="15.75" customHeight="1"/>
    <row r="5980" ht="15.75" customHeight="1"/>
    <row r="5981" ht="15.75" customHeight="1"/>
    <row r="5982" ht="15.75" customHeight="1"/>
    <row r="5983" ht="15.75" customHeight="1"/>
    <row r="5984" ht="15.75" customHeight="1"/>
    <row r="5985" ht="15.75" customHeight="1"/>
    <row r="5986" ht="15.75" customHeight="1"/>
    <row r="5987" ht="15.75" customHeight="1"/>
    <row r="5988" ht="15.75" customHeight="1"/>
    <row r="5989" ht="15.75" customHeight="1"/>
    <row r="5990" ht="15.75" customHeight="1"/>
    <row r="5991" ht="15.75" customHeight="1"/>
    <row r="5992" ht="15.75" customHeight="1"/>
    <row r="5993" ht="15.75" customHeight="1"/>
    <row r="5994" ht="15.75" customHeight="1"/>
    <row r="5995" ht="15.75" customHeight="1"/>
    <row r="5996" ht="15.75" customHeight="1"/>
    <row r="5997" ht="15.75" customHeight="1"/>
    <row r="5998" ht="15.75" customHeight="1"/>
    <row r="5999" ht="15.75" customHeight="1"/>
    <row r="6000" ht="15.75" customHeight="1"/>
  </sheetData>
  <mergeCells count="6">
    <mergeCell ref="C1:O1"/>
    <mergeCell ref="W1:AF1"/>
    <mergeCell ref="AH1:AT1"/>
    <mergeCell ref="AU1:AW1"/>
    <mergeCell ref="AX1:BR1"/>
    <mergeCell ref="BT1:BZ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0.75"/>
    <col customWidth="1" min="4" max="4" width="55.5"/>
    <col customWidth="1" min="5" max="5" width="12.38"/>
    <col customWidth="1" min="6" max="6" width="53.63"/>
    <col customWidth="1" min="7" max="7" width="13.38"/>
    <col customWidth="1" min="8" max="8" width="38.13"/>
  </cols>
  <sheetData>
    <row r="1" ht="22.5" customHeight="1">
      <c r="A1" s="31" t="s">
        <v>273</v>
      </c>
      <c r="B1" s="31" t="s">
        <v>274</v>
      </c>
      <c r="C1" s="32" t="s">
        <v>275</v>
      </c>
      <c r="D1" s="31" t="s">
        <v>276</v>
      </c>
      <c r="E1" s="32" t="s">
        <v>277</v>
      </c>
      <c r="F1" s="31" t="s">
        <v>278</v>
      </c>
      <c r="G1" s="32" t="s">
        <v>279</v>
      </c>
      <c r="H1" s="33" t="s">
        <v>280</v>
      </c>
      <c r="I1" s="34" t="s">
        <v>281</v>
      </c>
    </row>
    <row r="2" ht="15.75" customHeight="1">
      <c r="A2" s="35">
        <v>1.0</v>
      </c>
      <c r="B2" s="36" t="s">
        <v>282</v>
      </c>
      <c r="C2" s="37">
        <v>0.0</v>
      </c>
      <c r="D2" s="36" t="s">
        <v>283</v>
      </c>
      <c r="E2" s="37">
        <v>1.0</v>
      </c>
      <c r="F2" s="36" t="s">
        <v>284</v>
      </c>
      <c r="G2" s="37">
        <v>0.0</v>
      </c>
      <c r="H2" s="38" t="s">
        <v>285</v>
      </c>
      <c r="I2" s="37">
        <v>0.0</v>
      </c>
    </row>
    <row r="3" ht="15.75" customHeight="1">
      <c r="A3" s="35">
        <v>2.0</v>
      </c>
      <c r="B3" s="36" t="s">
        <v>286</v>
      </c>
      <c r="C3" s="37">
        <v>2.0</v>
      </c>
      <c r="D3" s="36" t="s">
        <v>287</v>
      </c>
      <c r="E3" s="37">
        <v>1.0</v>
      </c>
      <c r="F3" s="36" t="s">
        <v>288</v>
      </c>
      <c r="G3" s="37">
        <v>4.0</v>
      </c>
      <c r="H3" s="39" t="s">
        <v>289</v>
      </c>
      <c r="I3" s="37">
        <v>3.0</v>
      </c>
    </row>
    <row r="4" ht="15.75" customHeight="1">
      <c r="A4" s="35">
        <v>3.0</v>
      </c>
      <c r="B4" s="36" t="s">
        <v>290</v>
      </c>
      <c r="C4" s="37">
        <v>2.0</v>
      </c>
      <c r="D4" s="36" t="s">
        <v>291</v>
      </c>
      <c r="E4" s="37">
        <v>1.0</v>
      </c>
      <c r="F4" s="36" t="s">
        <v>292</v>
      </c>
      <c r="G4" s="37">
        <v>4.0</v>
      </c>
      <c r="H4" s="38" t="s">
        <v>293</v>
      </c>
      <c r="I4" s="37">
        <v>5.0</v>
      </c>
    </row>
    <row r="5" ht="15.75" customHeight="1">
      <c r="A5" s="35">
        <v>4.0</v>
      </c>
      <c r="B5" s="36" t="s">
        <v>294</v>
      </c>
      <c r="C5" s="37">
        <v>2.0</v>
      </c>
      <c r="D5" s="36" t="s">
        <v>295</v>
      </c>
      <c r="E5" s="37">
        <v>1.0</v>
      </c>
      <c r="F5" s="36" t="s">
        <v>296</v>
      </c>
      <c r="G5" s="37">
        <v>4.0</v>
      </c>
      <c r="H5" s="39" t="s">
        <v>297</v>
      </c>
      <c r="I5" s="37">
        <v>2.0</v>
      </c>
    </row>
    <row r="6" ht="15.75" customHeight="1">
      <c r="A6" s="35">
        <v>5.0</v>
      </c>
      <c r="B6" s="36" t="s">
        <v>298</v>
      </c>
      <c r="C6" s="37">
        <v>2.0</v>
      </c>
      <c r="D6" s="36" t="s">
        <v>299</v>
      </c>
      <c r="E6" s="37">
        <v>2.0</v>
      </c>
      <c r="F6" s="36" t="s">
        <v>300</v>
      </c>
      <c r="G6" s="37">
        <v>2.0</v>
      </c>
      <c r="H6" s="38" t="s">
        <v>301</v>
      </c>
      <c r="I6" s="37">
        <v>2.0</v>
      </c>
    </row>
    <row r="7" ht="15.75" customHeight="1">
      <c r="A7" s="35">
        <v>6.0</v>
      </c>
      <c r="B7" s="36" t="s">
        <v>302</v>
      </c>
      <c r="C7" s="37">
        <v>1.0</v>
      </c>
      <c r="D7" s="36" t="s">
        <v>303</v>
      </c>
      <c r="E7" s="37">
        <v>1.0</v>
      </c>
      <c r="F7" s="36" t="s">
        <v>304</v>
      </c>
      <c r="G7" s="37">
        <v>3.0</v>
      </c>
      <c r="H7" s="39" t="s">
        <v>305</v>
      </c>
      <c r="I7" s="37">
        <v>0.0</v>
      </c>
    </row>
    <row r="8" ht="15.75" customHeight="1">
      <c r="A8" s="35">
        <v>7.0</v>
      </c>
      <c r="B8" s="36" t="s">
        <v>306</v>
      </c>
      <c r="C8" s="37">
        <v>2.0</v>
      </c>
      <c r="D8" s="36" t="s">
        <v>307</v>
      </c>
      <c r="E8" s="37">
        <v>2.0</v>
      </c>
      <c r="F8" s="36" t="s">
        <v>308</v>
      </c>
      <c r="G8" s="37">
        <v>4.0</v>
      </c>
      <c r="H8" s="38" t="s">
        <v>309</v>
      </c>
      <c r="I8" s="37">
        <v>2.0</v>
      </c>
    </row>
    <row r="9" ht="15.75" customHeight="1">
      <c r="A9" s="35">
        <v>8.0</v>
      </c>
      <c r="B9" s="36" t="s">
        <v>310</v>
      </c>
      <c r="C9" s="37">
        <v>2.0</v>
      </c>
      <c r="D9" s="36" t="s">
        <v>311</v>
      </c>
      <c r="E9" s="37">
        <v>1.0</v>
      </c>
      <c r="F9" s="36" t="s">
        <v>312</v>
      </c>
      <c r="G9" s="37">
        <v>2.0</v>
      </c>
      <c r="H9" s="39" t="s">
        <v>313</v>
      </c>
      <c r="I9" s="37">
        <v>4.0</v>
      </c>
    </row>
    <row r="10" ht="15.75" customHeight="1">
      <c r="A10" s="35">
        <v>9.0</v>
      </c>
      <c r="B10" s="36" t="s">
        <v>314</v>
      </c>
      <c r="C10" s="37">
        <v>2.0</v>
      </c>
      <c r="D10" s="36" t="s">
        <v>315</v>
      </c>
      <c r="E10" s="37">
        <v>2.0</v>
      </c>
      <c r="F10" s="36" t="s">
        <v>316</v>
      </c>
      <c r="G10" s="37">
        <v>4.0</v>
      </c>
      <c r="H10" s="38" t="s">
        <v>317</v>
      </c>
      <c r="I10" s="37">
        <v>1.0</v>
      </c>
    </row>
    <row r="11" ht="15.75" customHeight="1">
      <c r="A11" s="35">
        <v>10.0</v>
      </c>
      <c r="B11" s="36" t="s">
        <v>318</v>
      </c>
      <c r="C11" s="37">
        <v>3.0</v>
      </c>
      <c r="D11" s="36" t="s">
        <v>319</v>
      </c>
      <c r="E11" s="37">
        <v>2.0</v>
      </c>
      <c r="F11" s="36" t="s">
        <v>320</v>
      </c>
      <c r="G11" s="37">
        <v>3.0</v>
      </c>
      <c r="H11" s="39" t="s">
        <v>321</v>
      </c>
      <c r="I11" s="37">
        <v>2.0</v>
      </c>
    </row>
    <row r="12" ht="15.75" customHeight="1">
      <c r="A12" s="35">
        <v>11.0</v>
      </c>
      <c r="B12" s="36" t="s">
        <v>322</v>
      </c>
      <c r="C12" s="37">
        <v>1.0</v>
      </c>
      <c r="D12" s="36" t="s">
        <v>323</v>
      </c>
      <c r="E12" s="37">
        <v>1.0</v>
      </c>
      <c r="F12" s="36" t="s">
        <v>324</v>
      </c>
      <c r="G12" s="37">
        <v>4.0</v>
      </c>
      <c r="H12" s="38" t="s">
        <v>325</v>
      </c>
      <c r="I12" s="37">
        <v>3.0</v>
      </c>
    </row>
    <row r="13" ht="15.75" customHeight="1">
      <c r="A13" s="35">
        <v>12.0</v>
      </c>
      <c r="B13" s="36" t="s">
        <v>326</v>
      </c>
      <c r="C13" s="37">
        <v>3.0</v>
      </c>
      <c r="D13" s="36" t="s">
        <v>327</v>
      </c>
      <c r="E13" s="37">
        <v>1.0</v>
      </c>
      <c r="F13" s="36" t="s">
        <v>328</v>
      </c>
      <c r="G13" s="37">
        <v>2.0</v>
      </c>
      <c r="H13" s="39" t="s">
        <v>329</v>
      </c>
      <c r="I13" s="37">
        <v>4.0</v>
      </c>
    </row>
    <row r="14" ht="15.75" customHeight="1">
      <c r="A14" s="35">
        <v>13.0</v>
      </c>
      <c r="B14" s="36" t="s">
        <v>330</v>
      </c>
      <c r="C14" s="37">
        <v>3.0</v>
      </c>
      <c r="D14" s="36" t="s">
        <v>331</v>
      </c>
      <c r="E14" s="37">
        <v>2.0</v>
      </c>
      <c r="F14" s="36" t="s">
        <v>332</v>
      </c>
      <c r="G14" s="37">
        <v>3.0</v>
      </c>
      <c r="H14" s="38" t="s">
        <v>333</v>
      </c>
      <c r="I14" s="37">
        <v>4.0</v>
      </c>
    </row>
    <row r="15" ht="15.75" customHeight="1">
      <c r="A15" s="35">
        <v>14.0</v>
      </c>
      <c r="B15" s="36" t="s">
        <v>334</v>
      </c>
      <c r="C15" s="37">
        <v>1.0</v>
      </c>
      <c r="D15" s="36" t="s">
        <v>335</v>
      </c>
      <c r="E15" s="37">
        <v>1.0</v>
      </c>
      <c r="F15" s="36" t="s">
        <v>336</v>
      </c>
      <c r="G15" s="37">
        <v>3.0</v>
      </c>
      <c r="H15" s="39" t="s">
        <v>337</v>
      </c>
      <c r="I15" s="37">
        <v>4.0</v>
      </c>
    </row>
    <row r="16" ht="15.75" customHeight="1">
      <c r="A16" s="35">
        <v>15.0</v>
      </c>
      <c r="B16" s="36" t="s">
        <v>338</v>
      </c>
      <c r="C16" s="37">
        <v>3.0</v>
      </c>
      <c r="D16" s="36" t="s">
        <v>339</v>
      </c>
      <c r="E16" s="37">
        <v>2.0</v>
      </c>
      <c r="F16" s="36" t="s">
        <v>340</v>
      </c>
      <c r="G16" s="37">
        <v>4.0</v>
      </c>
      <c r="H16" s="38" t="s">
        <v>341</v>
      </c>
      <c r="I16" s="37">
        <v>5.0</v>
      </c>
    </row>
    <row r="17" ht="15.75" customHeight="1">
      <c r="A17" s="35">
        <v>16.0</v>
      </c>
      <c r="B17" s="36" t="s">
        <v>342</v>
      </c>
      <c r="C17" s="37">
        <v>3.0</v>
      </c>
      <c r="D17" s="36" t="s">
        <v>343</v>
      </c>
      <c r="E17" s="37">
        <v>3.0</v>
      </c>
      <c r="F17" s="36" t="s">
        <v>344</v>
      </c>
      <c r="G17" s="37">
        <v>4.0</v>
      </c>
      <c r="H17" s="39" t="s">
        <v>345</v>
      </c>
      <c r="I17" s="37">
        <v>5.0</v>
      </c>
    </row>
    <row r="18" ht="15.75" customHeight="1">
      <c r="A18" s="35">
        <v>17.0</v>
      </c>
      <c r="B18" s="36" t="s">
        <v>346</v>
      </c>
      <c r="C18" s="37">
        <v>1.0</v>
      </c>
      <c r="D18" s="36" t="s">
        <v>347</v>
      </c>
      <c r="E18" s="37">
        <v>2.0</v>
      </c>
      <c r="F18" s="36" t="s">
        <v>348</v>
      </c>
      <c r="G18" s="37">
        <v>4.0</v>
      </c>
      <c r="H18" s="38" t="s">
        <v>285</v>
      </c>
      <c r="I18" s="37">
        <v>0.0</v>
      </c>
    </row>
    <row r="19" ht="15.75" customHeight="1">
      <c r="A19" s="35">
        <v>18.0</v>
      </c>
      <c r="B19" s="36" t="s">
        <v>349</v>
      </c>
      <c r="C19" s="37">
        <v>1.0</v>
      </c>
      <c r="D19" s="36" t="s">
        <v>350</v>
      </c>
      <c r="E19" s="37">
        <v>2.0</v>
      </c>
      <c r="F19" s="36" t="s">
        <v>351</v>
      </c>
      <c r="G19" s="37">
        <v>4.0</v>
      </c>
      <c r="H19" s="39" t="s">
        <v>352</v>
      </c>
      <c r="I19" s="37">
        <v>3.0</v>
      </c>
    </row>
    <row r="20" ht="15.75" customHeight="1">
      <c r="A20" s="35">
        <v>19.0</v>
      </c>
      <c r="B20" s="36" t="s">
        <v>353</v>
      </c>
      <c r="C20" s="37">
        <v>2.0</v>
      </c>
      <c r="D20" s="36" t="s">
        <v>354</v>
      </c>
      <c r="E20" s="37">
        <v>1.0</v>
      </c>
      <c r="F20" s="36" t="s">
        <v>355</v>
      </c>
      <c r="G20" s="37">
        <v>2.0</v>
      </c>
      <c r="H20" s="38" t="s">
        <v>356</v>
      </c>
      <c r="I20" s="37">
        <v>3.0</v>
      </c>
    </row>
    <row r="21" ht="15.75" customHeight="1">
      <c r="A21" s="35">
        <v>20.0</v>
      </c>
      <c r="B21" s="36" t="s">
        <v>357</v>
      </c>
      <c r="C21" s="37">
        <v>2.0</v>
      </c>
      <c r="D21" s="36" t="s">
        <v>358</v>
      </c>
      <c r="E21" s="37">
        <v>3.0</v>
      </c>
      <c r="F21" s="36" t="s">
        <v>359</v>
      </c>
      <c r="G21" s="37">
        <v>5.0</v>
      </c>
      <c r="H21" s="39" t="s">
        <v>360</v>
      </c>
      <c r="I21" s="37">
        <v>5.0</v>
      </c>
    </row>
    <row r="22" ht="15.75" customHeight="1">
      <c r="A22" s="35">
        <v>21.0</v>
      </c>
      <c r="B22" s="36" t="s">
        <v>361</v>
      </c>
      <c r="C22" s="37">
        <v>3.0</v>
      </c>
      <c r="D22" s="36" t="s">
        <v>362</v>
      </c>
      <c r="E22" s="37">
        <v>3.0</v>
      </c>
      <c r="F22" s="36" t="s">
        <v>363</v>
      </c>
      <c r="G22" s="37">
        <v>5.0</v>
      </c>
      <c r="H22" s="38" t="s">
        <v>364</v>
      </c>
      <c r="I22" s="37">
        <v>4.0</v>
      </c>
    </row>
    <row r="23" ht="15.75" customHeight="1">
      <c r="A23" s="35">
        <v>22.0</v>
      </c>
      <c r="B23" s="36" t="s">
        <v>365</v>
      </c>
      <c r="C23" s="37">
        <v>3.0</v>
      </c>
      <c r="D23" s="36" t="s">
        <v>366</v>
      </c>
      <c r="E23" s="37">
        <v>2.0</v>
      </c>
      <c r="F23" s="36" t="s">
        <v>367</v>
      </c>
      <c r="G23" s="37">
        <v>2.0</v>
      </c>
      <c r="H23" s="39" t="s">
        <v>368</v>
      </c>
      <c r="I23" s="37">
        <v>3.0</v>
      </c>
    </row>
    <row r="24" ht="15.75" customHeight="1">
      <c r="A24" s="35">
        <v>23.0</v>
      </c>
      <c r="B24" s="36" t="s">
        <v>369</v>
      </c>
      <c r="C24" s="37">
        <v>2.0</v>
      </c>
      <c r="D24" s="36" t="s">
        <v>370</v>
      </c>
      <c r="E24" s="37">
        <v>1.0</v>
      </c>
      <c r="F24" s="36" t="s">
        <v>371</v>
      </c>
      <c r="G24" s="37">
        <v>3.0</v>
      </c>
      <c r="H24" s="38" t="s">
        <v>285</v>
      </c>
      <c r="I24" s="37">
        <v>0.0</v>
      </c>
    </row>
    <row r="25" ht="15.75" customHeight="1">
      <c r="A25" s="35">
        <v>24.0</v>
      </c>
      <c r="B25" s="36" t="s">
        <v>372</v>
      </c>
      <c r="C25" s="37">
        <v>2.0</v>
      </c>
      <c r="D25" s="36" t="s">
        <v>373</v>
      </c>
      <c r="E25" s="37">
        <v>2.0</v>
      </c>
      <c r="F25" s="36" t="s">
        <v>374</v>
      </c>
      <c r="G25" s="37">
        <v>5.0</v>
      </c>
      <c r="H25" s="39" t="s">
        <v>375</v>
      </c>
      <c r="I25" s="37">
        <v>5.0</v>
      </c>
    </row>
    <row r="26" ht="15.75" customHeight="1">
      <c r="A26" s="35">
        <v>25.0</v>
      </c>
      <c r="B26" s="36" t="s">
        <v>376</v>
      </c>
      <c r="C26" s="37">
        <v>1.0</v>
      </c>
      <c r="D26" s="36" t="s">
        <v>377</v>
      </c>
      <c r="E26" s="37">
        <v>2.0</v>
      </c>
      <c r="F26" s="36" t="s">
        <v>378</v>
      </c>
      <c r="G26" s="37">
        <v>5.0</v>
      </c>
      <c r="H26" s="38" t="s">
        <v>379</v>
      </c>
      <c r="I26" s="37">
        <v>5.0</v>
      </c>
    </row>
    <row r="27" ht="15.75" customHeight="1">
      <c r="A27" s="35">
        <v>26.0</v>
      </c>
      <c r="B27" s="36" t="s">
        <v>380</v>
      </c>
      <c r="C27" s="37">
        <v>3.0</v>
      </c>
      <c r="D27" s="36" t="s">
        <v>381</v>
      </c>
      <c r="E27" s="37">
        <v>3.0</v>
      </c>
      <c r="F27" s="36" t="s">
        <v>382</v>
      </c>
      <c r="G27" s="37">
        <v>3.0</v>
      </c>
      <c r="H27" s="39" t="s">
        <v>383</v>
      </c>
      <c r="I27" s="37">
        <v>3.0</v>
      </c>
    </row>
    <row r="28" ht="15.75" customHeight="1">
      <c r="A28" s="35">
        <v>27.0</v>
      </c>
      <c r="B28" s="36" t="s">
        <v>384</v>
      </c>
      <c r="C28" s="37">
        <v>3.0</v>
      </c>
      <c r="D28" s="36" t="s">
        <v>385</v>
      </c>
      <c r="E28" s="37">
        <v>2.0</v>
      </c>
      <c r="F28" s="36" t="s">
        <v>386</v>
      </c>
      <c r="G28" s="37">
        <v>4.0</v>
      </c>
      <c r="H28" s="38" t="s">
        <v>387</v>
      </c>
      <c r="I28" s="37">
        <v>5.0</v>
      </c>
    </row>
    <row r="29" ht="15.75" customHeight="1">
      <c r="A29" s="35">
        <v>28.0</v>
      </c>
      <c r="B29" s="36" t="s">
        <v>388</v>
      </c>
      <c r="C29" s="37">
        <v>2.0</v>
      </c>
      <c r="D29" s="36" t="s">
        <v>389</v>
      </c>
      <c r="E29" s="37">
        <v>2.0</v>
      </c>
      <c r="F29" s="36" t="s">
        <v>390</v>
      </c>
      <c r="G29" s="37">
        <v>2.0</v>
      </c>
      <c r="H29" s="39" t="s">
        <v>391</v>
      </c>
      <c r="I29" s="37">
        <v>1.0</v>
      </c>
    </row>
    <row r="30" ht="15.75" customHeight="1">
      <c r="A30" s="35">
        <v>29.0</v>
      </c>
      <c r="B30" s="36" t="s">
        <v>392</v>
      </c>
      <c r="C30" s="37">
        <v>2.0</v>
      </c>
      <c r="D30" s="36" t="s">
        <v>393</v>
      </c>
      <c r="E30" s="37">
        <v>1.0</v>
      </c>
      <c r="F30" s="36" t="s">
        <v>394</v>
      </c>
      <c r="G30" s="37">
        <v>2.0</v>
      </c>
      <c r="H30" s="38" t="s">
        <v>395</v>
      </c>
      <c r="I30" s="37">
        <v>2.0</v>
      </c>
    </row>
    <row r="31" ht="15.75" customHeight="1">
      <c r="A31" s="35">
        <v>30.0</v>
      </c>
      <c r="B31" s="36" t="s">
        <v>396</v>
      </c>
      <c r="C31" s="37">
        <v>3.0</v>
      </c>
      <c r="D31" s="36" t="s">
        <v>397</v>
      </c>
      <c r="E31" s="37">
        <v>2.0</v>
      </c>
      <c r="F31" s="36" t="s">
        <v>398</v>
      </c>
      <c r="G31" s="37">
        <v>4.0</v>
      </c>
      <c r="H31" s="39" t="s">
        <v>399</v>
      </c>
      <c r="I31" s="37">
        <v>5.0</v>
      </c>
    </row>
    <row r="32" ht="15.75" customHeight="1">
      <c r="A32" s="35">
        <v>31.0</v>
      </c>
      <c r="B32" s="36" t="s">
        <v>400</v>
      </c>
      <c r="C32" s="37">
        <v>2.0</v>
      </c>
      <c r="D32" s="36" t="s">
        <v>401</v>
      </c>
      <c r="E32" s="37">
        <v>1.0</v>
      </c>
      <c r="F32" s="36" t="s">
        <v>402</v>
      </c>
      <c r="G32" s="37">
        <v>2.0</v>
      </c>
      <c r="H32" s="38" t="s">
        <v>403</v>
      </c>
      <c r="I32" s="37">
        <v>0.0</v>
      </c>
    </row>
    <row r="33" ht="15.75" customHeight="1">
      <c r="A33" s="35">
        <v>32.0</v>
      </c>
      <c r="B33" s="36" t="s">
        <v>404</v>
      </c>
      <c r="C33" s="37">
        <v>3.0</v>
      </c>
      <c r="D33" s="36" t="s">
        <v>405</v>
      </c>
      <c r="E33" s="37">
        <v>2.0</v>
      </c>
      <c r="F33" s="36" t="s">
        <v>406</v>
      </c>
      <c r="G33" s="37">
        <v>3.0</v>
      </c>
      <c r="H33" s="39" t="s">
        <v>407</v>
      </c>
      <c r="I33" s="37">
        <v>3.0</v>
      </c>
    </row>
    <row r="34" ht="15.75" customHeight="1">
      <c r="A34" s="35">
        <v>33.0</v>
      </c>
      <c r="B34" s="36" t="s">
        <v>408</v>
      </c>
      <c r="C34" s="37">
        <v>2.0</v>
      </c>
      <c r="D34" s="36" t="s">
        <v>409</v>
      </c>
      <c r="E34" s="37">
        <v>1.0</v>
      </c>
      <c r="F34" s="36" t="s">
        <v>410</v>
      </c>
      <c r="G34" s="37">
        <v>2.0</v>
      </c>
      <c r="H34" s="38" t="s">
        <v>411</v>
      </c>
      <c r="I34" s="37">
        <v>1.0</v>
      </c>
    </row>
    <row r="35" ht="15.75" customHeight="1">
      <c r="A35" s="35">
        <v>34.0</v>
      </c>
      <c r="B35" s="36" t="s">
        <v>412</v>
      </c>
      <c r="C35" s="37">
        <v>2.0</v>
      </c>
      <c r="D35" s="36" t="s">
        <v>413</v>
      </c>
      <c r="E35" s="37">
        <v>2.0</v>
      </c>
      <c r="F35" s="36" t="s">
        <v>414</v>
      </c>
      <c r="G35" s="37">
        <v>3.0</v>
      </c>
      <c r="H35" s="39" t="s">
        <v>415</v>
      </c>
      <c r="I35" s="37">
        <v>5.0</v>
      </c>
    </row>
    <row r="36" ht="15.75" customHeight="1">
      <c r="A36" s="35">
        <v>35.0</v>
      </c>
      <c r="B36" s="36" t="s">
        <v>416</v>
      </c>
      <c r="C36" s="37">
        <v>2.0</v>
      </c>
      <c r="D36" s="36" t="s">
        <v>417</v>
      </c>
      <c r="E36" s="37">
        <v>1.0</v>
      </c>
      <c r="F36" s="36" t="s">
        <v>418</v>
      </c>
      <c r="G36" s="37">
        <v>3.0</v>
      </c>
      <c r="H36" s="38" t="s">
        <v>419</v>
      </c>
      <c r="I36" s="37">
        <v>4.0</v>
      </c>
    </row>
    <row r="37" ht="15.75" customHeight="1">
      <c r="A37" s="35">
        <v>36.0</v>
      </c>
      <c r="B37" s="36" t="s">
        <v>420</v>
      </c>
      <c r="C37" s="37">
        <v>2.0</v>
      </c>
      <c r="D37" s="36" t="s">
        <v>421</v>
      </c>
      <c r="E37" s="37">
        <v>1.0</v>
      </c>
      <c r="F37" s="36" t="s">
        <v>422</v>
      </c>
      <c r="G37" s="37">
        <v>4.0</v>
      </c>
      <c r="H37" s="39" t="s">
        <v>423</v>
      </c>
      <c r="I37" s="37">
        <v>2.0</v>
      </c>
    </row>
    <row r="38" ht="15.75" customHeight="1">
      <c r="A38" s="35">
        <v>37.0</v>
      </c>
      <c r="B38" s="36" t="s">
        <v>424</v>
      </c>
      <c r="C38" s="37">
        <v>1.0</v>
      </c>
      <c r="D38" s="36" t="s">
        <v>425</v>
      </c>
      <c r="E38" s="37">
        <v>1.0</v>
      </c>
      <c r="F38" s="36" t="s">
        <v>284</v>
      </c>
      <c r="G38" s="37">
        <v>0.0</v>
      </c>
      <c r="H38" s="38" t="s">
        <v>305</v>
      </c>
      <c r="I38" s="37">
        <v>0.0</v>
      </c>
    </row>
    <row r="39" ht="15.75" customHeight="1">
      <c r="A39" s="35">
        <v>38.0</v>
      </c>
      <c r="B39" s="36" t="s">
        <v>426</v>
      </c>
      <c r="C39" s="37">
        <v>1.0</v>
      </c>
      <c r="D39" s="36" t="s">
        <v>427</v>
      </c>
      <c r="E39" s="37">
        <v>2.0</v>
      </c>
      <c r="F39" s="36" t="s">
        <v>428</v>
      </c>
      <c r="G39" s="37">
        <v>2.0</v>
      </c>
      <c r="H39" s="39" t="s">
        <v>429</v>
      </c>
      <c r="I39" s="37">
        <v>2.0</v>
      </c>
    </row>
    <row r="40" ht="15.75" customHeight="1">
      <c r="A40" s="35">
        <v>39.0</v>
      </c>
      <c r="B40" s="36" t="s">
        <v>430</v>
      </c>
      <c r="C40" s="37">
        <v>3.0</v>
      </c>
      <c r="D40" s="36" t="s">
        <v>431</v>
      </c>
      <c r="E40" s="37">
        <v>3.0</v>
      </c>
      <c r="F40" s="36" t="s">
        <v>432</v>
      </c>
      <c r="G40" s="37">
        <v>5.0</v>
      </c>
      <c r="H40" s="38" t="s">
        <v>433</v>
      </c>
      <c r="I40" s="37">
        <v>5.0</v>
      </c>
    </row>
    <row r="41" ht="15.75" customHeight="1">
      <c r="A41" s="35">
        <v>40.0</v>
      </c>
      <c r="B41" s="36" t="s">
        <v>434</v>
      </c>
      <c r="C41" s="37">
        <v>3.0</v>
      </c>
      <c r="D41" s="36" t="s">
        <v>435</v>
      </c>
      <c r="E41" s="37">
        <v>1.0</v>
      </c>
      <c r="F41" s="36" t="s">
        <v>436</v>
      </c>
      <c r="G41" s="37">
        <v>4.0</v>
      </c>
      <c r="H41" s="39" t="s">
        <v>437</v>
      </c>
      <c r="I41" s="37">
        <v>4.0</v>
      </c>
    </row>
    <row r="42" ht="15.75" customHeight="1">
      <c r="A42" s="35">
        <v>41.0</v>
      </c>
      <c r="B42" s="36" t="s">
        <v>438</v>
      </c>
      <c r="C42" s="37">
        <v>1.0</v>
      </c>
      <c r="D42" s="36" t="s">
        <v>439</v>
      </c>
      <c r="E42" s="37">
        <v>2.0</v>
      </c>
      <c r="F42" s="36" t="s">
        <v>440</v>
      </c>
      <c r="G42" s="37">
        <v>2.0</v>
      </c>
      <c r="H42" s="38" t="s">
        <v>441</v>
      </c>
      <c r="I42" s="37">
        <v>1.0</v>
      </c>
    </row>
    <row r="43" ht="15.75" customHeight="1">
      <c r="A43" s="35">
        <v>42.0</v>
      </c>
      <c r="B43" s="36" t="s">
        <v>442</v>
      </c>
      <c r="C43" s="37">
        <v>3.0</v>
      </c>
      <c r="D43" s="36" t="s">
        <v>443</v>
      </c>
      <c r="E43" s="37">
        <v>2.0</v>
      </c>
      <c r="F43" s="36" t="s">
        <v>444</v>
      </c>
      <c r="G43" s="37">
        <v>4.0</v>
      </c>
      <c r="H43" s="39" t="s">
        <v>445</v>
      </c>
      <c r="I43" s="37">
        <v>5.0</v>
      </c>
    </row>
    <row r="44" ht="15.75" customHeight="1">
      <c r="A44" s="35">
        <v>43.0</v>
      </c>
      <c r="B44" s="36" t="s">
        <v>446</v>
      </c>
      <c r="C44" s="37">
        <v>2.0</v>
      </c>
      <c r="D44" s="36" t="s">
        <v>447</v>
      </c>
      <c r="E44" s="37">
        <v>2.0</v>
      </c>
      <c r="F44" s="36" t="s">
        <v>448</v>
      </c>
      <c r="G44" s="37">
        <v>3.0</v>
      </c>
      <c r="H44" s="38" t="s">
        <v>449</v>
      </c>
      <c r="I44" s="37">
        <v>5.0</v>
      </c>
    </row>
    <row r="45" ht="15.75" customHeight="1">
      <c r="A45" s="35">
        <v>44.0</v>
      </c>
      <c r="B45" s="36" t="s">
        <v>450</v>
      </c>
      <c r="C45" s="37">
        <v>3.0</v>
      </c>
      <c r="D45" s="36" t="s">
        <v>451</v>
      </c>
      <c r="E45" s="37">
        <v>1.0</v>
      </c>
      <c r="F45" s="36" t="s">
        <v>452</v>
      </c>
      <c r="G45" s="37">
        <v>4.0</v>
      </c>
      <c r="H45" s="39" t="s">
        <v>453</v>
      </c>
      <c r="I45" s="37">
        <v>5.0</v>
      </c>
    </row>
    <row r="46" ht="15.75" customHeight="1">
      <c r="A46" s="35">
        <v>45.0</v>
      </c>
      <c r="B46" s="36" t="s">
        <v>454</v>
      </c>
      <c r="C46" s="37">
        <v>3.0</v>
      </c>
      <c r="D46" s="36" t="s">
        <v>455</v>
      </c>
      <c r="E46" s="37">
        <v>2.0</v>
      </c>
      <c r="F46" s="36" t="s">
        <v>456</v>
      </c>
      <c r="G46" s="37">
        <v>2.0</v>
      </c>
      <c r="H46" s="38" t="s">
        <v>457</v>
      </c>
      <c r="I46" s="37">
        <v>4.0</v>
      </c>
    </row>
    <row r="47" ht="15.75" customHeight="1">
      <c r="A47" s="35">
        <v>46.0</v>
      </c>
      <c r="B47" s="36" t="s">
        <v>458</v>
      </c>
      <c r="C47" s="37">
        <v>3.0</v>
      </c>
      <c r="D47" s="36" t="s">
        <v>459</v>
      </c>
      <c r="E47" s="37">
        <v>3.0</v>
      </c>
      <c r="F47" s="36" t="s">
        <v>460</v>
      </c>
      <c r="G47" s="37">
        <v>5.0</v>
      </c>
      <c r="H47" s="39" t="s">
        <v>461</v>
      </c>
      <c r="I47" s="37">
        <v>5.0</v>
      </c>
    </row>
    <row r="48" ht="15.75" customHeight="1">
      <c r="A48" s="35">
        <v>47.0</v>
      </c>
      <c r="B48" s="36" t="s">
        <v>462</v>
      </c>
      <c r="C48" s="37">
        <v>2.0</v>
      </c>
      <c r="D48" s="36" t="s">
        <v>463</v>
      </c>
      <c r="E48" s="37">
        <v>1.0</v>
      </c>
      <c r="F48" s="36" t="s">
        <v>464</v>
      </c>
      <c r="G48" s="37">
        <v>2.0</v>
      </c>
      <c r="H48" s="38" t="s">
        <v>465</v>
      </c>
      <c r="I48" s="37">
        <v>1.0</v>
      </c>
    </row>
    <row r="49" ht="15.75" customHeight="1">
      <c r="A49" s="35">
        <v>48.0</v>
      </c>
      <c r="B49" s="36" t="s">
        <v>466</v>
      </c>
      <c r="C49" s="37">
        <v>2.0</v>
      </c>
      <c r="D49" s="36" t="s">
        <v>467</v>
      </c>
      <c r="E49" s="37">
        <v>3.0</v>
      </c>
      <c r="F49" s="36" t="s">
        <v>468</v>
      </c>
      <c r="G49" s="37">
        <v>4.0</v>
      </c>
      <c r="H49" s="39" t="s">
        <v>469</v>
      </c>
      <c r="I49" s="37">
        <v>1.0</v>
      </c>
    </row>
    <row r="50" ht="15.75" customHeight="1">
      <c r="A50" s="35">
        <v>49.0</v>
      </c>
      <c r="B50" s="36" t="s">
        <v>470</v>
      </c>
      <c r="C50" s="37">
        <v>2.0</v>
      </c>
      <c r="D50" s="36" t="s">
        <v>471</v>
      </c>
      <c r="E50" s="37">
        <v>2.0</v>
      </c>
      <c r="F50" s="36" t="s">
        <v>472</v>
      </c>
      <c r="G50" s="37">
        <v>2.0</v>
      </c>
      <c r="H50" s="38" t="s">
        <v>473</v>
      </c>
      <c r="I50" s="37">
        <v>2.0</v>
      </c>
    </row>
    <row r="51" ht="15.75" customHeight="1">
      <c r="A51" s="35">
        <v>50.0</v>
      </c>
      <c r="B51" s="36" t="s">
        <v>474</v>
      </c>
      <c r="C51" s="37">
        <v>3.0</v>
      </c>
      <c r="D51" s="36" t="s">
        <v>475</v>
      </c>
      <c r="E51" s="37">
        <v>2.0</v>
      </c>
      <c r="F51" s="36" t="s">
        <v>476</v>
      </c>
      <c r="G51" s="37">
        <v>4.0</v>
      </c>
      <c r="H51" s="39" t="s">
        <v>477</v>
      </c>
      <c r="I51" s="37">
        <v>2.0</v>
      </c>
    </row>
    <row r="52" ht="15.75" customHeight="1">
      <c r="A52" s="40">
        <v>51.0</v>
      </c>
      <c r="B52" s="41" t="s">
        <v>478</v>
      </c>
      <c r="C52" s="37">
        <v>3.0</v>
      </c>
      <c r="D52" s="41" t="s">
        <v>479</v>
      </c>
      <c r="E52" s="37">
        <v>2.0</v>
      </c>
      <c r="F52" s="36" t="s">
        <v>480</v>
      </c>
      <c r="G52" s="37">
        <v>5.0</v>
      </c>
      <c r="H52" s="42" t="s">
        <v>481</v>
      </c>
      <c r="I52" s="37">
        <v>4.0</v>
      </c>
    </row>
    <row r="53" ht="15.75" customHeight="1">
      <c r="A53" s="40">
        <v>52.0</v>
      </c>
      <c r="B53" s="41" t="s">
        <v>482</v>
      </c>
      <c r="C53" s="37">
        <v>2.0</v>
      </c>
      <c r="D53" s="41" t="s">
        <v>483</v>
      </c>
      <c r="E53" s="37">
        <v>1.0</v>
      </c>
      <c r="F53" s="36" t="s">
        <v>484</v>
      </c>
      <c r="G53" s="37">
        <v>2.0</v>
      </c>
      <c r="H53" s="43" t="s">
        <v>305</v>
      </c>
      <c r="I53" s="37">
        <v>0.0</v>
      </c>
    </row>
    <row r="54" ht="15.75" customHeight="1">
      <c r="A54" s="40">
        <v>53.0</v>
      </c>
      <c r="B54" s="41" t="s">
        <v>485</v>
      </c>
      <c r="C54" s="37">
        <v>3.0</v>
      </c>
      <c r="D54" s="41" t="s">
        <v>486</v>
      </c>
      <c r="E54" s="37">
        <v>1.0</v>
      </c>
      <c r="F54" s="36" t="s">
        <v>487</v>
      </c>
      <c r="G54" s="37">
        <v>4.0</v>
      </c>
      <c r="H54" s="42" t="s">
        <v>488</v>
      </c>
      <c r="I54" s="37">
        <v>1.0</v>
      </c>
    </row>
    <row r="55" ht="15.75" customHeight="1">
      <c r="A55" s="40">
        <v>54.0</v>
      </c>
      <c r="B55" s="41" t="s">
        <v>489</v>
      </c>
      <c r="C55" s="37">
        <v>2.0</v>
      </c>
      <c r="D55" s="41" t="s">
        <v>490</v>
      </c>
      <c r="E55" s="37">
        <v>2.0</v>
      </c>
      <c r="F55" s="36" t="s">
        <v>491</v>
      </c>
      <c r="G55" s="37">
        <v>4.0</v>
      </c>
      <c r="H55" s="43" t="s">
        <v>492</v>
      </c>
      <c r="I55" s="37">
        <v>4.0</v>
      </c>
    </row>
    <row r="56" ht="15.75" customHeight="1">
      <c r="A56" s="40">
        <v>55.0</v>
      </c>
      <c r="B56" s="41" t="s">
        <v>493</v>
      </c>
      <c r="C56" s="37">
        <v>3.0</v>
      </c>
      <c r="D56" s="41" t="s">
        <v>494</v>
      </c>
      <c r="E56" s="37">
        <v>3.0</v>
      </c>
      <c r="F56" s="36" t="s">
        <v>495</v>
      </c>
      <c r="G56" s="37">
        <v>5.0</v>
      </c>
      <c r="H56" s="42" t="s">
        <v>496</v>
      </c>
      <c r="I56" s="37">
        <v>5.0</v>
      </c>
    </row>
    <row r="57" ht="15.75" customHeight="1">
      <c r="A57" s="40">
        <v>56.0</v>
      </c>
      <c r="B57" s="41" t="s">
        <v>497</v>
      </c>
      <c r="C57" s="37">
        <v>1.0</v>
      </c>
      <c r="D57" s="41" t="s">
        <v>498</v>
      </c>
      <c r="E57" s="37">
        <v>1.0</v>
      </c>
      <c r="F57" s="36" t="s">
        <v>499</v>
      </c>
      <c r="G57" s="37">
        <v>2.0</v>
      </c>
      <c r="H57" s="43" t="s">
        <v>500</v>
      </c>
      <c r="I57" s="37">
        <v>2.0</v>
      </c>
    </row>
    <row r="58" ht="15.75" customHeight="1">
      <c r="A58" s="40">
        <v>57.0</v>
      </c>
      <c r="B58" s="41" t="s">
        <v>501</v>
      </c>
      <c r="C58" s="37">
        <v>2.0</v>
      </c>
      <c r="D58" s="41" t="s">
        <v>502</v>
      </c>
      <c r="E58" s="37">
        <v>1.0</v>
      </c>
      <c r="F58" s="36" t="s">
        <v>503</v>
      </c>
      <c r="G58" s="37">
        <v>2.0</v>
      </c>
      <c r="H58" s="42" t="s">
        <v>504</v>
      </c>
      <c r="I58" s="37">
        <v>1.0</v>
      </c>
    </row>
    <row r="59" ht="15.75" customHeight="1">
      <c r="A59" s="40">
        <v>58.0</v>
      </c>
      <c r="B59" s="41" t="s">
        <v>505</v>
      </c>
      <c r="C59" s="37">
        <v>3.0</v>
      </c>
      <c r="D59" s="41" t="s">
        <v>506</v>
      </c>
      <c r="E59" s="37">
        <v>2.0</v>
      </c>
      <c r="F59" s="36" t="s">
        <v>507</v>
      </c>
      <c r="G59" s="37">
        <v>2.0</v>
      </c>
      <c r="H59" s="43" t="s">
        <v>508</v>
      </c>
      <c r="I59" s="37">
        <v>4.0</v>
      </c>
    </row>
    <row r="60" ht="15.75" customHeight="1">
      <c r="A60" s="40"/>
      <c r="B60" s="41"/>
      <c r="C60" s="37"/>
      <c r="D60" s="41"/>
      <c r="E60" s="37"/>
      <c r="F60" s="36"/>
      <c r="G60" s="37"/>
      <c r="H60" s="42"/>
      <c r="I60" s="37"/>
    </row>
    <row r="61" ht="15.75" customHeight="1">
      <c r="A61" s="40"/>
      <c r="B61" s="41"/>
      <c r="C61" s="37"/>
      <c r="D61" s="41"/>
      <c r="E61" s="37"/>
      <c r="F61" s="36"/>
      <c r="G61" s="37"/>
      <c r="H61" s="43"/>
      <c r="I61" s="37"/>
    </row>
    <row r="62" ht="15.75" customHeight="1">
      <c r="A62" s="40"/>
      <c r="B62" s="41"/>
      <c r="C62" s="37"/>
      <c r="D62" s="41"/>
      <c r="E62" s="37"/>
      <c r="F62" s="36"/>
      <c r="G62" s="37"/>
      <c r="H62" s="42"/>
      <c r="I62" s="37"/>
    </row>
    <row r="63" ht="15.75" customHeight="1">
      <c r="A63" s="40"/>
      <c r="B63" s="41"/>
      <c r="C63" s="37"/>
      <c r="D63" s="41"/>
      <c r="E63" s="37"/>
      <c r="F63" s="36"/>
      <c r="G63" s="37"/>
      <c r="H63" s="43"/>
      <c r="I63" s="37"/>
    </row>
    <row r="64" ht="15.75" customHeight="1">
      <c r="A64" s="40"/>
      <c r="B64" s="41"/>
      <c r="C64" s="37"/>
      <c r="D64" s="41"/>
      <c r="E64" s="37"/>
      <c r="F64" s="36"/>
      <c r="G64" s="37"/>
      <c r="H64" s="42"/>
      <c r="I64" s="37"/>
    </row>
    <row r="65" ht="15.75" customHeight="1">
      <c r="A65" s="40"/>
      <c r="B65" s="41"/>
      <c r="C65" s="37"/>
      <c r="D65" s="41"/>
      <c r="E65" s="37"/>
      <c r="F65" s="36"/>
      <c r="G65" s="37"/>
      <c r="H65" s="43"/>
      <c r="I65" s="37"/>
    </row>
    <row r="66" ht="15.75" customHeight="1">
      <c r="A66" s="40"/>
      <c r="B66" s="41"/>
      <c r="C66" s="37"/>
      <c r="D66" s="41"/>
      <c r="E66" s="37"/>
      <c r="F66" s="36"/>
      <c r="G66" s="37"/>
      <c r="H66" s="42"/>
      <c r="I66" s="37"/>
    </row>
    <row r="67" ht="15.75" customHeight="1">
      <c r="A67" s="40"/>
      <c r="B67" s="41"/>
      <c r="C67" s="37"/>
      <c r="D67" s="41"/>
      <c r="E67" s="37"/>
      <c r="F67" s="36"/>
      <c r="G67" s="37"/>
      <c r="H67" s="43"/>
      <c r="I67" s="37"/>
    </row>
    <row r="68" ht="15.75" customHeight="1">
      <c r="A68" s="40"/>
      <c r="B68" s="41"/>
      <c r="C68" s="37"/>
      <c r="D68" s="41"/>
      <c r="E68" s="37"/>
      <c r="F68" s="36"/>
      <c r="G68" s="37"/>
      <c r="H68" s="42"/>
      <c r="I68" s="37"/>
    </row>
    <row r="69" ht="15.75" customHeight="1">
      <c r="A69" s="40"/>
      <c r="B69" s="41"/>
      <c r="C69" s="37"/>
      <c r="D69" s="41"/>
      <c r="E69" s="37"/>
      <c r="F69" s="36"/>
      <c r="G69" s="37"/>
      <c r="H69" s="43"/>
      <c r="I69" s="37"/>
    </row>
    <row r="70" ht="15.75" customHeight="1">
      <c r="A70" s="40"/>
      <c r="B70" s="41"/>
      <c r="C70" s="37"/>
      <c r="D70" s="41"/>
      <c r="E70" s="37"/>
      <c r="F70" s="36"/>
      <c r="G70" s="37"/>
      <c r="H70" s="42"/>
      <c r="I70" s="37"/>
    </row>
    <row r="71" ht="15.75" customHeight="1">
      <c r="A71" s="40"/>
      <c r="B71" s="41"/>
      <c r="C71" s="37"/>
      <c r="D71" s="41"/>
      <c r="E71" s="37"/>
      <c r="F71" s="36"/>
      <c r="G71" s="37"/>
      <c r="H71" s="43"/>
      <c r="I71" s="37"/>
    </row>
    <row r="72" ht="15.75" customHeight="1">
      <c r="A72" s="40"/>
      <c r="B72" s="41"/>
      <c r="C72" s="37"/>
      <c r="D72" s="41"/>
      <c r="E72" s="37"/>
      <c r="F72" s="36"/>
      <c r="G72" s="37"/>
      <c r="H72" s="42"/>
      <c r="I72" s="37"/>
    </row>
    <row r="73" ht="15.75" customHeight="1">
      <c r="A73" s="40"/>
      <c r="B73" s="41"/>
      <c r="C73" s="37"/>
      <c r="D73" s="41"/>
      <c r="E73" s="37"/>
      <c r="F73" s="36"/>
      <c r="G73" s="37"/>
      <c r="H73" s="43"/>
      <c r="I73" s="37"/>
    </row>
    <row r="74" ht="15.75" customHeight="1">
      <c r="A74" s="40"/>
      <c r="B74" s="41"/>
      <c r="C74" s="37"/>
      <c r="D74" s="41"/>
      <c r="E74" s="37"/>
      <c r="F74" s="36"/>
      <c r="G74" s="37"/>
      <c r="H74" s="42"/>
      <c r="I74" s="37"/>
    </row>
    <row r="75" ht="15.75" customHeight="1">
      <c r="A75" s="40"/>
      <c r="B75" s="41"/>
      <c r="C75" s="37"/>
      <c r="D75" s="41"/>
      <c r="E75" s="37"/>
      <c r="F75" s="36"/>
      <c r="G75" s="37"/>
      <c r="H75" s="43"/>
      <c r="I75" s="37"/>
    </row>
    <row r="76" ht="15.75" customHeight="1">
      <c r="A76" s="40"/>
      <c r="B76" s="41"/>
      <c r="C76" s="37"/>
      <c r="D76" s="41"/>
      <c r="E76" s="37"/>
      <c r="F76" s="36"/>
      <c r="G76" s="37"/>
      <c r="H76" s="42"/>
      <c r="I76" s="37"/>
    </row>
    <row r="77" ht="15.75" customHeight="1">
      <c r="A77" s="40"/>
      <c r="B77" s="41"/>
      <c r="C77" s="37"/>
      <c r="D77" s="41"/>
      <c r="E77" s="37"/>
      <c r="F77" s="36"/>
      <c r="G77" s="37"/>
      <c r="H77" s="43"/>
      <c r="I77" s="37"/>
    </row>
    <row r="78" ht="15.75" customHeight="1">
      <c r="A78" s="40"/>
      <c r="B78" s="41"/>
      <c r="C78" s="37"/>
      <c r="D78" s="41"/>
      <c r="E78" s="37"/>
      <c r="F78" s="36"/>
      <c r="G78" s="37"/>
      <c r="H78" s="42"/>
      <c r="I78" s="37"/>
    </row>
    <row r="79" ht="15.75" customHeight="1">
      <c r="A79" s="40"/>
      <c r="B79" s="41"/>
      <c r="C79" s="37"/>
      <c r="D79" s="41"/>
      <c r="E79" s="37"/>
      <c r="F79" s="36"/>
      <c r="G79" s="37"/>
      <c r="H79" s="43"/>
      <c r="I79" s="37"/>
    </row>
    <row r="80" ht="15.75" customHeight="1">
      <c r="A80" s="40"/>
      <c r="B80" s="41"/>
      <c r="C80" s="37"/>
      <c r="D80" s="41"/>
      <c r="E80" s="37"/>
      <c r="F80" s="36"/>
      <c r="G80" s="37"/>
      <c r="H80" s="42"/>
      <c r="I80" s="37"/>
    </row>
    <row r="81" ht="15.75" customHeight="1">
      <c r="A81" s="40"/>
      <c r="B81" s="41"/>
      <c r="C81" s="37"/>
      <c r="D81" s="41"/>
      <c r="E81" s="37"/>
      <c r="F81" s="36"/>
      <c r="G81" s="37"/>
      <c r="H81" s="43"/>
      <c r="I81" s="37"/>
    </row>
    <row r="82" ht="15.75" customHeight="1">
      <c r="A82" s="40"/>
      <c r="B82" s="41"/>
      <c r="C82" s="37"/>
      <c r="D82" s="41"/>
      <c r="E82" s="37"/>
      <c r="F82" s="36"/>
      <c r="G82" s="37"/>
      <c r="H82" s="42"/>
      <c r="I82" s="37"/>
    </row>
    <row r="83" ht="15.75" customHeight="1">
      <c r="A83" s="40"/>
      <c r="B83" s="41"/>
      <c r="C83" s="37"/>
      <c r="D83" s="41"/>
      <c r="E83" s="37"/>
      <c r="F83" s="36"/>
      <c r="G83" s="37"/>
      <c r="H83" s="43"/>
      <c r="I83" s="37"/>
    </row>
    <row r="84" ht="15.75" customHeight="1">
      <c r="A84" s="40"/>
      <c r="B84" s="41"/>
      <c r="C84" s="37"/>
      <c r="D84" s="41"/>
      <c r="E84" s="37"/>
      <c r="F84" s="36"/>
      <c r="G84" s="37"/>
      <c r="H84" s="42"/>
      <c r="I84" s="37"/>
    </row>
    <row r="85" ht="15.75" customHeight="1">
      <c r="A85" s="40"/>
      <c r="B85" s="41"/>
      <c r="C85" s="37"/>
      <c r="D85" s="41"/>
      <c r="E85" s="37"/>
      <c r="F85" s="36"/>
      <c r="G85" s="37"/>
      <c r="H85" s="43"/>
      <c r="I85" s="37"/>
    </row>
    <row r="86" ht="15.75" customHeight="1">
      <c r="A86" s="40"/>
      <c r="B86" s="41"/>
      <c r="C86" s="37"/>
      <c r="D86" s="41"/>
      <c r="E86" s="37"/>
      <c r="F86" s="36"/>
      <c r="G86" s="37"/>
      <c r="H86" s="42"/>
      <c r="I86" s="37"/>
    </row>
    <row r="87" ht="15.75" customHeight="1">
      <c r="A87" s="40"/>
      <c r="B87" s="41"/>
      <c r="C87" s="37"/>
      <c r="D87" s="41"/>
      <c r="E87" s="37"/>
      <c r="F87" s="36"/>
      <c r="G87" s="37"/>
      <c r="H87" s="43"/>
      <c r="I87" s="37"/>
    </row>
    <row r="88" ht="15.75" customHeight="1">
      <c r="A88" s="40"/>
      <c r="B88" s="41"/>
      <c r="C88" s="37"/>
      <c r="D88" s="41"/>
      <c r="E88" s="37"/>
      <c r="F88" s="36"/>
      <c r="G88" s="37"/>
      <c r="H88" s="42"/>
      <c r="I88" s="37"/>
    </row>
    <row r="89" ht="15.75" customHeight="1">
      <c r="A89" s="40"/>
      <c r="B89" s="41"/>
      <c r="C89" s="37"/>
      <c r="D89" s="41"/>
      <c r="E89" s="37"/>
      <c r="F89" s="36"/>
      <c r="G89" s="37"/>
      <c r="H89" s="43"/>
      <c r="I89" s="37"/>
    </row>
    <row r="90" ht="15.75" customHeight="1">
      <c r="A90" s="40"/>
      <c r="B90" s="41"/>
      <c r="C90" s="37"/>
      <c r="D90" s="41"/>
      <c r="E90" s="37"/>
      <c r="F90" s="36"/>
      <c r="G90" s="37"/>
      <c r="H90" s="42"/>
      <c r="I90" s="37"/>
    </row>
    <row r="91" ht="15.75" customHeight="1">
      <c r="A91" s="40"/>
      <c r="B91" s="41"/>
      <c r="C91" s="37"/>
      <c r="D91" s="41"/>
      <c r="E91" s="37"/>
      <c r="F91" s="36"/>
      <c r="G91" s="37"/>
      <c r="H91" s="43"/>
      <c r="I91" s="37"/>
    </row>
    <row r="92" ht="15.75" customHeight="1">
      <c r="A92" s="40"/>
      <c r="B92" s="41"/>
      <c r="C92" s="37"/>
      <c r="D92" s="41"/>
      <c r="E92" s="37"/>
      <c r="F92" s="36"/>
      <c r="G92" s="37"/>
      <c r="H92" s="42"/>
      <c r="I92" s="37"/>
    </row>
    <row r="93" ht="15.75" customHeight="1">
      <c r="A93" s="40"/>
      <c r="B93" s="41"/>
      <c r="C93" s="37"/>
      <c r="D93" s="41"/>
      <c r="E93" s="37"/>
      <c r="F93" s="36"/>
      <c r="G93" s="37"/>
      <c r="H93" s="43"/>
      <c r="I93" s="37"/>
    </row>
    <row r="94" ht="15.75" customHeight="1">
      <c r="A94" s="40"/>
      <c r="B94" s="41"/>
      <c r="C94" s="37"/>
      <c r="D94" s="41"/>
      <c r="E94" s="37"/>
      <c r="F94" s="36"/>
      <c r="G94" s="37"/>
      <c r="H94" s="42"/>
      <c r="I94" s="37"/>
    </row>
    <row r="95" ht="15.75" customHeight="1">
      <c r="A95" s="40"/>
      <c r="B95" s="41"/>
      <c r="C95" s="37"/>
      <c r="D95" s="41"/>
      <c r="E95" s="37"/>
      <c r="F95" s="36"/>
      <c r="G95" s="37"/>
      <c r="H95" s="43"/>
      <c r="I95" s="37"/>
    </row>
    <row r="96" ht="15.75" customHeight="1">
      <c r="A96" s="40"/>
      <c r="B96" s="41"/>
      <c r="C96" s="37"/>
      <c r="D96" s="41"/>
      <c r="E96" s="37"/>
      <c r="F96" s="36"/>
      <c r="G96" s="37"/>
      <c r="H96" s="42"/>
      <c r="I96" s="37"/>
    </row>
    <row r="97" ht="15.75" customHeight="1">
      <c r="A97" s="40"/>
      <c r="B97" s="41"/>
      <c r="C97" s="37"/>
      <c r="D97" s="41"/>
      <c r="E97" s="37"/>
      <c r="F97" s="36"/>
      <c r="G97" s="37"/>
      <c r="H97" s="43"/>
      <c r="I97" s="37"/>
    </row>
    <row r="98" ht="15.75" customHeight="1">
      <c r="A98" s="40"/>
      <c r="B98" s="41"/>
      <c r="C98" s="37"/>
      <c r="D98" s="41"/>
      <c r="E98" s="37"/>
      <c r="F98" s="36"/>
      <c r="G98" s="37"/>
      <c r="H98" s="42"/>
      <c r="I98" s="37"/>
    </row>
    <row r="99" ht="15.75" customHeight="1">
      <c r="A99" s="40"/>
      <c r="B99" s="41"/>
      <c r="C99" s="37"/>
      <c r="D99" s="41"/>
      <c r="E99" s="37"/>
      <c r="F99" s="36"/>
      <c r="G99" s="37"/>
      <c r="H99" s="43"/>
      <c r="I99" s="37"/>
    </row>
    <row r="100" ht="15.75" customHeight="1">
      <c r="A100" s="40"/>
      <c r="B100" s="41"/>
      <c r="C100" s="37"/>
      <c r="D100" s="41"/>
      <c r="E100" s="37"/>
      <c r="F100" s="36"/>
      <c r="G100" s="37"/>
      <c r="H100" s="42"/>
      <c r="I100" s="37"/>
    </row>
    <row r="101" ht="15.75" customHeight="1">
      <c r="A101" s="40"/>
      <c r="B101" s="41"/>
      <c r="C101" s="37"/>
      <c r="D101" s="41"/>
      <c r="E101" s="37"/>
      <c r="F101" s="36"/>
      <c r="G101" s="37"/>
      <c r="H101" s="43"/>
      <c r="I101" s="37"/>
    </row>
    <row r="102" ht="15.75" customHeight="1">
      <c r="A102" s="40"/>
      <c r="B102" s="41"/>
      <c r="C102" s="37"/>
      <c r="D102" s="41"/>
      <c r="E102" s="44"/>
      <c r="F102" s="41"/>
      <c r="G102" s="44"/>
      <c r="H102" s="42"/>
      <c r="I102" s="45"/>
    </row>
    <row r="103" ht="15.75" customHeight="1">
      <c r="A103" s="40"/>
      <c r="B103" s="41"/>
      <c r="C103" s="37"/>
      <c r="D103" s="41"/>
      <c r="E103" s="44"/>
      <c r="F103" s="41"/>
      <c r="G103" s="44"/>
      <c r="H103" s="43"/>
      <c r="I103" s="46"/>
    </row>
    <row r="104" ht="15.75" customHeight="1">
      <c r="A104" s="40"/>
      <c r="B104" s="41"/>
      <c r="C104" s="37"/>
      <c r="D104" s="41"/>
      <c r="E104" s="44"/>
      <c r="F104" s="41"/>
      <c r="G104" s="44"/>
      <c r="H104" s="42"/>
      <c r="I104" s="45"/>
    </row>
    <row r="105" ht="15.75" customHeight="1">
      <c r="A105" s="40"/>
      <c r="B105" s="41"/>
      <c r="C105" s="37"/>
      <c r="D105" s="41"/>
      <c r="E105" s="44"/>
      <c r="F105" s="41"/>
      <c r="G105" s="44"/>
      <c r="H105" s="43"/>
      <c r="I105" s="46"/>
    </row>
    <row r="106" ht="15.75" customHeight="1">
      <c r="A106" s="40"/>
      <c r="B106" s="41"/>
      <c r="C106" s="37"/>
      <c r="D106" s="41"/>
      <c r="E106" s="44"/>
      <c r="F106" s="41"/>
      <c r="G106" s="44"/>
      <c r="H106" s="42"/>
      <c r="I106" s="45"/>
    </row>
    <row r="107" ht="15.75" customHeight="1">
      <c r="A107" s="40"/>
      <c r="B107" s="41"/>
      <c r="C107" s="37"/>
      <c r="D107" s="41"/>
      <c r="E107" s="44"/>
      <c r="F107" s="41"/>
      <c r="G107" s="44"/>
      <c r="H107" s="43"/>
      <c r="I107" s="46"/>
    </row>
    <row r="108" ht="15.75" customHeight="1">
      <c r="A108" s="40"/>
      <c r="B108" s="41"/>
      <c r="C108" s="37"/>
      <c r="D108" s="41"/>
      <c r="E108" s="44"/>
      <c r="F108" s="41"/>
      <c r="G108" s="44"/>
      <c r="H108" s="42"/>
      <c r="I108" s="45"/>
    </row>
    <row r="109" ht="15.75" customHeight="1">
      <c r="A109" s="40"/>
      <c r="B109" s="41"/>
      <c r="C109" s="37"/>
      <c r="D109" s="41"/>
      <c r="E109" s="44"/>
      <c r="F109" s="41"/>
      <c r="G109" s="44"/>
      <c r="H109" s="43"/>
      <c r="I109" s="46"/>
    </row>
    <row r="110" ht="15.75" customHeight="1">
      <c r="A110" s="40"/>
      <c r="B110" s="41"/>
      <c r="C110" s="37"/>
      <c r="D110" s="41"/>
      <c r="E110" s="44"/>
      <c r="F110" s="41"/>
      <c r="G110" s="44"/>
      <c r="H110" s="42"/>
      <c r="I110" s="45"/>
    </row>
    <row r="111" ht="15.75" customHeight="1">
      <c r="A111" s="40"/>
      <c r="B111" s="41"/>
      <c r="C111" s="37"/>
      <c r="D111" s="41"/>
      <c r="E111" s="44"/>
      <c r="F111" s="41"/>
      <c r="G111" s="44"/>
      <c r="H111" s="43"/>
      <c r="I111" s="46"/>
    </row>
    <row r="112" ht="15.75" customHeight="1">
      <c r="A112" s="40"/>
      <c r="B112" s="41"/>
      <c r="C112" s="37"/>
      <c r="D112" s="41"/>
      <c r="E112" s="44"/>
      <c r="F112" s="41"/>
      <c r="G112" s="44"/>
      <c r="H112" s="42"/>
      <c r="I112" s="45"/>
    </row>
    <row r="113" ht="15.75" customHeight="1">
      <c r="A113" s="40"/>
      <c r="B113" s="41"/>
      <c r="C113" s="37"/>
      <c r="D113" s="41"/>
      <c r="E113" s="44"/>
      <c r="F113" s="41"/>
      <c r="G113" s="44"/>
      <c r="H113" s="43"/>
      <c r="I113" s="46"/>
    </row>
    <row r="114" ht="15.75" customHeight="1">
      <c r="A114" s="40"/>
      <c r="B114" s="41"/>
      <c r="C114" s="37"/>
      <c r="D114" s="41"/>
      <c r="E114" s="44"/>
      <c r="F114" s="41"/>
      <c r="G114" s="44"/>
      <c r="H114" s="42"/>
      <c r="I114" s="45"/>
    </row>
    <row r="115" ht="15.75" customHeight="1">
      <c r="A115" s="40"/>
      <c r="B115" s="41"/>
      <c r="C115" s="37"/>
      <c r="D115" s="41"/>
      <c r="E115" s="44"/>
      <c r="F115" s="41"/>
      <c r="G115" s="44"/>
      <c r="H115" s="43"/>
      <c r="I115" s="46"/>
    </row>
    <row r="116" ht="15.75" customHeight="1">
      <c r="A116" s="40"/>
      <c r="B116" s="41"/>
      <c r="C116" s="37"/>
      <c r="D116" s="41"/>
      <c r="E116" s="44"/>
      <c r="F116" s="41"/>
      <c r="G116" s="44"/>
      <c r="H116" s="42"/>
      <c r="I116" s="45"/>
    </row>
    <row r="117" ht="15.75" customHeight="1">
      <c r="A117" s="40"/>
      <c r="B117" s="41"/>
      <c r="C117" s="37"/>
      <c r="D117" s="41"/>
      <c r="E117" s="44"/>
      <c r="F117" s="41"/>
      <c r="G117" s="44"/>
      <c r="H117" s="43"/>
      <c r="I117" s="46"/>
    </row>
    <row r="118" ht="15.75" customHeight="1">
      <c r="A118" s="40"/>
      <c r="B118" s="41"/>
      <c r="C118" s="37"/>
      <c r="D118" s="41"/>
      <c r="E118" s="44"/>
      <c r="F118" s="41"/>
      <c r="G118" s="44"/>
      <c r="H118" s="42"/>
      <c r="I118" s="45"/>
    </row>
    <row r="119" ht="15.75" customHeight="1">
      <c r="A119" s="40"/>
      <c r="B119" s="41"/>
      <c r="C119" s="37"/>
      <c r="D119" s="41"/>
      <c r="E119" s="44"/>
      <c r="F119" s="41"/>
      <c r="G119" s="44"/>
      <c r="H119" s="43"/>
      <c r="I119" s="46"/>
    </row>
    <row r="120" ht="15.75" customHeight="1">
      <c r="A120" s="40"/>
      <c r="B120" s="41"/>
      <c r="C120" s="37"/>
      <c r="D120" s="41"/>
      <c r="E120" s="44"/>
      <c r="F120" s="41"/>
      <c r="G120" s="44"/>
      <c r="H120" s="42"/>
      <c r="I120" s="45"/>
    </row>
    <row r="121" ht="15.75" customHeight="1">
      <c r="A121" s="40"/>
      <c r="B121" s="41"/>
      <c r="C121" s="37"/>
      <c r="D121" s="41"/>
      <c r="E121" s="44"/>
      <c r="F121" s="41"/>
      <c r="G121" s="44"/>
      <c r="H121" s="43"/>
      <c r="I121" s="46"/>
    </row>
    <row r="122" ht="15.75" customHeight="1">
      <c r="A122" s="40"/>
      <c r="B122" s="41"/>
      <c r="C122" s="37"/>
      <c r="D122" s="41"/>
      <c r="E122" s="44"/>
      <c r="F122" s="41"/>
      <c r="G122" s="44"/>
      <c r="H122" s="42"/>
      <c r="I122" s="45"/>
    </row>
    <row r="123" ht="15.75" customHeight="1">
      <c r="A123" s="40"/>
      <c r="B123" s="41"/>
      <c r="C123" s="37"/>
      <c r="D123" s="41"/>
      <c r="E123" s="44"/>
      <c r="F123" s="41"/>
      <c r="G123" s="44"/>
      <c r="H123" s="43"/>
      <c r="I123" s="46"/>
    </row>
    <row r="124" ht="15.75" customHeight="1">
      <c r="A124" s="40"/>
      <c r="B124" s="41"/>
      <c r="C124" s="37"/>
      <c r="D124" s="41"/>
      <c r="E124" s="44"/>
      <c r="F124" s="41"/>
      <c r="G124" s="44"/>
      <c r="H124" s="42"/>
      <c r="I124" s="45"/>
    </row>
    <row r="125" ht="15.75" customHeight="1">
      <c r="A125" s="40"/>
      <c r="B125" s="41"/>
      <c r="C125" s="37"/>
      <c r="D125" s="41"/>
      <c r="E125" s="44"/>
      <c r="F125" s="41"/>
      <c r="G125" s="44"/>
      <c r="H125" s="43"/>
      <c r="I125" s="46"/>
    </row>
    <row r="126" ht="15.75" customHeight="1">
      <c r="A126" s="40"/>
      <c r="B126" s="41"/>
      <c r="C126" s="37"/>
      <c r="D126" s="41"/>
      <c r="E126" s="44"/>
      <c r="F126" s="41"/>
      <c r="G126" s="44"/>
      <c r="H126" s="42"/>
      <c r="I126" s="45"/>
    </row>
    <row r="127" ht="15.75" customHeight="1">
      <c r="A127" s="40"/>
      <c r="B127" s="41"/>
      <c r="C127" s="37"/>
      <c r="D127" s="41"/>
      <c r="E127" s="44"/>
      <c r="F127" s="41"/>
      <c r="G127" s="44"/>
      <c r="H127" s="43"/>
      <c r="I127" s="46"/>
    </row>
    <row r="128" ht="15.75" customHeight="1">
      <c r="A128" s="40"/>
      <c r="B128" s="41"/>
      <c r="C128" s="37"/>
      <c r="D128" s="41"/>
      <c r="E128" s="44"/>
      <c r="F128" s="41"/>
      <c r="G128" s="44"/>
      <c r="H128" s="42"/>
      <c r="I128" s="45"/>
    </row>
    <row r="129" ht="15.75" customHeight="1">
      <c r="A129" s="40"/>
      <c r="B129" s="41"/>
      <c r="C129" s="37"/>
      <c r="D129" s="41"/>
      <c r="E129" s="44"/>
      <c r="F129" s="41"/>
      <c r="G129" s="44"/>
      <c r="H129" s="43"/>
      <c r="I129" s="46"/>
    </row>
    <row r="130" ht="15.75" customHeight="1">
      <c r="A130" s="40"/>
      <c r="B130" s="41"/>
      <c r="C130" s="37"/>
      <c r="D130" s="41"/>
      <c r="E130" s="44"/>
      <c r="F130" s="41"/>
      <c r="G130" s="44"/>
      <c r="H130" s="42"/>
      <c r="I130" s="45"/>
    </row>
    <row r="131" ht="15.75" customHeight="1">
      <c r="A131" s="40"/>
      <c r="B131" s="41"/>
      <c r="C131" s="37"/>
      <c r="D131" s="41"/>
      <c r="E131" s="44"/>
      <c r="F131" s="41"/>
      <c r="G131" s="44"/>
      <c r="H131" s="43"/>
      <c r="I131" s="46"/>
    </row>
    <row r="132" ht="15.75" customHeight="1">
      <c r="A132" s="40"/>
      <c r="B132" s="41"/>
      <c r="C132" s="37"/>
      <c r="D132" s="41"/>
      <c r="E132" s="44"/>
      <c r="F132" s="41"/>
      <c r="G132" s="44"/>
      <c r="H132" s="42"/>
      <c r="I132" s="45"/>
    </row>
    <row r="133" ht="15.75" customHeight="1">
      <c r="A133" s="40"/>
      <c r="B133" s="41"/>
      <c r="C133" s="37"/>
      <c r="D133" s="41"/>
      <c r="E133" s="44"/>
      <c r="F133" s="41"/>
      <c r="G133" s="44"/>
      <c r="H133" s="43"/>
      <c r="I133" s="46"/>
    </row>
    <row r="134" ht="15.75" customHeight="1">
      <c r="A134" s="40"/>
      <c r="B134" s="41"/>
      <c r="C134" s="37"/>
      <c r="D134" s="41"/>
      <c r="E134" s="44"/>
      <c r="F134" s="41"/>
      <c r="G134" s="44"/>
      <c r="H134" s="42"/>
      <c r="I134" s="45"/>
    </row>
    <row r="135" ht="15.75" customHeight="1">
      <c r="A135" s="40"/>
      <c r="B135" s="41"/>
      <c r="C135" s="37"/>
      <c r="D135" s="41"/>
      <c r="E135" s="44"/>
      <c r="F135" s="41"/>
      <c r="G135" s="44"/>
      <c r="H135" s="43"/>
      <c r="I135" s="46"/>
    </row>
    <row r="136" ht="15.75" customHeight="1">
      <c r="A136" s="40"/>
      <c r="B136" s="41"/>
      <c r="C136" s="37"/>
      <c r="D136" s="41"/>
      <c r="E136" s="44"/>
      <c r="F136" s="41"/>
      <c r="G136" s="44"/>
      <c r="H136" s="42"/>
      <c r="I136" s="45"/>
    </row>
    <row r="137" ht="15.75" customHeight="1">
      <c r="A137" s="40"/>
      <c r="B137" s="41"/>
      <c r="C137" s="37"/>
      <c r="D137" s="41"/>
      <c r="E137" s="44"/>
      <c r="F137" s="41"/>
      <c r="G137" s="44"/>
      <c r="H137" s="43"/>
      <c r="I137" s="46"/>
    </row>
    <row r="138" ht="15.75" customHeight="1">
      <c r="A138" s="40"/>
      <c r="B138" s="41"/>
      <c r="C138" s="37"/>
      <c r="D138" s="41"/>
      <c r="E138" s="44"/>
      <c r="F138" s="41"/>
      <c r="G138" s="44"/>
      <c r="H138" s="42"/>
      <c r="I138" s="45"/>
    </row>
    <row r="139" ht="15.75" customHeight="1">
      <c r="A139" s="40"/>
      <c r="B139" s="41"/>
      <c r="C139" s="37"/>
      <c r="D139" s="41"/>
      <c r="E139" s="44"/>
      <c r="F139" s="41"/>
      <c r="G139" s="44"/>
      <c r="H139" s="43"/>
      <c r="I139" s="46"/>
    </row>
    <row r="140" ht="15.75" customHeight="1">
      <c r="A140" s="40"/>
      <c r="B140" s="41"/>
      <c r="C140" s="37"/>
      <c r="D140" s="41"/>
      <c r="E140" s="44"/>
      <c r="F140" s="41"/>
      <c r="G140" s="44"/>
      <c r="H140" s="42"/>
      <c r="I140" s="45"/>
    </row>
    <row r="141" ht="15.75" customHeight="1">
      <c r="A141" s="40"/>
      <c r="B141" s="41"/>
      <c r="C141" s="37"/>
      <c r="D141" s="41"/>
      <c r="E141" s="44"/>
      <c r="F141" s="41"/>
      <c r="G141" s="44"/>
      <c r="H141" s="43"/>
      <c r="I141" s="46"/>
    </row>
    <row r="142" ht="15.75" customHeight="1">
      <c r="A142" s="40"/>
      <c r="B142" s="41"/>
      <c r="C142" s="37"/>
      <c r="D142" s="41"/>
      <c r="E142" s="44"/>
      <c r="F142" s="41"/>
      <c r="G142" s="44"/>
      <c r="H142" s="42"/>
      <c r="I142" s="45"/>
    </row>
    <row r="143" ht="15.75" customHeight="1">
      <c r="A143" s="40"/>
      <c r="B143" s="41"/>
      <c r="C143" s="37"/>
      <c r="D143" s="41"/>
      <c r="E143" s="44"/>
      <c r="F143" s="41"/>
      <c r="G143" s="44"/>
      <c r="H143" s="43"/>
      <c r="I143" s="46"/>
    </row>
    <row r="144" ht="15.75" customHeight="1">
      <c r="A144" s="40"/>
      <c r="B144" s="41"/>
      <c r="C144" s="37"/>
      <c r="D144" s="41"/>
      <c r="E144" s="44"/>
      <c r="F144" s="41"/>
      <c r="G144" s="44"/>
      <c r="H144" s="42"/>
      <c r="I144" s="45"/>
    </row>
    <row r="145" ht="15.75" customHeight="1">
      <c r="A145" s="40"/>
      <c r="B145" s="41"/>
      <c r="C145" s="37"/>
      <c r="D145" s="41"/>
      <c r="E145" s="44"/>
      <c r="F145" s="41"/>
      <c r="G145" s="44"/>
      <c r="H145" s="43"/>
      <c r="I145" s="46"/>
    </row>
    <row r="146" ht="15.75" customHeight="1">
      <c r="A146" s="40"/>
      <c r="B146" s="41"/>
      <c r="C146" s="37"/>
      <c r="D146" s="41"/>
      <c r="E146" s="44"/>
      <c r="F146" s="41"/>
      <c r="G146" s="44"/>
      <c r="H146" s="42"/>
      <c r="I146" s="45"/>
    </row>
    <row r="147" ht="15.75" customHeight="1">
      <c r="A147" s="40"/>
      <c r="B147" s="41"/>
      <c r="C147" s="37"/>
      <c r="D147" s="41"/>
      <c r="E147" s="44"/>
      <c r="F147" s="41"/>
      <c r="G147" s="44"/>
      <c r="H147" s="43"/>
      <c r="I147" s="46"/>
    </row>
    <row r="148" ht="15.75" customHeight="1">
      <c r="A148" s="40"/>
      <c r="B148" s="41"/>
      <c r="C148" s="37"/>
      <c r="D148" s="41"/>
      <c r="E148" s="44"/>
      <c r="F148" s="41"/>
      <c r="G148" s="44"/>
      <c r="H148" s="42"/>
      <c r="I148" s="45"/>
    </row>
    <row r="149" ht="15.75" customHeight="1">
      <c r="A149" s="40"/>
      <c r="B149" s="41"/>
      <c r="C149" s="37"/>
      <c r="D149" s="41"/>
      <c r="E149" s="44"/>
      <c r="F149" s="41"/>
      <c r="G149" s="44"/>
      <c r="H149" s="43"/>
      <c r="I149" s="46"/>
    </row>
    <row r="150" ht="15.75" customHeight="1">
      <c r="A150" s="40"/>
      <c r="B150" s="41"/>
      <c r="C150" s="37"/>
      <c r="D150" s="41"/>
      <c r="E150" s="44"/>
      <c r="F150" s="41"/>
      <c r="G150" s="44"/>
      <c r="H150" s="42"/>
      <c r="I150" s="45"/>
    </row>
    <row r="151" ht="15.75" customHeight="1">
      <c r="A151" s="40"/>
      <c r="B151" s="41"/>
      <c r="C151" s="37"/>
      <c r="D151" s="41"/>
      <c r="E151" s="44"/>
      <c r="F151" s="41"/>
      <c r="G151" s="44"/>
      <c r="H151" s="43"/>
      <c r="I151" s="46"/>
    </row>
    <row r="152" ht="15.75" customHeight="1">
      <c r="A152" s="40"/>
      <c r="B152" s="41"/>
      <c r="C152" s="37"/>
      <c r="D152" s="41"/>
      <c r="E152" s="44"/>
      <c r="F152" s="41"/>
      <c r="G152" s="44"/>
      <c r="H152" s="42"/>
      <c r="I152" s="45"/>
    </row>
    <row r="153" ht="15.75" customHeight="1">
      <c r="A153" s="40"/>
      <c r="B153" s="41"/>
      <c r="C153" s="37"/>
      <c r="D153" s="41"/>
      <c r="E153" s="44"/>
      <c r="F153" s="41"/>
      <c r="G153" s="44"/>
      <c r="H153" s="43"/>
      <c r="I153" s="46"/>
    </row>
    <row r="154" ht="15.75" customHeight="1">
      <c r="A154" s="40"/>
      <c r="B154" s="41"/>
      <c r="C154" s="37"/>
      <c r="D154" s="41"/>
      <c r="E154" s="44"/>
      <c r="F154" s="41"/>
      <c r="G154" s="44"/>
      <c r="H154" s="42"/>
      <c r="I154" s="45"/>
    </row>
    <row r="155" ht="15.75" customHeight="1">
      <c r="A155" s="40"/>
      <c r="B155" s="41"/>
      <c r="C155" s="37"/>
      <c r="D155" s="41"/>
      <c r="E155" s="44"/>
      <c r="F155" s="41"/>
      <c r="G155" s="44"/>
      <c r="H155" s="43"/>
      <c r="I155" s="46"/>
    </row>
    <row r="156" ht="15.75" customHeight="1">
      <c r="A156" s="40"/>
      <c r="B156" s="41"/>
      <c r="C156" s="37"/>
      <c r="D156" s="41"/>
      <c r="E156" s="44"/>
      <c r="F156" s="41"/>
      <c r="G156" s="44"/>
      <c r="H156" s="42"/>
      <c r="I156" s="45"/>
    </row>
    <row r="157" ht="15.75" customHeight="1">
      <c r="A157" s="40"/>
      <c r="B157" s="41"/>
      <c r="C157" s="37"/>
      <c r="D157" s="41"/>
      <c r="E157" s="44"/>
      <c r="F157" s="41"/>
      <c r="G157" s="44"/>
      <c r="H157" s="43"/>
      <c r="I157" s="46"/>
    </row>
    <row r="158" ht="15.75" customHeight="1">
      <c r="A158" s="40"/>
      <c r="B158" s="41"/>
      <c r="C158" s="37"/>
      <c r="D158" s="41"/>
      <c r="E158" s="44"/>
      <c r="F158" s="41"/>
      <c r="G158" s="44"/>
      <c r="H158" s="42"/>
      <c r="I158" s="45"/>
    </row>
    <row r="159" ht="15.75" customHeight="1">
      <c r="A159" s="40"/>
      <c r="B159" s="41"/>
      <c r="C159" s="37"/>
      <c r="D159" s="41"/>
      <c r="E159" s="44"/>
      <c r="F159" s="41"/>
      <c r="G159" s="44"/>
      <c r="H159" s="43"/>
      <c r="I159" s="46"/>
    </row>
    <row r="160" ht="15.75" customHeight="1">
      <c r="A160" s="40"/>
      <c r="B160" s="41"/>
      <c r="C160" s="37"/>
      <c r="D160" s="41"/>
      <c r="E160" s="44"/>
      <c r="F160" s="41"/>
      <c r="G160" s="44"/>
      <c r="H160" s="42"/>
      <c r="I160" s="45"/>
    </row>
    <row r="161" ht="15.75" customHeight="1">
      <c r="A161" s="40"/>
      <c r="B161" s="41"/>
      <c r="C161" s="37"/>
      <c r="D161" s="41"/>
      <c r="E161" s="44"/>
      <c r="F161" s="41"/>
      <c r="G161" s="44"/>
      <c r="H161" s="43"/>
      <c r="I161" s="46"/>
    </row>
    <row r="162" ht="15.75" customHeight="1">
      <c r="A162" s="40"/>
      <c r="B162" s="41"/>
      <c r="C162" s="37"/>
      <c r="D162" s="41"/>
      <c r="E162" s="44"/>
      <c r="F162" s="41"/>
      <c r="G162" s="44"/>
      <c r="H162" s="42"/>
      <c r="I162" s="45"/>
    </row>
    <row r="163" ht="15.75" customHeight="1">
      <c r="A163" s="40"/>
      <c r="B163" s="41"/>
      <c r="C163" s="37"/>
      <c r="D163" s="41"/>
      <c r="E163" s="44"/>
      <c r="F163" s="41"/>
      <c r="G163" s="44"/>
      <c r="H163" s="43"/>
      <c r="I163" s="46"/>
    </row>
    <row r="164" ht="15.75" customHeight="1">
      <c r="A164" s="40"/>
      <c r="B164" s="41"/>
      <c r="C164" s="37"/>
      <c r="D164" s="41"/>
      <c r="E164" s="44"/>
      <c r="F164" s="41"/>
      <c r="G164" s="44"/>
      <c r="H164" s="42"/>
      <c r="I164" s="45"/>
    </row>
    <row r="165" ht="15.75" customHeight="1">
      <c r="A165" s="40"/>
      <c r="B165" s="41"/>
      <c r="C165" s="37"/>
      <c r="D165" s="41"/>
      <c r="E165" s="44"/>
      <c r="F165" s="41"/>
      <c r="G165" s="44"/>
      <c r="H165" s="43"/>
      <c r="I165" s="46"/>
    </row>
    <row r="166" ht="15.75" customHeight="1">
      <c r="A166" s="40"/>
      <c r="B166" s="41"/>
      <c r="C166" s="37"/>
      <c r="D166" s="41"/>
      <c r="E166" s="44"/>
      <c r="F166" s="41"/>
      <c r="G166" s="44"/>
      <c r="H166" s="42"/>
      <c r="I166" s="45"/>
    </row>
    <row r="167" ht="15.75" customHeight="1">
      <c r="A167" s="40"/>
      <c r="B167" s="41"/>
      <c r="C167" s="37"/>
      <c r="D167" s="41"/>
      <c r="E167" s="44"/>
      <c r="F167" s="41"/>
      <c r="G167" s="44"/>
      <c r="H167" s="43"/>
      <c r="I167" s="46"/>
    </row>
    <row r="168" ht="15.75" customHeight="1">
      <c r="A168" s="40"/>
      <c r="B168" s="41"/>
      <c r="C168" s="37"/>
      <c r="D168" s="41"/>
      <c r="E168" s="44"/>
      <c r="F168" s="41"/>
      <c r="G168" s="44"/>
      <c r="H168" s="42"/>
      <c r="I168" s="45"/>
    </row>
    <row r="169" ht="15.75" customHeight="1">
      <c r="A169" s="40"/>
      <c r="B169" s="41"/>
      <c r="C169" s="37"/>
      <c r="D169" s="41"/>
      <c r="E169" s="44"/>
      <c r="F169" s="41"/>
      <c r="G169" s="44"/>
      <c r="H169" s="43"/>
      <c r="I169" s="46"/>
    </row>
    <row r="170" ht="15.75" customHeight="1">
      <c r="A170" s="40"/>
      <c r="B170" s="41"/>
      <c r="C170" s="37"/>
      <c r="D170" s="41"/>
      <c r="E170" s="44"/>
      <c r="F170" s="41"/>
      <c r="G170" s="44"/>
      <c r="H170" s="42"/>
      <c r="I170" s="45"/>
    </row>
    <row r="171" ht="15.75" customHeight="1">
      <c r="A171" s="40"/>
      <c r="B171" s="41"/>
      <c r="C171" s="37"/>
      <c r="D171" s="41"/>
      <c r="E171" s="44"/>
      <c r="F171" s="41"/>
      <c r="G171" s="44"/>
      <c r="H171" s="43"/>
      <c r="I171" s="46"/>
    </row>
    <row r="172" ht="15.75" customHeight="1">
      <c r="A172" s="40"/>
      <c r="B172" s="41"/>
      <c r="C172" s="37"/>
      <c r="D172" s="41"/>
      <c r="E172" s="44"/>
      <c r="F172" s="41"/>
      <c r="G172" s="44"/>
      <c r="H172" s="42"/>
      <c r="I172" s="45"/>
    </row>
    <row r="173" ht="15.75" customHeight="1">
      <c r="A173" s="40"/>
      <c r="B173" s="41"/>
      <c r="C173" s="37"/>
      <c r="D173" s="41"/>
      <c r="E173" s="44"/>
      <c r="F173" s="41"/>
      <c r="G173" s="44"/>
      <c r="H173" s="43"/>
      <c r="I173" s="46"/>
    </row>
    <row r="174" ht="15.75" customHeight="1">
      <c r="A174" s="40"/>
      <c r="B174" s="41"/>
      <c r="C174" s="37"/>
      <c r="D174" s="41"/>
      <c r="E174" s="44"/>
      <c r="F174" s="41"/>
      <c r="G174" s="44"/>
      <c r="H174" s="42"/>
      <c r="I174" s="45"/>
    </row>
    <row r="175" ht="15.75" customHeight="1">
      <c r="A175" s="40"/>
      <c r="B175" s="41"/>
      <c r="C175" s="37"/>
      <c r="D175" s="41"/>
      <c r="E175" s="44"/>
      <c r="F175" s="41"/>
      <c r="G175" s="44"/>
      <c r="H175" s="43"/>
      <c r="I175" s="46"/>
    </row>
    <row r="176" ht="15.75" customHeight="1">
      <c r="A176" s="40"/>
      <c r="B176" s="41"/>
      <c r="C176" s="37"/>
      <c r="D176" s="41"/>
      <c r="E176" s="44"/>
      <c r="F176" s="41"/>
      <c r="G176" s="44"/>
      <c r="H176" s="42"/>
      <c r="I176" s="45"/>
    </row>
    <row r="177" ht="15.75" customHeight="1">
      <c r="A177" s="40"/>
      <c r="B177" s="41"/>
      <c r="C177" s="37"/>
      <c r="D177" s="41"/>
      <c r="E177" s="44"/>
      <c r="F177" s="41"/>
      <c r="G177" s="44"/>
      <c r="H177" s="43"/>
      <c r="I177" s="46"/>
    </row>
    <row r="178" ht="15.75" customHeight="1">
      <c r="A178" s="40"/>
      <c r="B178" s="41"/>
      <c r="C178" s="37"/>
      <c r="D178" s="41"/>
      <c r="E178" s="44"/>
      <c r="F178" s="41"/>
      <c r="G178" s="44"/>
      <c r="H178" s="42"/>
      <c r="I178" s="45"/>
    </row>
    <row r="179" ht="15.75" customHeight="1">
      <c r="A179" s="40"/>
      <c r="B179" s="41"/>
      <c r="C179" s="37"/>
      <c r="D179" s="41"/>
      <c r="E179" s="44"/>
      <c r="F179" s="41"/>
      <c r="G179" s="44"/>
      <c r="H179" s="43"/>
      <c r="I179" s="46"/>
    </row>
    <row r="180" ht="15.75" customHeight="1">
      <c r="A180" s="40"/>
      <c r="B180" s="41"/>
      <c r="C180" s="37"/>
      <c r="D180" s="41"/>
      <c r="E180" s="44"/>
      <c r="F180" s="41"/>
      <c r="G180" s="44"/>
      <c r="H180" s="42"/>
      <c r="I180" s="45"/>
    </row>
    <row r="181" ht="15.75" customHeight="1">
      <c r="A181" s="40"/>
      <c r="B181" s="41"/>
      <c r="C181" s="37"/>
      <c r="D181" s="41"/>
      <c r="E181" s="44"/>
      <c r="F181" s="41"/>
      <c r="G181" s="44"/>
      <c r="H181" s="43"/>
      <c r="I181" s="46"/>
    </row>
    <row r="182" ht="15.75" customHeight="1">
      <c r="A182" s="40"/>
      <c r="B182" s="41"/>
      <c r="C182" s="37"/>
      <c r="D182" s="41"/>
      <c r="E182" s="44"/>
      <c r="F182" s="41"/>
      <c r="G182" s="44"/>
      <c r="H182" s="42"/>
      <c r="I182" s="45"/>
    </row>
    <row r="183" ht="15.75" customHeight="1">
      <c r="A183" s="40"/>
      <c r="B183" s="41"/>
      <c r="C183" s="37"/>
      <c r="D183" s="41"/>
      <c r="E183" s="44"/>
      <c r="F183" s="41"/>
      <c r="G183" s="44"/>
      <c r="H183" s="43"/>
      <c r="I183" s="46"/>
    </row>
    <row r="184" ht="15.75" customHeight="1">
      <c r="A184" s="40"/>
      <c r="B184" s="41"/>
      <c r="C184" s="37"/>
      <c r="D184" s="41"/>
      <c r="E184" s="44"/>
      <c r="F184" s="41"/>
      <c r="G184" s="44"/>
      <c r="H184" s="42"/>
      <c r="I184" s="45"/>
    </row>
    <row r="185" ht="15.75" customHeight="1">
      <c r="A185" s="40"/>
      <c r="B185" s="41"/>
      <c r="C185" s="37"/>
      <c r="D185" s="41"/>
      <c r="E185" s="44"/>
      <c r="F185" s="41"/>
      <c r="G185" s="44"/>
      <c r="H185" s="43"/>
      <c r="I185" s="46"/>
    </row>
    <row r="186" ht="15.75" customHeight="1">
      <c r="A186" s="40"/>
      <c r="B186" s="41"/>
      <c r="C186" s="37"/>
      <c r="D186" s="41"/>
      <c r="E186" s="44"/>
      <c r="F186" s="41"/>
      <c r="G186" s="44"/>
      <c r="H186" s="42"/>
      <c r="I186" s="45"/>
    </row>
    <row r="187" ht="15.75" customHeight="1">
      <c r="A187" s="40"/>
      <c r="B187" s="41"/>
      <c r="C187" s="37"/>
      <c r="D187" s="41"/>
      <c r="E187" s="44"/>
      <c r="F187" s="41"/>
      <c r="G187" s="44"/>
      <c r="H187" s="43"/>
      <c r="I187" s="46"/>
    </row>
    <row r="188" ht="15.75" customHeight="1">
      <c r="A188" s="40"/>
      <c r="B188" s="41"/>
      <c r="C188" s="37"/>
      <c r="D188" s="41"/>
      <c r="E188" s="44"/>
      <c r="F188" s="41"/>
      <c r="G188" s="44"/>
      <c r="H188" s="42"/>
      <c r="I188" s="45"/>
    </row>
    <row r="189" ht="15.75" customHeight="1">
      <c r="A189" s="40"/>
      <c r="B189" s="41"/>
      <c r="C189" s="37"/>
      <c r="D189" s="41"/>
      <c r="E189" s="44"/>
      <c r="F189" s="41"/>
      <c r="G189" s="44"/>
      <c r="H189" s="43"/>
      <c r="I189" s="46"/>
    </row>
    <row r="190" ht="15.75" customHeight="1">
      <c r="A190" s="40"/>
      <c r="B190" s="41"/>
      <c r="C190" s="37"/>
      <c r="D190" s="41"/>
      <c r="E190" s="44"/>
      <c r="F190" s="41"/>
      <c r="G190" s="44"/>
      <c r="H190" s="42"/>
      <c r="I190" s="45"/>
    </row>
    <row r="191" ht="15.75" customHeight="1">
      <c r="A191" s="40"/>
      <c r="B191" s="41"/>
      <c r="C191" s="37"/>
      <c r="D191" s="41"/>
      <c r="E191" s="44"/>
      <c r="F191" s="41"/>
      <c r="G191" s="44"/>
      <c r="H191" s="43"/>
      <c r="I191" s="46"/>
    </row>
    <row r="192" ht="15.75" customHeight="1">
      <c r="A192" s="40"/>
      <c r="B192" s="41"/>
      <c r="C192" s="37"/>
      <c r="D192" s="41"/>
      <c r="E192" s="44"/>
      <c r="F192" s="41"/>
      <c r="G192" s="44"/>
      <c r="H192" s="42"/>
      <c r="I192" s="45"/>
    </row>
    <row r="193" ht="15.75" customHeight="1">
      <c r="A193" s="40"/>
      <c r="B193" s="41"/>
      <c r="C193" s="37"/>
      <c r="D193" s="41"/>
      <c r="E193" s="44"/>
      <c r="F193" s="41"/>
      <c r="G193" s="44"/>
      <c r="H193" s="43"/>
      <c r="I193" s="46"/>
    </row>
    <row r="194" ht="15.75" customHeight="1">
      <c r="A194" s="40"/>
      <c r="B194" s="41"/>
      <c r="C194" s="37"/>
      <c r="D194" s="41"/>
      <c r="E194" s="44"/>
      <c r="F194" s="41"/>
      <c r="G194" s="44"/>
      <c r="H194" s="42"/>
      <c r="I194" s="45"/>
    </row>
    <row r="195" ht="15.75" customHeight="1">
      <c r="A195" s="40"/>
      <c r="B195" s="41"/>
      <c r="C195" s="37"/>
      <c r="D195" s="41"/>
      <c r="E195" s="44"/>
      <c r="F195" s="41"/>
      <c r="G195" s="44"/>
      <c r="H195" s="43"/>
      <c r="I195" s="46"/>
    </row>
    <row r="196" ht="15.75" customHeight="1">
      <c r="A196" s="40"/>
      <c r="B196" s="41"/>
      <c r="C196" s="37"/>
      <c r="D196" s="41"/>
      <c r="E196" s="44"/>
      <c r="F196" s="41"/>
      <c r="G196" s="44"/>
      <c r="H196" s="42"/>
      <c r="I196" s="45"/>
    </row>
    <row r="197" ht="15.75" customHeight="1">
      <c r="A197" s="40"/>
      <c r="B197" s="41"/>
      <c r="C197" s="37"/>
      <c r="D197" s="41"/>
      <c r="E197" s="44"/>
      <c r="F197" s="41"/>
      <c r="G197" s="44"/>
      <c r="H197" s="43"/>
      <c r="I197" s="46"/>
    </row>
    <row r="198" ht="15.75" customHeight="1">
      <c r="A198" s="40"/>
      <c r="B198" s="41"/>
      <c r="C198" s="37"/>
      <c r="D198" s="41"/>
      <c r="E198" s="44"/>
      <c r="F198" s="41"/>
      <c r="G198" s="44"/>
      <c r="H198" s="42"/>
      <c r="I198" s="45"/>
    </row>
    <row r="199" ht="15.75" customHeight="1">
      <c r="A199" s="40"/>
      <c r="B199" s="41"/>
      <c r="C199" s="37"/>
      <c r="D199" s="41"/>
      <c r="E199" s="44"/>
      <c r="F199" s="41"/>
      <c r="G199" s="44"/>
      <c r="H199" s="43"/>
      <c r="I199" s="46"/>
    </row>
    <row r="200" ht="15.75" customHeight="1">
      <c r="A200" s="40"/>
      <c r="B200" s="41"/>
      <c r="C200" s="37"/>
      <c r="D200" s="41"/>
      <c r="E200" s="44"/>
      <c r="F200" s="41"/>
      <c r="G200" s="44"/>
      <c r="H200" s="42"/>
      <c r="I200" s="45"/>
    </row>
    <row r="201" ht="15.75" customHeight="1">
      <c r="A201" s="40"/>
      <c r="B201" s="41"/>
      <c r="C201" s="37"/>
      <c r="D201" s="41"/>
      <c r="E201" s="44"/>
      <c r="F201" s="41"/>
      <c r="G201" s="44"/>
      <c r="H201" s="43"/>
      <c r="I201" s="46"/>
    </row>
    <row r="202" ht="15.75" customHeight="1">
      <c r="A202" s="41"/>
      <c r="B202" s="41"/>
      <c r="C202" s="37"/>
      <c r="D202" s="41"/>
      <c r="E202" s="44"/>
      <c r="F202" s="41"/>
      <c r="G202" s="44"/>
      <c r="H202" s="42"/>
      <c r="I202" s="45"/>
    </row>
    <row r="203" ht="15.75" customHeight="1">
      <c r="A203" s="41"/>
      <c r="B203" s="41"/>
      <c r="C203" s="37"/>
      <c r="D203" s="41"/>
      <c r="E203" s="44"/>
      <c r="F203" s="41"/>
      <c r="G203" s="44"/>
      <c r="H203" s="43"/>
      <c r="I203" s="46"/>
    </row>
    <row r="204" ht="15.75" customHeight="1">
      <c r="A204" s="41"/>
      <c r="B204" s="41"/>
      <c r="C204" s="37"/>
      <c r="D204" s="41"/>
      <c r="E204" s="44"/>
      <c r="F204" s="41"/>
      <c r="G204" s="44"/>
      <c r="H204" s="42"/>
      <c r="I204" s="45"/>
    </row>
    <row r="205" ht="15.75" customHeight="1">
      <c r="A205" s="41"/>
      <c r="B205" s="41"/>
      <c r="C205" s="37"/>
      <c r="D205" s="41"/>
      <c r="E205" s="44"/>
      <c r="F205" s="41"/>
      <c r="G205" s="44"/>
      <c r="H205" s="43"/>
      <c r="I205" s="46"/>
    </row>
    <row r="206" ht="15.75" customHeight="1">
      <c r="A206" s="41"/>
      <c r="B206" s="41"/>
      <c r="C206" s="37"/>
      <c r="D206" s="41"/>
      <c r="E206" s="44"/>
      <c r="F206" s="41"/>
      <c r="G206" s="44"/>
      <c r="H206" s="42"/>
      <c r="I206" s="45"/>
    </row>
    <row r="207" ht="15.75" customHeight="1">
      <c r="A207" s="41"/>
      <c r="B207" s="41"/>
      <c r="C207" s="37"/>
      <c r="D207" s="41"/>
      <c r="E207" s="44"/>
      <c r="F207" s="41"/>
      <c r="G207" s="44"/>
      <c r="H207" s="43"/>
      <c r="I207" s="46"/>
    </row>
    <row r="208" ht="15.75" customHeight="1">
      <c r="A208" s="41"/>
      <c r="B208" s="41"/>
      <c r="C208" s="37"/>
      <c r="D208" s="41"/>
      <c r="E208" s="44"/>
      <c r="F208" s="41"/>
      <c r="G208" s="44"/>
      <c r="H208" s="42"/>
      <c r="I208" s="45"/>
    </row>
    <row r="209" ht="15.75" customHeight="1">
      <c r="A209" s="41"/>
      <c r="B209" s="41"/>
      <c r="C209" s="37"/>
      <c r="D209" s="41"/>
      <c r="E209" s="44"/>
      <c r="F209" s="41"/>
      <c r="G209" s="44"/>
      <c r="H209" s="43"/>
      <c r="I209" s="46"/>
    </row>
    <row r="210" ht="15.75" customHeight="1">
      <c r="A210" s="41"/>
      <c r="B210" s="41"/>
      <c r="C210" s="37"/>
      <c r="D210" s="41"/>
      <c r="E210" s="44"/>
      <c r="F210" s="41"/>
      <c r="G210" s="44"/>
      <c r="H210" s="42"/>
      <c r="I210" s="45"/>
    </row>
    <row r="211" ht="15.75" customHeight="1">
      <c r="A211" s="41"/>
      <c r="B211" s="41"/>
      <c r="C211" s="37"/>
      <c r="D211" s="41"/>
      <c r="E211" s="44"/>
      <c r="F211" s="41"/>
      <c r="G211" s="44"/>
      <c r="H211" s="43"/>
      <c r="I211" s="46"/>
    </row>
    <row r="212" ht="15.75" customHeight="1">
      <c r="A212" s="41"/>
      <c r="B212" s="41"/>
      <c r="C212" s="37"/>
      <c r="D212" s="41"/>
      <c r="E212" s="44"/>
      <c r="F212" s="41"/>
      <c r="G212" s="44"/>
      <c r="H212" s="42"/>
      <c r="I212" s="45"/>
    </row>
    <row r="213" ht="15.75" customHeight="1">
      <c r="A213" s="41"/>
      <c r="B213" s="41"/>
      <c r="C213" s="37"/>
      <c r="D213" s="41"/>
      <c r="E213" s="44"/>
      <c r="F213" s="41"/>
      <c r="G213" s="44"/>
      <c r="H213" s="43"/>
      <c r="I213" s="46"/>
    </row>
    <row r="214" ht="15.75" customHeight="1">
      <c r="A214" s="41"/>
      <c r="B214" s="41"/>
      <c r="C214" s="37"/>
      <c r="D214" s="41"/>
      <c r="E214" s="44"/>
      <c r="F214" s="41"/>
      <c r="G214" s="44"/>
      <c r="H214" s="42"/>
      <c r="I214" s="45"/>
    </row>
    <row r="215" ht="15.75" customHeight="1">
      <c r="A215" s="41"/>
      <c r="B215" s="41"/>
      <c r="C215" s="37"/>
      <c r="D215" s="41"/>
      <c r="E215" s="44"/>
      <c r="F215" s="41"/>
      <c r="G215" s="44"/>
      <c r="H215" s="43"/>
      <c r="I215" s="46"/>
    </row>
    <row r="216" ht="15.75" customHeight="1">
      <c r="A216" s="41"/>
      <c r="B216" s="41"/>
      <c r="C216" s="37"/>
      <c r="D216" s="41"/>
      <c r="E216" s="44"/>
      <c r="F216" s="41"/>
      <c r="G216" s="44"/>
      <c r="H216" s="42"/>
      <c r="I216" s="45"/>
    </row>
    <row r="217" ht="15.75" customHeight="1">
      <c r="A217" s="41"/>
      <c r="B217" s="41"/>
      <c r="C217" s="37"/>
      <c r="D217" s="41"/>
      <c r="E217" s="44"/>
      <c r="F217" s="41"/>
      <c r="G217" s="44"/>
      <c r="H217" s="43"/>
      <c r="I217" s="46"/>
    </row>
    <row r="218" ht="15.75" customHeight="1">
      <c r="A218" s="41"/>
      <c r="B218" s="41"/>
      <c r="C218" s="37"/>
      <c r="D218" s="41"/>
      <c r="E218" s="44"/>
      <c r="F218" s="41"/>
      <c r="G218" s="44"/>
      <c r="H218" s="42"/>
      <c r="I218" s="45"/>
    </row>
    <row r="219" ht="15.75" customHeight="1">
      <c r="A219" s="41"/>
      <c r="B219" s="41"/>
      <c r="C219" s="37"/>
      <c r="D219" s="41"/>
      <c r="E219" s="44"/>
      <c r="F219" s="41"/>
      <c r="G219" s="44"/>
      <c r="H219" s="43"/>
      <c r="I219" s="46"/>
    </row>
    <row r="220" ht="15.75" customHeight="1">
      <c r="A220" s="41"/>
      <c r="B220" s="41"/>
      <c r="C220" s="37"/>
      <c r="D220" s="41"/>
      <c r="E220" s="44"/>
      <c r="F220" s="41"/>
      <c r="G220" s="44"/>
      <c r="H220" s="42"/>
      <c r="I220" s="45"/>
    </row>
    <row r="221" ht="15.75" customHeight="1">
      <c r="A221" s="41"/>
      <c r="B221" s="41"/>
      <c r="C221" s="37"/>
      <c r="D221" s="41"/>
      <c r="E221" s="44"/>
      <c r="F221" s="41"/>
      <c r="G221" s="44"/>
      <c r="H221" s="43"/>
      <c r="I221" s="46"/>
    </row>
    <row r="222" ht="15.75" customHeight="1">
      <c r="A222" s="41"/>
      <c r="B222" s="41"/>
      <c r="C222" s="37"/>
      <c r="D222" s="41"/>
      <c r="E222" s="44"/>
      <c r="F222" s="41"/>
      <c r="G222" s="44"/>
      <c r="H222" s="42"/>
      <c r="I222" s="45"/>
    </row>
    <row r="223" ht="15.75" customHeight="1">
      <c r="A223" s="41"/>
      <c r="B223" s="41"/>
      <c r="C223" s="37"/>
      <c r="D223" s="41"/>
      <c r="E223" s="44"/>
      <c r="F223" s="41"/>
      <c r="G223" s="44"/>
      <c r="H223" s="43"/>
      <c r="I223" s="46"/>
    </row>
    <row r="224" ht="15.75" customHeight="1">
      <c r="A224" s="41"/>
      <c r="B224" s="41"/>
      <c r="C224" s="37"/>
      <c r="D224" s="41"/>
      <c r="E224" s="44"/>
      <c r="F224" s="41"/>
      <c r="G224" s="44"/>
      <c r="H224" s="42"/>
      <c r="I224" s="45"/>
    </row>
    <row r="225" ht="15.75" customHeight="1">
      <c r="A225" s="41"/>
      <c r="B225" s="41"/>
      <c r="C225" s="37"/>
      <c r="D225" s="41"/>
      <c r="E225" s="44"/>
      <c r="F225" s="41"/>
      <c r="G225" s="44"/>
      <c r="H225" s="43"/>
      <c r="I225" s="46"/>
    </row>
    <row r="226" ht="15.75" customHeight="1">
      <c r="A226" s="41"/>
      <c r="B226" s="41"/>
      <c r="C226" s="37"/>
      <c r="D226" s="41"/>
      <c r="E226" s="44"/>
      <c r="F226" s="41"/>
      <c r="G226" s="44"/>
      <c r="H226" s="42"/>
      <c r="I226" s="45"/>
    </row>
    <row r="227" ht="15.75" customHeight="1">
      <c r="A227" s="41"/>
      <c r="B227" s="41"/>
      <c r="C227" s="37"/>
      <c r="D227" s="41"/>
      <c r="E227" s="44"/>
      <c r="F227" s="41"/>
      <c r="G227" s="44"/>
      <c r="H227" s="43"/>
      <c r="I227" s="46"/>
    </row>
    <row r="228" ht="15.75" customHeight="1">
      <c r="A228" s="41"/>
      <c r="B228" s="41"/>
      <c r="C228" s="37"/>
      <c r="D228" s="41"/>
      <c r="E228" s="44"/>
      <c r="F228" s="41"/>
      <c r="G228" s="44"/>
      <c r="H228" s="42"/>
      <c r="I228" s="45"/>
    </row>
    <row r="229" ht="15.75" customHeight="1">
      <c r="A229" s="41"/>
      <c r="B229" s="41"/>
      <c r="C229" s="37"/>
      <c r="D229" s="41"/>
      <c r="E229" s="44"/>
      <c r="F229" s="41"/>
      <c r="G229" s="44"/>
      <c r="H229" s="43"/>
      <c r="I229" s="46"/>
    </row>
    <row r="230" ht="15.75" customHeight="1">
      <c r="A230" s="41"/>
      <c r="B230" s="41"/>
      <c r="C230" s="37"/>
      <c r="D230" s="41"/>
      <c r="E230" s="44"/>
      <c r="F230" s="41"/>
      <c r="G230" s="44"/>
      <c r="H230" s="42"/>
      <c r="I230" s="45"/>
    </row>
    <row r="231" ht="15.75" customHeight="1">
      <c r="A231" s="41"/>
      <c r="B231" s="41"/>
      <c r="C231" s="37"/>
      <c r="D231" s="41"/>
      <c r="E231" s="44"/>
      <c r="F231" s="41"/>
      <c r="G231" s="44"/>
      <c r="H231" s="43"/>
      <c r="I231" s="46"/>
    </row>
    <row r="232" ht="15.75" customHeight="1">
      <c r="A232" s="41"/>
      <c r="B232" s="41"/>
      <c r="C232" s="37"/>
      <c r="D232" s="41"/>
      <c r="E232" s="44"/>
      <c r="F232" s="41"/>
      <c r="G232" s="44"/>
      <c r="H232" s="42"/>
      <c r="I232" s="45"/>
    </row>
    <row r="233" ht="15.75" customHeight="1">
      <c r="A233" s="41"/>
      <c r="B233" s="41"/>
      <c r="C233" s="37"/>
      <c r="D233" s="41"/>
      <c r="E233" s="44"/>
      <c r="F233" s="41"/>
      <c r="G233" s="44"/>
      <c r="H233" s="43"/>
      <c r="I233" s="46"/>
    </row>
    <row r="234" ht="15.75" customHeight="1">
      <c r="A234" s="41"/>
      <c r="B234" s="41"/>
      <c r="C234" s="37"/>
      <c r="D234" s="41"/>
      <c r="E234" s="44"/>
      <c r="F234" s="41"/>
      <c r="G234" s="44"/>
      <c r="H234" s="42"/>
      <c r="I234" s="45"/>
    </row>
    <row r="235" ht="15.75" customHeight="1">
      <c r="A235" s="41"/>
      <c r="B235" s="41"/>
      <c r="C235" s="37"/>
      <c r="D235" s="41"/>
      <c r="E235" s="44"/>
      <c r="F235" s="41"/>
      <c r="G235" s="44"/>
      <c r="H235" s="43"/>
      <c r="I235" s="46"/>
    </row>
    <row r="236" ht="15.75" customHeight="1">
      <c r="A236" s="41"/>
      <c r="B236" s="41"/>
      <c r="C236" s="37"/>
      <c r="D236" s="41"/>
      <c r="E236" s="44"/>
      <c r="F236" s="41"/>
      <c r="G236" s="44"/>
      <c r="H236" s="42"/>
      <c r="I236" s="45"/>
    </row>
    <row r="237" ht="15.75" customHeight="1">
      <c r="A237" s="41"/>
      <c r="B237" s="41"/>
      <c r="C237" s="37"/>
      <c r="D237" s="41"/>
      <c r="E237" s="44"/>
      <c r="F237" s="41"/>
      <c r="G237" s="44"/>
      <c r="H237" s="43"/>
      <c r="I237" s="46"/>
    </row>
    <row r="238" ht="15.75" customHeight="1">
      <c r="A238" s="41"/>
      <c r="B238" s="41"/>
      <c r="C238" s="37"/>
      <c r="D238" s="41"/>
      <c r="E238" s="44"/>
      <c r="F238" s="41"/>
      <c r="G238" s="44"/>
      <c r="H238" s="42"/>
      <c r="I238" s="45"/>
    </row>
    <row r="239" ht="15.75" customHeight="1">
      <c r="A239" s="41"/>
      <c r="B239" s="41"/>
      <c r="C239" s="37"/>
      <c r="D239" s="41"/>
      <c r="E239" s="44"/>
      <c r="F239" s="41"/>
      <c r="G239" s="44"/>
      <c r="H239" s="43"/>
      <c r="I239" s="46"/>
    </row>
    <row r="240" ht="15.75" customHeight="1">
      <c r="A240" s="41"/>
      <c r="B240" s="41"/>
      <c r="C240" s="37"/>
      <c r="D240" s="41"/>
      <c r="E240" s="44"/>
      <c r="F240" s="41"/>
      <c r="G240" s="44"/>
      <c r="H240" s="42"/>
      <c r="I240" s="45"/>
    </row>
    <row r="241" ht="15.75" customHeight="1">
      <c r="A241" s="41"/>
      <c r="B241" s="41"/>
      <c r="C241" s="37"/>
      <c r="D241" s="41"/>
      <c r="E241" s="44"/>
      <c r="F241" s="41"/>
      <c r="G241" s="44"/>
      <c r="H241" s="43"/>
      <c r="I241" s="46"/>
    </row>
    <row r="242" ht="15.75" customHeight="1">
      <c r="A242" s="41"/>
      <c r="B242" s="41"/>
      <c r="C242" s="37"/>
      <c r="D242" s="41"/>
      <c r="E242" s="44"/>
      <c r="F242" s="41"/>
      <c r="G242" s="44"/>
      <c r="H242" s="42"/>
      <c r="I242" s="45"/>
    </row>
    <row r="243" ht="15.75" customHeight="1">
      <c r="A243" s="41"/>
      <c r="B243" s="41"/>
      <c r="C243" s="37"/>
      <c r="D243" s="41"/>
      <c r="E243" s="44"/>
      <c r="F243" s="41"/>
      <c r="G243" s="44"/>
      <c r="H243" s="43"/>
      <c r="I243" s="46"/>
    </row>
    <row r="244" ht="15.75" customHeight="1">
      <c r="A244" s="41"/>
      <c r="B244" s="41"/>
      <c r="C244" s="37"/>
      <c r="D244" s="41"/>
      <c r="E244" s="44"/>
      <c r="F244" s="41"/>
      <c r="G244" s="44"/>
      <c r="H244" s="42"/>
      <c r="I244" s="45"/>
    </row>
    <row r="245" ht="15.75" customHeight="1">
      <c r="A245" s="41"/>
      <c r="B245" s="41"/>
      <c r="C245" s="37"/>
      <c r="D245" s="41"/>
      <c r="E245" s="44"/>
      <c r="F245" s="41"/>
      <c r="G245" s="44"/>
      <c r="H245" s="43"/>
      <c r="I245" s="46"/>
    </row>
    <row r="246" ht="15.75" customHeight="1">
      <c r="A246" s="41"/>
      <c r="B246" s="41"/>
      <c r="C246" s="37"/>
      <c r="D246" s="41"/>
      <c r="E246" s="44"/>
      <c r="F246" s="41"/>
      <c r="G246" s="44"/>
      <c r="H246" s="42"/>
      <c r="I246" s="45"/>
    </row>
    <row r="247" ht="15.75" customHeight="1">
      <c r="A247" s="41"/>
      <c r="B247" s="41"/>
      <c r="C247" s="37"/>
      <c r="D247" s="41"/>
      <c r="E247" s="44"/>
      <c r="F247" s="41"/>
      <c r="G247" s="44"/>
      <c r="H247" s="43"/>
      <c r="I247" s="46"/>
    </row>
    <row r="248" ht="15.75" customHeight="1">
      <c r="A248" s="41"/>
      <c r="B248" s="41"/>
      <c r="C248" s="37"/>
      <c r="D248" s="41"/>
      <c r="E248" s="44"/>
      <c r="F248" s="41"/>
      <c r="G248" s="44"/>
      <c r="H248" s="42"/>
      <c r="I248" s="45"/>
    </row>
    <row r="249" ht="15.75" customHeight="1">
      <c r="A249" s="41"/>
      <c r="B249" s="41"/>
      <c r="C249" s="37"/>
      <c r="D249" s="41"/>
      <c r="E249" s="44"/>
      <c r="F249" s="41"/>
      <c r="G249" s="44"/>
      <c r="H249" s="43"/>
      <c r="I249" s="46"/>
    </row>
    <row r="250" ht="15.75" customHeight="1">
      <c r="A250" s="41"/>
      <c r="B250" s="41"/>
      <c r="C250" s="37"/>
      <c r="D250" s="41"/>
      <c r="E250" s="44"/>
      <c r="F250" s="41"/>
      <c r="G250" s="44"/>
      <c r="H250" s="42"/>
      <c r="I250" s="45"/>
    </row>
    <row r="251" ht="15.75" customHeight="1">
      <c r="A251" s="41"/>
      <c r="B251" s="41"/>
      <c r="C251" s="37"/>
      <c r="D251" s="41"/>
      <c r="E251" s="44"/>
      <c r="F251" s="41"/>
      <c r="G251" s="44"/>
      <c r="H251" s="43"/>
      <c r="I251" s="46"/>
    </row>
    <row r="252" ht="15.75" customHeight="1">
      <c r="A252" s="41"/>
      <c r="B252" s="41"/>
      <c r="C252" s="37"/>
      <c r="D252" s="41"/>
      <c r="E252" s="44"/>
      <c r="F252" s="41"/>
      <c r="G252" s="44"/>
      <c r="H252" s="42"/>
      <c r="I252" s="45"/>
    </row>
    <row r="253" ht="15.75" customHeight="1">
      <c r="A253" s="41"/>
      <c r="B253" s="41"/>
      <c r="C253" s="37"/>
      <c r="D253" s="41"/>
      <c r="E253" s="44"/>
      <c r="F253" s="41"/>
      <c r="G253" s="44"/>
      <c r="H253" s="43"/>
      <c r="I253" s="46"/>
    </row>
    <row r="254" ht="15.75" customHeight="1">
      <c r="A254" s="41"/>
      <c r="B254" s="41"/>
      <c r="C254" s="37"/>
      <c r="D254" s="41"/>
      <c r="E254" s="44"/>
      <c r="F254" s="41"/>
      <c r="G254" s="44"/>
      <c r="H254" s="42"/>
      <c r="I254" s="45"/>
    </row>
    <row r="255" ht="15.75" customHeight="1">
      <c r="A255" s="41"/>
      <c r="B255" s="41"/>
      <c r="C255" s="37"/>
      <c r="D255" s="41"/>
      <c r="E255" s="44"/>
      <c r="F255" s="41"/>
      <c r="G255" s="44"/>
      <c r="H255" s="43"/>
      <c r="I255" s="46"/>
    </row>
    <row r="256" ht="15.75" customHeight="1">
      <c r="A256" s="41"/>
      <c r="B256" s="41"/>
      <c r="C256" s="37"/>
      <c r="D256" s="41"/>
      <c r="E256" s="44"/>
      <c r="F256" s="41"/>
      <c r="G256" s="44"/>
      <c r="H256" s="42"/>
      <c r="I256" s="45"/>
    </row>
    <row r="257" ht="15.75" customHeight="1">
      <c r="A257" s="41"/>
      <c r="B257" s="41"/>
      <c r="C257" s="37"/>
      <c r="D257" s="41"/>
      <c r="E257" s="44"/>
      <c r="F257" s="41"/>
      <c r="G257" s="44"/>
      <c r="H257" s="43"/>
      <c r="I257" s="46"/>
    </row>
    <row r="258" ht="15.75" customHeight="1">
      <c r="A258" s="41"/>
      <c r="B258" s="41"/>
      <c r="C258" s="37"/>
      <c r="D258" s="41"/>
      <c r="E258" s="44"/>
      <c r="F258" s="41"/>
      <c r="G258" s="44"/>
      <c r="H258" s="42"/>
      <c r="I258" s="45"/>
    </row>
    <row r="259" ht="15.75" customHeight="1">
      <c r="A259" s="41"/>
      <c r="B259" s="41"/>
      <c r="C259" s="37"/>
      <c r="D259" s="41"/>
      <c r="E259" s="44"/>
      <c r="F259" s="41"/>
      <c r="G259" s="44"/>
      <c r="H259" s="43"/>
      <c r="I259" s="46"/>
    </row>
    <row r="260" ht="15.75" customHeight="1">
      <c r="A260" s="41"/>
      <c r="B260" s="41"/>
      <c r="C260" s="37"/>
      <c r="D260" s="41"/>
      <c r="E260" s="44"/>
      <c r="F260" s="41"/>
      <c r="G260" s="44"/>
      <c r="H260" s="42"/>
      <c r="I260" s="45"/>
    </row>
    <row r="261" ht="15.75" customHeight="1">
      <c r="A261" s="41"/>
      <c r="B261" s="41"/>
      <c r="C261" s="37"/>
      <c r="D261" s="41"/>
      <c r="E261" s="44"/>
      <c r="F261" s="41"/>
      <c r="G261" s="44"/>
      <c r="H261" s="43"/>
      <c r="I261" s="46"/>
    </row>
    <row r="262" ht="15.75" customHeight="1">
      <c r="A262" s="41"/>
      <c r="B262" s="41"/>
      <c r="C262" s="37"/>
      <c r="D262" s="41"/>
      <c r="E262" s="44"/>
      <c r="F262" s="41"/>
      <c r="G262" s="44"/>
      <c r="H262" s="42"/>
      <c r="I262" s="45"/>
    </row>
    <row r="263" ht="15.75" customHeight="1">
      <c r="A263" s="41"/>
      <c r="B263" s="41"/>
      <c r="C263" s="37"/>
      <c r="D263" s="41"/>
      <c r="E263" s="44"/>
      <c r="F263" s="41"/>
      <c r="G263" s="44"/>
      <c r="H263" s="43"/>
      <c r="I263" s="46"/>
    </row>
    <row r="264" ht="15.75" customHeight="1">
      <c r="A264" s="41"/>
      <c r="B264" s="41"/>
      <c r="C264" s="37"/>
      <c r="D264" s="41"/>
      <c r="E264" s="44"/>
      <c r="F264" s="41"/>
      <c r="G264" s="44"/>
      <c r="H264" s="42"/>
      <c r="I264" s="45"/>
    </row>
    <row r="265" ht="15.75" customHeight="1">
      <c r="A265" s="41"/>
      <c r="B265" s="41"/>
      <c r="C265" s="37"/>
      <c r="D265" s="41"/>
      <c r="E265" s="44"/>
      <c r="F265" s="41"/>
      <c r="G265" s="44"/>
      <c r="H265" s="43"/>
      <c r="I265" s="46"/>
    </row>
    <row r="266" ht="15.75" customHeight="1">
      <c r="A266" s="41"/>
      <c r="B266" s="41"/>
      <c r="C266" s="37"/>
      <c r="D266" s="41"/>
      <c r="E266" s="44"/>
      <c r="F266" s="41"/>
      <c r="G266" s="44"/>
      <c r="H266" s="42"/>
      <c r="I266" s="45"/>
    </row>
    <row r="267" ht="15.75" customHeight="1">
      <c r="A267" s="41"/>
      <c r="B267" s="41"/>
      <c r="C267" s="37"/>
      <c r="D267" s="41"/>
      <c r="E267" s="44"/>
      <c r="F267" s="41"/>
      <c r="G267" s="44"/>
      <c r="H267" s="43"/>
      <c r="I267" s="46"/>
    </row>
    <row r="268" ht="15.75" customHeight="1">
      <c r="A268" s="41"/>
      <c r="B268" s="41"/>
      <c r="C268" s="37"/>
      <c r="D268" s="41"/>
      <c r="E268" s="44"/>
      <c r="F268" s="41"/>
      <c r="G268" s="44"/>
      <c r="H268" s="42"/>
      <c r="I268" s="45"/>
    </row>
    <row r="269" ht="15.75" customHeight="1">
      <c r="A269" s="41"/>
      <c r="B269" s="41"/>
      <c r="C269" s="37"/>
      <c r="D269" s="41"/>
      <c r="E269" s="44"/>
      <c r="F269" s="41"/>
      <c r="G269" s="44"/>
      <c r="H269" s="43"/>
      <c r="I269" s="46"/>
    </row>
    <row r="270" ht="15.75" customHeight="1">
      <c r="A270" s="41"/>
      <c r="B270" s="41"/>
      <c r="C270" s="37"/>
      <c r="D270" s="41"/>
      <c r="E270" s="44"/>
      <c r="F270" s="41"/>
      <c r="G270" s="44"/>
      <c r="H270" s="42"/>
      <c r="I270" s="45"/>
    </row>
    <row r="271" ht="15.75" customHeight="1">
      <c r="A271" s="41"/>
      <c r="B271" s="41"/>
      <c r="C271" s="37"/>
      <c r="D271" s="41"/>
      <c r="E271" s="44"/>
      <c r="F271" s="41"/>
      <c r="G271" s="44"/>
      <c r="H271" s="43"/>
      <c r="I271" s="46"/>
    </row>
    <row r="272" ht="15.75" customHeight="1">
      <c r="A272" s="41"/>
      <c r="B272" s="41"/>
      <c r="C272" s="37"/>
      <c r="D272" s="41"/>
      <c r="E272" s="44"/>
      <c r="F272" s="41"/>
      <c r="G272" s="44"/>
      <c r="H272" s="42"/>
      <c r="I272" s="45"/>
    </row>
    <row r="273" ht="15.75" customHeight="1">
      <c r="A273" s="41"/>
      <c r="B273" s="41"/>
      <c r="C273" s="37"/>
      <c r="D273" s="41"/>
      <c r="E273" s="44"/>
      <c r="F273" s="41"/>
      <c r="G273" s="44"/>
      <c r="H273" s="43"/>
      <c r="I273" s="46"/>
    </row>
    <row r="274" ht="15.75" customHeight="1">
      <c r="A274" s="41"/>
      <c r="B274" s="41"/>
      <c r="C274" s="37"/>
      <c r="D274" s="41"/>
      <c r="E274" s="44"/>
      <c r="F274" s="41"/>
      <c r="G274" s="44"/>
      <c r="H274" s="42"/>
      <c r="I274" s="45"/>
    </row>
    <row r="275" ht="15.75" customHeight="1">
      <c r="A275" s="41"/>
      <c r="B275" s="41"/>
      <c r="C275" s="37"/>
      <c r="D275" s="41"/>
      <c r="E275" s="44"/>
      <c r="F275" s="41"/>
      <c r="G275" s="44"/>
      <c r="H275" s="43"/>
      <c r="I275" s="46"/>
    </row>
    <row r="276" ht="15.75" customHeight="1">
      <c r="A276" s="41"/>
      <c r="B276" s="41"/>
      <c r="C276" s="37"/>
      <c r="D276" s="41"/>
      <c r="E276" s="44"/>
      <c r="F276" s="41"/>
      <c r="G276" s="44"/>
      <c r="H276" s="42"/>
      <c r="I276" s="45"/>
    </row>
    <row r="277" ht="15.75" customHeight="1">
      <c r="A277" s="41"/>
      <c r="B277" s="41"/>
      <c r="C277" s="37"/>
      <c r="D277" s="41"/>
      <c r="E277" s="44"/>
      <c r="F277" s="41"/>
      <c r="G277" s="44"/>
      <c r="H277" s="43"/>
      <c r="I277" s="46"/>
    </row>
    <row r="278" ht="15.75" customHeight="1">
      <c r="A278" s="41"/>
      <c r="B278" s="41"/>
      <c r="C278" s="37"/>
      <c r="D278" s="41"/>
      <c r="E278" s="44"/>
      <c r="F278" s="41"/>
      <c r="G278" s="44"/>
      <c r="H278" s="42"/>
      <c r="I278" s="45"/>
    </row>
    <row r="279" ht="15.75" customHeight="1">
      <c r="A279" s="41"/>
      <c r="B279" s="41"/>
      <c r="C279" s="37"/>
      <c r="D279" s="41"/>
      <c r="E279" s="44"/>
      <c r="F279" s="41"/>
      <c r="G279" s="44"/>
      <c r="H279" s="43"/>
      <c r="I279" s="46"/>
    </row>
    <row r="280" ht="15.75" customHeight="1">
      <c r="A280" s="41"/>
      <c r="B280" s="41"/>
      <c r="C280" s="37"/>
      <c r="D280" s="41"/>
      <c r="E280" s="44"/>
      <c r="F280" s="41"/>
      <c r="G280" s="44"/>
      <c r="H280" s="42"/>
      <c r="I280" s="45"/>
    </row>
    <row r="281" ht="15.75" customHeight="1">
      <c r="A281" s="41"/>
      <c r="B281" s="41"/>
      <c r="C281" s="37"/>
      <c r="D281" s="41"/>
      <c r="E281" s="44"/>
      <c r="F281" s="41"/>
      <c r="G281" s="44"/>
      <c r="H281" s="43"/>
      <c r="I281" s="46"/>
    </row>
    <row r="282" ht="15.75" customHeight="1">
      <c r="A282" s="41"/>
      <c r="B282" s="41"/>
      <c r="C282" s="37"/>
      <c r="D282" s="41"/>
      <c r="E282" s="44"/>
      <c r="F282" s="41"/>
      <c r="G282" s="44"/>
      <c r="H282" s="42"/>
      <c r="I282" s="45"/>
    </row>
    <row r="283" ht="15.75" customHeight="1">
      <c r="A283" s="41"/>
      <c r="B283" s="41"/>
      <c r="C283" s="37"/>
      <c r="D283" s="41"/>
      <c r="E283" s="44"/>
      <c r="F283" s="41"/>
      <c r="G283" s="44"/>
      <c r="H283" s="43"/>
      <c r="I283" s="46"/>
    </row>
    <row r="284" ht="15.75" customHeight="1">
      <c r="A284" s="41"/>
      <c r="B284" s="41"/>
      <c r="C284" s="37"/>
      <c r="D284" s="41"/>
      <c r="E284" s="44"/>
      <c r="F284" s="41"/>
      <c r="G284" s="44"/>
      <c r="H284" s="42"/>
      <c r="I284" s="45"/>
    </row>
    <row r="285" ht="15.75" customHeight="1">
      <c r="A285" s="41"/>
      <c r="B285" s="41"/>
      <c r="C285" s="37"/>
      <c r="D285" s="41"/>
      <c r="E285" s="44"/>
      <c r="F285" s="41"/>
      <c r="G285" s="44"/>
      <c r="H285" s="43"/>
      <c r="I285" s="46"/>
    </row>
    <row r="286" ht="15.75" customHeight="1">
      <c r="A286" s="41"/>
      <c r="B286" s="41"/>
      <c r="C286" s="37"/>
      <c r="D286" s="41"/>
      <c r="E286" s="44"/>
      <c r="F286" s="41"/>
      <c r="G286" s="44"/>
      <c r="H286" s="42"/>
      <c r="I286" s="45"/>
    </row>
    <row r="287" ht="15.75" customHeight="1">
      <c r="A287" s="41"/>
      <c r="B287" s="41"/>
      <c r="C287" s="37"/>
      <c r="D287" s="41"/>
      <c r="E287" s="44"/>
      <c r="F287" s="41"/>
      <c r="G287" s="44"/>
      <c r="H287" s="43"/>
      <c r="I287" s="46"/>
    </row>
    <row r="288" ht="15.75" customHeight="1">
      <c r="A288" s="41"/>
      <c r="B288" s="41"/>
      <c r="C288" s="37"/>
      <c r="D288" s="41"/>
      <c r="E288" s="44"/>
      <c r="F288" s="41"/>
      <c r="G288" s="44"/>
      <c r="H288" s="42"/>
      <c r="I288" s="45"/>
    </row>
    <row r="289" ht="15.75" customHeight="1">
      <c r="A289" s="41"/>
      <c r="B289" s="41"/>
      <c r="C289" s="37"/>
      <c r="D289" s="41"/>
      <c r="E289" s="44"/>
      <c r="F289" s="41"/>
      <c r="G289" s="44"/>
      <c r="H289" s="43"/>
      <c r="I289" s="46"/>
    </row>
    <row r="290" ht="15.75" customHeight="1">
      <c r="A290" s="41"/>
      <c r="B290" s="41"/>
      <c r="C290" s="37"/>
      <c r="D290" s="41"/>
      <c r="E290" s="44"/>
      <c r="F290" s="41"/>
      <c r="G290" s="44"/>
      <c r="H290" s="42"/>
      <c r="I290" s="45"/>
    </row>
    <row r="291" ht="15.75" customHeight="1">
      <c r="A291" s="41"/>
      <c r="B291" s="41"/>
      <c r="C291" s="37"/>
      <c r="D291" s="41"/>
      <c r="E291" s="44"/>
      <c r="F291" s="41"/>
      <c r="G291" s="44"/>
      <c r="H291" s="43"/>
      <c r="I291" s="46"/>
    </row>
    <row r="292" ht="15.75" customHeight="1">
      <c r="A292" s="41"/>
      <c r="B292" s="41"/>
      <c r="C292" s="37"/>
      <c r="D292" s="41"/>
      <c r="E292" s="44"/>
      <c r="F292" s="41"/>
      <c r="G292" s="44"/>
      <c r="H292" s="42"/>
      <c r="I292" s="45"/>
    </row>
    <row r="293" ht="15.75" customHeight="1">
      <c r="A293" s="41"/>
      <c r="B293" s="41"/>
      <c r="C293" s="37"/>
      <c r="D293" s="41"/>
      <c r="E293" s="44"/>
      <c r="F293" s="41"/>
      <c r="G293" s="44"/>
      <c r="H293" s="43"/>
      <c r="I293" s="46"/>
    </row>
    <row r="294" ht="15.75" customHeight="1">
      <c r="A294" s="41"/>
      <c r="B294" s="41"/>
      <c r="C294" s="37"/>
      <c r="D294" s="41"/>
      <c r="E294" s="44"/>
      <c r="F294" s="41"/>
      <c r="G294" s="44"/>
      <c r="H294" s="42"/>
      <c r="I294" s="45"/>
    </row>
    <row r="295" ht="15.75" customHeight="1">
      <c r="A295" s="41"/>
      <c r="B295" s="41"/>
      <c r="C295" s="37"/>
      <c r="D295" s="41"/>
      <c r="E295" s="44"/>
      <c r="F295" s="41"/>
      <c r="G295" s="44"/>
      <c r="H295" s="43"/>
      <c r="I295" s="46"/>
    </row>
    <row r="296" ht="15.75" customHeight="1">
      <c r="A296" s="41"/>
      <c r="B296" s="41"/>
      <c r="C296" s="37"/>
      <c r="D296" s="41"/>
      <c r="E296" s="44"/>
      <c r="F296" s="41"/>
      <c r="G296" s="44"/>
      <c r="H296" s="42"/>
      <c r="I296" s="45"/>
    </row>
    <row r="297" ht="15.75" customHeight="1">
      <c r="A297" s="41"/>
      <c r="B297" s="41"/>
      <c r="C297" s="37"/>
      <c r="D297" s="41"/>
      <c r="E297" s="44"/>
      <c r="F297" s="41"/>
      <c r="G297" s="44"/>
      <c r="H297" s="43"/>
      <c r="I297" s="46"/>
    </row>
    <row r="298" ht="15.75" customHeight="1">
      <c r="A298" s="41"/>
      <c r="B298" s="41"/>
      <c r="C298" s="37"/>
      <c r="D298" s="41"/>
      <c r="E298" s="44"/>
      <c r="F298" s="41"/>
      <c r="G298" s="44"/>
      <c r="H298" s="42"/>
      <c r="I298" s="45"/>
    </row>
    <row r="299" ht="15.75" customHeight="1">
      <c r="A299" s="41"/>
      <c r="B299" s="41"/>
      <c r="C299" s="37"/>
      <c r="D299" s="41"/>
      <c r="E299" s="44"/>
      <c r="F299" s="41"/>
      <c r="G299" s="44"/>
      <c r="H299" s="43"/>
      <c r="I299" s="46"/>
    </row>
    <row r="300" ht="15.75" customHeight="1">
      <c r="A300" s="41"/>
      <c r="B300" s="41"/>
      <c r="C300" s="37"/>
      <c r="D300" s="41"/>
      <c r="E300" s="44"/>
      <c r="F300" s="41"/>
      <c r="G300" s="44"/>
      <c r="H300" s="42"/>
      <c r="I300" s="45"/>
    </row>
    <row r="301" ht="15.75" customHeight="1">
      <c r="A301" s="41"/>
      <c r="B301" s="41"/>
      <c r="C301" s="37"/>
      <c r="D301" s="41"/>
      <c r="E301" s="44"/>
      <c r="F301" s="41"/>
      <c r="G301" s="44"/>
      <c r="H301" s="43"/>
      <c r="I301" s="46"/>
    </row>
    <row r="302" ht="15.75" customHeight="1">
      <c r="A302" s="41"/>
      <c r="B302" s="41"/>
      <c r="C302" s="37"/>
      <c r="D302" s="41"/>
      <c r="E302" s="44"/>
      <c r="F302" s="41"/>
      <c r="G302" s="44"/>
      <c r="H302" s="42"/>
      <c r="I302" s="45"/>
    </row>
    <row r="303" ht="15.75" customHeight="1">
      <c r="A303" s="41"/>
      <c r="B303" s="41"/>
      <c r="C303" s="37"/>
      <c r="D303" s="41"/>
      <c r="E303" s="44"/>
      <c r="F303" s="41"/>
      <c r="G303" s="44"/>
      <c r="H303" s="43"/>
      <c r="I303" s="46"/>
    </row>
    <row r="304" ht="15.75" customHeight="1">
      <c r="A304" s="41"/>
      <c r="B304" s="41"/>
      <c r="C304" s="37"/>
      <c r="D304" s="41"/>
      <c r="E304" s="44"/>
      <c r="F304" s="41"/>
      <c r="G304" s="44"/>
      <c r="H304" s="42"/>
      <c r="I304" s="45"/>
    </row>
    <row r="305" ht="15.75" customHeight="1">
      <c r="A305" s="41"/>
      <c r="B305" s="41"/>
      <c r="C305" s="37"/>
      <c r="D305" s="41"/>
      <c r="E305" s="44"/>
      <c r="F305" s="41"/>
      <c r="G305" s="44"/>
      <c r="H305" s="43"/>
      <c r="I305" s="46"/>
    </row>
    <row r="306" ht="15.75" customHeight="1">
      <c r="A306" s="41"/>
      <c r="B306" s="41"/>
      <c r="C306" s="37"/>
      <c r="D306" s="41"/>
      <c r="E306" s="44"/>
      <c r="F306" s="41"/>
      <c r="G306" s="44"/>
      <c r="H306" s="42"/>
      <c r="I306" s="45"/>
    </row>
    <row r="307" ht="15.75" customHeight="1">
      <c r="A307" s="41"/>
      <c r="B307" s="41"/>
      <c r="C307" s="37"/>
      <c r="D307" s="41"/>
      <c r="E307" s="44"/>
      <c r="F307" s="41"/>
      <c r="G307" s="44"/>
      <c r="H307" s="43"/>
      <c r="I307" s="46"/>
    </row>
    <row r="308" ht="15.75" customHeight="1">
      <c r="A308" s="41"/>
      <c r="B308" s="41"/>
      <c r="C308" s="37"/>
      <c r="D308" s="41"/>
      <c r="E308" s="44"/>
      <c r="F308" s="41"/>
      <c r="G308" s="44"/>
      <c r="H308" s="42"/>
      <c r="I308" s="45"/>
    </row>
    <row r="309" ht="15.75" customHeight="1">
      <c r="A309" s="41"/>
      <c r="B309" s="41"/>
      <c r="C309" s="37"/>
      <c r="D309" s="41"/>
      <c r="E309" s="44"/>
      <c r="F309" s="41"/>
      <c r="G309" s="44"/>
      <c r="H309" s="43"/>
      <c r="I309" s="46"/>
    </row>
    <row r="310" ht="15.75" customHeight="1">
      <c r="A310" s="41"/>
      <c r="B310" s="41"/>
      <c r="C310" s="37"/>
      <c r="D310" s="41"/>
      <c r="E310" s="44"/>
      <c r="F310" s="41"/>
      <c r="G310" s="44"/>
      <c r="H310" s="42"/>
      <c r="I310" s="45"/>
    </row>
    <row r="311" ht="15.75" customHeight="1">
      <c r="A311" s="41"/>
      <c r="B311" s="41"/>
      <c r="C311" s="37"/>
      <c r="D311" s="41"/>
      <c r="E311" s="44"/>
      <c r="F311" s="41"/>
      <c r="G311" s="44"/>
      <c r="H311" s="43"/>
      <c r="I311" s="46"/>
    </row>
    <row r="312" ht="15.75" customHeight="1">
      <c r="A312" s="41"/>
      <c r="B312" s="41"/>
      <c r="C312" s="37"/>
      <c r="D312" s="41"/>
      <c r="E312" s="44"/>
      <c r="F312" s="41"/>
      <c r="G312" s="44"/>
      <c r="H312" s="42"/>
      <c r="I312" s="45"/>
    </row>
    <row r="313" ht="15.75" customHeight="1">
      <c r="A313" s="41"/>
      <c r="B313" s="41"/>
      <c r="C313" s="37"/>
      <c r="D313" s="41"/>
      <c r="E313" s="44"/>
      <c r="F313" s="41"/>
      <c r="G313" s="44"/>
      <c r="H313" s="43"/>
      <c r="I313" s="46"/>
    </row>
    <row r="314" ht="15.75" customHeight="1">
      <c r="A314" s="41"/>
      <c r="B314" s="41"/>
      <c r="C314" s="37"/>
      <c r="D314" s="41"/>
      <c r="E314" s="44"/>
      <c r="F314" s="41"/>
      <c r="G314" s="44"/>
      <c r="H314" s="42"/>
      <c r="I314" s="45"/>
    </row>
    <row r="315" ht="15.75" customHeight="1">
      <c r="A315" s="41"/>
      <c r="B315" s="41"/>
      <c r="C315" s="37"/>
      <c r="D315" s="41"/>
      <c r="E315" s="44"/>
      <c r="F315" s="41"/>
      <c r="G315" s="44"/>
      <c r="H315" s="43"/>
      <c r="I315" s="46"/>
    </row>
    <row r="316" ht="15.75" customHeight="1">
      <c r="A316" s="41"/>
      <c r="B316" s="41"/>
      <c r="C316" s="37"/>
      <c r="D316" s="41"/>
      <c r="E316" s="44"/>
      <c r="F316" s="41"/>
      <c r="G316" s="44"/>
      <c r="H316" s="42"/>
      <c r="I316" s="45"/>
    </row>
    <row r="317" ht="15.75" customHeight="1">
      <c r="A317" s="41"/>
      <c r="B317" s="41"/>
      <c r="C317" s="37"/>
      <c r="D317" s="41"/>
      <c r="E317" s="44"/>
      <c r="F317" s="41"/>
      <c r="G317" s="44"/>
      <c r="H317" s="43"/>
      <c r="I317" s="46"/>
    </row>
    <row r="318" ht="15.75" customHeight="1">
      <c r="A318" s="41"/>
      <c r="B318" s="41"/>
      <c r="C318" s="37"/>
      <c r="D318" s="41"/>
      <c r="E318" s="44"/>
      <c r="F318" s="41"/>
      <c r="G318" s="44"/>
      <c r="H318" s="42"/>
      <c r="I318" s="45"/>
    </row>
    <row r="319" ht="15.75" customHeight="1">
      <c r="A319" s="41"/>
      <c r="B319" s="41"/>
      <c r="C319" s="37"/>
      <c r="D319" s="41"/>
      <c r="E319" s="44"/>
      <c r="F319" s="41"/>
      <c r="G319" s="44"/>
      <c r="H319" s="43"/>
      <c r="I319" s="46"/>
    </row>
    <row r="320" ht="15.75" customHeight="1">
      <c r="A320" s="41"/>
      <c r="B320" s="41"/>
      <c r="C320" s="37"/>
      <c r="D320" s="41"/>
      <c r="E320" s="44"/>
      <c r="F320" s="41"/>
      <c r="G320" s="44"/>
      <c r="H320" s="42"/>
      <c r="I320" s="45"/>
    </row>
    <row r="321" ht="15.75" customHeight="1">
      <c r="A321" s="41"/>
      <c r="B321" s="41"/>
      <c r="C321" s="37"/>
      <c r="D321" s="41"/>
      <c r="E321" s="44"/>
      <c r="F321" s="41"/>
      <c r="G321" s="44"/>
      <c r="H321" s="43"/>
      <c r="I321" s="46"/>
    </row>
    <row r="322" ht="15.75" customHeight="1">
      <c r="A322" s="41"/>
      <c r="B322" s="41"/>
      <c r="C322" s="37"/>
      <c r="D322" s="41"/>
      <c r="E322" s="44"/>
      <c r="F322" s="41"/>
      <c r="G322" s="44"/>
      <c r="H322" s="42"/>
      <c r="I322" s="45"/>
    </row>
    <row r="323" ht="15.75" customHeight="1">
      <c r="A323" s="41"/>
      <c r="B323" s="41"/>
      <c r="C323" s="37"/>
      <c r="D323" s="41"/>
      <c r="E323" s="44"/>
      <c r="F323" s="41"/>
      <c r="G323" s="44"/>
      <c r="H323" s="43"/>
      <c r="I323" s="46"/>
    </row>
    <row r="324" ht="15.75" customHeight="1">
      <c r="A324" s="41"/>
      <c r="B324" s="41"/>
      <c r="C324" s="37"/>
      <c r="D324" s="41"/>
      <c r="E324" s="44"/>
      <c r="F324" s="41"/>
      <c r="G324" s="44"/>
      <c r="H324" s="42"/>
      <c r="I324" s="45"/>
    </row>
    <row r="325" ht="15.75" customHeight="1">
      <c r="A325" s="41"/>
      <c r="B325" s="41"/>
      <c r="C325" s="37"/>
      <c r="D325" s="41"/>
      <c r="E325" s="44"/>
      <c r="F325" s="41"/>
      <c r="G325" s="44"/>
      <c r="H325" s="43"/>
      <c r="I325" s="46"/>
    </row>
    <row r="326" ht="15.75" customHeight="1">
      <c r="A326" s="41"/>
      <c r="B326" s="41"/>
      <c r="C326" s="37"/>
      <c r="D326" s="41"/>
      <c r="E326" s="44"/>
      <c r="F326" s="41"/>
      <c r="G326" s="44"/>
      <c r="H326" s="42"/>
      <c r="I326" s="45"/>
    </row>
    <row r="327" ht="15.75" customHeight="1">
      <c r="A327" s="41"/>
      <c r="B327" s="41"/>
      <c r="C327" s="37"/>
      <c r="D327" s="41"/>
      <c r="E327" s="44"/>
      <c r="F327" s="41"/>
      <c r="G327" s="44"/>
      <c r="H327" s="43"/>
      <c r="I327" s="46"/>
    </row>
    <row r="328" ht="15.75" customHeight="1">
      <c r="A328" s="41"/>
      <c r="B328" s="41"/>
      <c r="C328" s="37"/>
      <c r="D328" s="41"/>
      <c r="E328" s="44"/>
      <c r="F328" s="41"/>
      <c r="G328" s="44"/>
      <c r="H328" s="42"/>
      <c r="I328" s="45"/>
    </row>
    <row r="329" ht="15.75" customHeight="1">
      <c r="A329" s="41"/>
      <c r="B329" s="41"/>
      <c r="C329" s="37"/>
      <c r="D329" s="41"/>
      <c r="E329" s="44"/>
      <c r="F329" s="41"/>
      <c r="G329" s="44"/>
      <c r="H329" s="43"/>
      <c r="I329" s="46"/>
    </row>
    <row r="330" ht="15.75" customHeight="1">
      <c r="A330" s="41"/>
      <c r="B330" s="41"/>
      <c r="C330" s="37"/>
      <c r="D330" s="41"/>
      <c r="E330" s="44"/>
      <c r="F330" s="41"/>
      <c r="G330" s="44"/>
      <c r="H330" s="42"/>
      <c r="I330" s="45"/>
    </row>
    <row r="331" ht="15.75" customHeight="1">
      <c r="A331" s="41"/>
      <c r="B331" s="41"/>
      <c r="C331" s="37"/>
      <c r="D331" s="41"/>
      <c r="E331" s="44"/>
      <c r="F331" s="41"/>
      <c r="G331" s="44"/>
      <c r="H331" s="43"/>
      <c r="I331" s="46"/>
    </row>
    <row r="332" ht="15.75" customHeight="1">
      <c r="A332" s="41"/>
      <c r="B332" s="41"/>
      <c r="C332" s="37"/>
      <c r="D332" s="41"/>
      <c r="E332" s="44"/>
      <c r="F332" s="41"/>
      <c r="G332" s="44"/>
      <c r="H332" s="42"/>
      <c r="I332" s="45"/>
    </row>
    <row r="333" ht="15.75" customHeight="1">
      <c r="A333" s="41"/>
      <c r="B333" s="41"/>
      <c r="C333" s="37"/>
      <c r="D333" s="41"/>
      <c r="E333" s="44"/>
      <c r="F333" s="41"/>
      <c r="G333" s="44"/>
      <c r="H333" s="43"/>
      <c r="I333" s="46"/>
    </row>
    <row r="334" ht="15.75" customHeight="1">
      <c r="A334" s="41"/>
      <c r="B334" s="41"/>
      <c r="C334" s="37"/>
      <c r="D334" s="41"/>
      <c r="E334" s="44"/>
      <c r="F334" s="41"/>
      <c r="G334" s="44"/>
      <c r="H334" s="42"/>
      <c r="I334" s="45"/>
    </row>
    <row r="335" ht="15.75" customHeight="1">
      <c r="A335" s="41"/>
      <c r="B335" s="41"/>
      <c r="C335" s="37"/>
      <c r="D335" s="41"/>
      <c r="E335" s="44"/>
      <c r="F335" s="41"/>
      <c r="G335" s="44"/>
      <c r="H335" s="43"/>
      <c r="I335" s="46"/>
    </row>
    <row r="336" ht="15.75" customHeight="1">
      <c r="A336" s="41"/>
      <c r="B336" s="41"/>
      <c r="C336" s="37"/>
      <c r="D336" s="41"/>
      <c r="E336" s="44"/>
      <c r="F336" s="41"/>
      <c r="G336" s="44"/>
      <c r="H336" s="42"/>
      <c r="I336" s="45"/>
    </row>
    <row r="337" ht="15.75" customHeight="1">
      <c r="A337" s="41"/>
      <c r="B337" s="41"/>
      <c r="C337" s="37"/>
      <c r="D337" s="41"/>
      <c r="E337" s="44"/>
      <c r="F337" s="41"/>
      <c r="G337" s="44"/>
      <c r="H337" s="43"/>
      <c r="I337" s="46"/>
    </row>
    <row r="338" ht="15.75" customHeight="1">
      <c r="A338" s="41"/>
      <c r="B338" s="41"/>
      <c r="C338" s="37"/>
      <c r="D338" s="41"/>
      <c r="E338" s="44"/>
      <c r="F338" s="41"/>
      <c r="G338" s="44"/>
      <c r="H338" s="42"/>
      <c r="I338" s="45"/>
    </row>
    <row r="339" ht="15.75" customHeight="1">
      <c r="A339" s="41"/>
      <c r="B339" s="41"/>
      <c r="C339" s="37"/>
      <c r="D339" s="41"/>
      <c r="E339" s="44"/>
      <c r="F339" s="41"/>
      <c r="G339" s="44"/>
      <c r="H339" s="43"/>
      <c r="I339" s="46"/>
    </row>
    <row r="340" ht="15.75" customHeight="1">
      <c r="A340" s="41"/>
      <c r="B340" s="41"/>
      <c r="C340" s="37"/>
      <c r="D340" s="41"/>
      <c r="E340" s="44"/>
      <c r="F340" s="41"/>
      <c r="G340" s="44"/>
      <c r="H340" s="42"/>
      <c r="I340" s="45"/>
    </row>
    <row r="341" ht="15.75" customHeight="1">
      <c r="A341" s="41"/>
      <c r="B341" s="41"/>
      <c r="C341" s="37"/>
      <c r="D341" s="41"/>
      <c r="E341" s="44"/>
      <c r="F341" s="41"/>
      <c r="G341" s="44"/>
      <c r="H341" s="43"/>
      <c r="I341" s="46"/>
    </row>
    <row r="342" ht="15.75" customHeight="1">
      <c r="A342" s="41"/>
      <c r="B342" s="41"/>
      <c r="C342" s="37"/>
      <c r="D342" s="41"/>
      <c r="E342" s="44"/>
      <c r="F342" s="41"/>
      <c r="G342" s="44"/>
      <c r="H342" s="42"/>
      <c r="I342" s="45"/>
    </row>
    <row r="343" ht="15.75" customHeight="1">
      <c r="A343" s="41"/>
      <c r="B343" s="41"/>
      <c r="C343" s="37"/>
      <c r="D343" s="41"/>
      <c r="E343" s="44"/>
      <c r="F343" s="41"/>
      <c r="G343" s="44"/>
      <c r="H343" s="43"/>
      <c r="I343" s="46"/>
    </row>
    <row r="344" ht="15.75" customHeight="1">
      <c r="A344" s="41"/>
      <c r="B344" s="41"/>
      <c r="C344" s="37"/>
      <c r="D344" s="41"/>
      <c r="E344" s="44"/>
      <c r="F344" s="41"/>
      <c r="G344" s="44"/>
      <c r="H344" s="42"/>
      <c r="I344" s="45"/>
    </row>
    <row r="345" ht="15.75" customHeight="1">
      <c r="A345" s="41"/>
      <c r="B345" s="41"/>
      <c r="C345" s="37"/>
      <c r="D345" s="41"/>
      <c r="E345" s="44"/>
      <c r="F345" s="41"/>
      <c r="G345" s="44"/>
      <c r="H345" s="43"/>
      <c r="I345" s="46"/>
    </row>
    <row r="346" ht="15.75" customHeight="1">
      <c r="A346" s="41"/>
      <c r="B346" s="41"/>
      <c r="C346" s="37"/>
      <c r="D346" s="41"/>
      <c r="E346" s="44"/>
      <c r="F346" s="41"/>
      <c r="G346" s="44"/>
      <c r="H346" s="42"/>
      <c r="I346" s="45"/>
    </row>
    <row r="347" ht="15.75" customHeight="1">
      <c r="A347" s="41"/>
      <c r="B347" s="41"/>
      <c r="C347" s="37"/>
      <c r="D347" s="41"/>
      <c r="E347" s="44"/>
      <c r="F347" s="41"/>
      <c r="G347" s="44"/>
      <c r="H347" s="43"/>
      <c r="I347" s="46"/>
    </row>
    <row r="348" ht="15.75" customHeight="1">
      <c r="A348" s="41"/>
      <c r="B348" s="41"/>
      <c r="C348" s="37"/>
      <c r="D348" s="41"/>
      <c r="E348" s="44"/>
      <c r="F348" s="41"/>
      <c r="G348" s="44"/>
      <c r="H348" s="42"/>
      <c r="I348" s="45"/>
    </row>
    <row r="349" ht="15.75" customHeight="1">
      <c r="A349" s="41"/>
      <c r="B349" s="41"/>
      <c r="C349" s="37"/>
      <c r="D349" s="41"/>
      <c r="E349" s="44"/>
      <c r="F349" s="41"/>
      <c r="G349" s="44"/>
      <c r="H349" s="43"/>
      <c r="I349" s="46"/>
    </row>
    <row r="350" ht="15.75" customHeight="1">
      <c r="A350" s="41"/>
      <c r="B350" s="41"/>
      <c r="C350" s="37"/>
      <c r="D350" s="41"/>
      <c r="E350" s="44"/>
      <c r="F350" s="41"/>
      <c r="G350" s="44"/>
      <c r="H350" s="42"/>
      <c r="I350" s="45"/>
    </row>
    <row r="351" ht="15.75" customHeight="1">
      <c r="A351" s="41"/>
      <c r="B351" s="41"/>
      <c r="C351" s="37"/>
      <c r="D351" s="41"/>
      <c r="E351" s="44"/>
      <c r="F351" s="41"/>
      <c r="G351" s="44"/>
      <c r="H351" s="43"/>
      <c r="I351" s="46"/>
    </row>
    <row r="352" ht="15.75" customHeight="1">
      <c r="A352" s="41"/>
      <c r="B352" s="41"/>
      <c r="C352" s="37"/>
      <c r="D352" s="41"/>
      <c r="E352" s="44"/>
      <c r="F352" s="41"/>
      <c r="G352" s="44"/>
      <c r="H352" s="42"/>
      <c r="I352" s="45"/>
    </row>
    <row r="353" ht="15.75" customHeight="1">
      <c r="A353" s="41"/>
      <c r="B353" s="41"/>
      <c r="C353" s="37"/>
      <c r="D353" s="41"/>
      <c r="E353" s="44"/>
      <c r="F353" s="41"/>
      <c r="G353" s="44"/>
      <c r="H353" s="43"/>
      <c r="I353" s="46"/>
    </row>
    <row r="354" ht="15.75" customHeight="1">
      <c r="A354" s="41"/>
      <c r="B354" s="41"/>
      <c r="C354" s="37"/>
      <c r="D354" s="41"/>
      <c r="E354" s="44"/>
      <c r="F354" s="41"/>
      <c r="G354" s="44"/>
      <c r="H354" s="42"/>
      <c r="I354" s="45"/>
    </row>
    <row r="355" ht="15.75" customHeight="1">
      <c r="A355" s="41"/>
      <c r="B355" s="41"/>
      <c r="C355" s="37"/>
      <c r="D355" s="41"/>
      <c r="E355" s="44"/>
      <c r="F355" s="41"/>
      <c r="G355" s="44"/>
      <c r="H355" s="43"/>
      <c r="I355" s="46"/>
    </row>
    <row r="356" ht="15.75" customHeight="1">
      <c r="A356" s="41"/>
      <c r="B356" s="41"/>
      <c r="C356" s="37"/>
      <c r="D356" s="41"/>
      <c r="E356" s="44"/>
      <c r="F356" s="41"/>
      <c r="G356" s="44"/>
      <c r="H356" s="42"/>
      <c r="I356" s="45"/>
    </row>
    <row r="357" ht="15.75" customHeight="1">
      <c r="A357" s="41"/>
      <c r="B357" s="41"/>
      <c r="C357" s="37"/>
      <c r="D357" s="41"/>
      <c r="E357" s="44"/>
      <c r="F357" s="41"/>
      <c r="G357" s="44"/>
      <c r="H357" s="43"/>
      <c r="I357" s="46"/>
    </row>
    <row r="358" ht="15.75" customHeight="1">
      <c r="A358" s="41"/>
      <c r="B358" s="41"/>
      <c r="C358" s="37"/>
      <c r="D358" s="41"/>
      <c r="E358" s="44"/>
      <c r="F358" s="41"/>
      <c r="G358" s="44"/>
      <c r="H358" s="42"/>
      <c r="I358" s="45"/>
    </row>
    <row r="359" ht="15.75" customHeight="1">
      <c r="A359" s="41"/>
      <c r="B359" s="41"/>
      <c r="C359" s="37"/>
      <c r="D359" s="41"/>
      <c r="E359" s="44"/>
      <c r="F359" s="41"/>
      <c r="G359" s="44"/>
      <c r="H359" s="43"/>
      <c r="I359" s="46"/>
    </row>
    <row r="360" ht="15.75" customHeight="1">
      <c r="A360" s="41"/>
      <c r="B360" s="41"/>
      <c r="C360" s="37"/>
      <c r="D360" s="41"/>
      <c r="E360" s="44"/>
      <c r="F360" s="41"/>
      <c r="G360" s="44"/>
      <c r="H360" s="42"/>
      <c r="I360" s="45"/>
    </row>
    <row r="361" ht="15.75" customHeight="1">
      <c r="A361" s="41"/>
      <c r="B361" s="41"/>
      <c r="C361" s="37"/>
      <c r="D361" s="41"/>
      <c r="E361" s="44"/>
      <c r="F361" s="41"/>
      <c r="G361" s="44"/>
      <c r="H361" s="43"/>
      <c r="I361" s="46"/>
    </row>
    <row r="362" ht="15.75" customHeight="1">
      <c r="A362" s="41"/>
      <c r="B362" s="41"/>
      <c r="C362" s="37"/>
      <c r="D362" s="41"/>
      <c r="E362" s="44"/>
      <c r="F362" s="41"/>
      <c r="G362" s="44"/>
      <c r="H362" s="42"/>
      <c r="I362" s="45"/>
    </row>
    <row r="363" ht="15.75" customHeight="1">
      <c r="A363" s="41"/>
      <c r="B363" s="41"/>
      <c r="C363" s="37"/>
      <c r="D363" s="41"/>
      <c r="E363" s="44"/>
      <c r="F363" s="41"/>
      <c r="G363" s="44"/>
      <c r="H363" s="43"/>
      <c r="I363" s="46"/>
    </row>
    <row r="364" ht="15.75" customHeight="1">
      <c r="A364" s="41"/>
      <c r="B364" s="41"/>
      <c r="C364" s="37"/>
      <c r="D364" s="41"/>
      <c r="E364" s="44"/>
      <c r="F364" s="41"/>
      <c r="G364" s="44"/>
      <c r="H364" s="42"/>
      <c r="I364" s="45"/>
    </row>
    <row r="365" ht="15.75" customHeight="1">
      <c r="A365" s="41"/>
      <c r="B365" s="41"/>
      <c r="C365" s="37"/>
      <c r="D365" s="41"/>
      <c r="E365" s="44"/>
      <c r="F365" s="41"/>
      <c r="G365" s="44"/>
      <c r="H365" s="43"/>
      <c r="I365" s="46"/>
    </row>
    <row r="366" ht="15.75" customHeight="1">
      <c r="A366" s="41"/>
      <c r="B366" s="41"/>
      <c r="C366" s="37"/>
      <c r="D366" s="41"/>
      <c r="E366" s="44"/>
      <c r="F366" s="41"/>
      <c r="G366" s="44"/>
      <c r="H366" s="42"/>
      <c r="I366" s="45"/>
    </row>
    <row r="367" ht="15.75" customHeight="1">
      <c r="A367" s="41"/>
      <c r="B367" s="41"/>
      <c r="C367" s="37"/>
      <c r="D367" s="41"/>
      <c r="E367" s="44"/>
      <c r="F367" s="41"/>
      <c r="G367" s="44"/>
      <c r="H367" s="43"/>
      <c r="I367" s="46"/>
    </row>
    <row r="368" ht="15.75" customHeight="1">
      <c r="A368" s="41"/>
      <c r="B368" s="41"/>
      <c r="C368" s="37"/>
      <c r="D368" s="41"/>
      <c r="E368" s="44"/>
      <c r="F368" s="41"/>
      <c r="G368" s="44"/>
      <c r="H368" s="42"/>
      <c r="I368" s="45"/>
    </row>
    <row r="369" ht="15.75" customHeight="1">
      <c r="A369" s="41"/>
      <c r="B369" s="41"/>
      <c r="C369" s="37"/>
      <c r="D369" s="41"/>
      <c r="E369" s="44"/>
      <c r="F369" s="41"/>
      <c r="G369" s="44"/>
      <c r="H369" s="43"/>
      <c r="I369" s="46"/>
    </row>
    <row r="370" ht="15.75" customHeight="1">
      <c r="A370" s="41"/>
      <c r="B370" s="41"/>
      <c r="C370" s="37"/>
      <c r="D370" s="41"/>
      <c r="E370" s="44"/>
      <c r="F370" s="41"/>
      <c r="G370" s="44"/>
      <c r="H370" s="42"/>
      <c r="I370" s="45"/>
    </row>
    <row r="371" ht="15.75" customHeight="1">
      <c r="A371" s="41"/>
      <c r="B371" s="41"/>
      <c r="C371" s="37"/>
      <c r="D371" s="41"/>
      <c r="E371" s="44"/>
      <c r="F371" s="41"/>
      <c r="G371" s="44"/>
      <c r="H371" s="43"/>
      <c r="I371" s="46"/>
    </row>
    <row r="372" ht="15.75" customHeight="1">
      <c r="A372" s="41"/>
      <c r="B372" s="41"/>
      <c r="C372" s="37"/>
      <c r="D372" s="41"/>
      <c r="E372" s="44"/>
      <c r="F372" s="41"/>
      <c r="G372" s="44"/>
      <c r="H372" s="42"/>
      <c r="I372" s="45"/>
    </row>
    <row r="373" ht="15.75" customHeight="1">
      <c r="A373" s="41"/>
      <c r="B373" s="41"/>
      <c r="C373" s="37"/>
      <c r="D373" s="41"/>
      <c r="E373" s="44"/>
      <c r="F373" s="41"/>
      <c r="G373" s="44"/>
      <c r="H373" s="43"/>
      <c r="I373" s="46"/>
    </row>
    <row r="374" ht="15.75" customHeight="1">
      <c r="A374" s="41"/>
      <c r="B374" s="41"/>
      <c r="C374" s="37"/>
      <c r="D374" s="41"/>
      <c r="E374" s="44"/>
      <c r="F374" s="41"/>
      <c r="G374" s="44"/>
      <c r="H374" s="42"/>
      <c r="I374" s="45"/>
    </row>
    <row r="375" ht="15.75" customHeight="1">
      <c r="A375" s="41"/>
      <c r="B375" s="41"/>
      <c r="C375" s="37"/>
      <c r="D375" s="41"/>
      <c r="E375" s="44"/>
      <c r="F375" s="41"/>
      <c r="G375" s="44"/>
      <c r="H375" s="43"/>
      <c r="I375" s="46"/>
    </row>
    <row r="376" ht="15.75" customHeight="1">
      <c r="A376" s="41"/>
      <c r="B376" s="41"/>
      <c r="C376" s="37"/>
      <c r="D376" s="41"/>
      <c r="E376" s="44"/>
      <c r="F376" s="41"/>
      <c r="G376" s="44"/>
      <c r="H376" s="42"/>
      <c r="I376" s="45"/>
    </row>
    <row r="377" ht="15.75" customHeight="1">
      <c r="A377" s="41"/>
      <c r="B377" s="41"/>
      <c r="C377" s="37"/>
      <c r="D377" s="41"/>
      <c r="E377" s="44"/>
      <c r="F377" s="41"/>
      <c r="G377" s="44"/>
      <c r="H377" s="43"/>
      <c r="I377" s="46"/>
    </row>
    <row r="378" ht="15.75" customHeight="1">
      <c r="A378" s="41"/>
      <c r="B378" s="41"/>
      <c r="C378" s="37"/>
      <c r="D378" s="41"/>
      <c r="E378" s="44"/>
      <c r="F378" s="41"/>
      <c r="G378" s="44"/>
      <c r="H378" s="42"/>
      <c r="I378" s="45"/>
    </row>
    <row r="379" ht="15.75" customHeight="1">
      <c r="A379" s="41"/>
      <c r="B379" s="41"/>
      <c r="C379" s="37"/>
      <c r="D379" s="41"/>
      <c r="E379" s="44"/>
      <c r="F379" s="41"/>
      <c r="G379" s="44"/>
      <c r="H379" s="43"/>
      <c r="I379" s="46"/>
    </row>
    <row r="380" ht="15.75" customHeight="1">
      <c r="A380" s="41"/>
      <c r="B380" s="41"/>
      <c r="C380" s="37"/>
      <c r="D380" s="41"/>
      <c r="E380" s="44"/>
      <c r="F380" s="41"/>
      <c r="G380" s="44"/>
      <c r="H380" s="42"/>
      <c r="I380" s="45"/>
    </row>
    <row r="381" ht="15.75" customHeight="1">
      <c r="A381" s="41"/>
      <c r="B381" s="41"/>
      <c r="C381" s="37"/>
      <c r="D381" s="41"/>
      <c r="E381" s="44"/>
      <c r="F381" s="41"/>
      <c r="G381" s="44"/>
      <c r="H381" s="43"/>
      <c r="I381" s="46"/>
    </row>
    <row r="382" ht="15.75" customHeight="1">
      <c r="A382" s="41"/>
      <c r="B382" s="41"/>
      <c r="C382" s="37"/>
      <c r="D382" s="41"/>
      <c r="E382" s="44"/>
      <c r="F382" s="41"/>
      <c r="G382" s="44"/>
      <c r="H382" s="42"/>
      <c r="I382" s="45"/>
    </row>
    <row r="383" ht="15.75" customHeight="1">
      <c r="A383" s="41"/>
      <c r="B383" s="41"/>
      <c r="C383" s="37"/>
      <c r="D383" s="41"/>
      <c r="E383" s="44"/>
      <c r="F383" s="41"/>
      <c r="G383" s="44"/>
      <c r="H383" s="43"/>
      <c r="I383" s="46"/>
    </row>
    <row r="384" ht="15.75" customHeight="1">
      <c r="A384" s="41"/>
      <c r="B384" s="41"/>
      <c r="C384" s="37"/>
      <c r="D384" s="41"/>
      <c r="E384" s="44"/>
      <c r="F384" s="41"/>
      <c r="G384" s="44"/>
      <c r="H384" s="42"/>
      <c r="I384" s="45"/>
    </row>
    <row r="385" ht="15.75" customHeight="1">
      <c r="A385" s="41"/>
      <c r="B385" s="41"/>
      <c r="C385" s="37"/>
      <c r="D385" s="41"/>
      <c r="E385" s="44"/>
      <c r="F385" s="41"/>
      <c r="G385" s="44"/>
      <c r="H385" s="43"/>
      <c r="I385" s="46"/>
    </row>
    <row r="386" ht="15.75" customHeight="1">
      <c r="A386" s="41"/>
      <c r="B386" s="41"/>
      <c r="C386" s="37"/>
      <c r="D386" s="41"/>
      <c r="E386" s="44"/>
      <c r="F386" s="41"/>
      <c r="G386" s="44"/>
      <c r="H386" s="42"/>
      <c r="I386" s="45"/>
    </row>
    <row r="387" ht="15.75" customHeight="1">
      <c r="A387" s="41"/>
      <c r="B387" s="41"/>
      <c r="C387" s="37"/>
      <c r="D387" s="41"/>
      <c r="E387" s="44"/>
      <c r="F387" s="41"/>
      <c r="G387" s="44"/>
      <c r="H387" s="43"/>
      <c r="I387" s="46"/>
    </row>
    <row r="388" ht="15.75" customHeight="1">
      <c r="A388" s="41"/>
      <c r="B388" s="41"/>
      <c r="C388" s="37"/>
      <c r="D388" s="41"/>
      <c r="E388" s="44"/>
      <c r="F388" s="41"/>
      <c r="G388" s="44"/>
      <c r="H388" s="42"/>
      <c r="I388" s="45"/>
    </row>
    <row r="389" ht="15.75" customHeight="1">
      <c r="A389" s="41"/>
      <c r="B389" s="41"/>
      <c r="C389" s="37"/>
      <c r="D389" s="41"/>
      <c r="E389" s="44"/>
      <c r="F389" s="41"/>
      <c r="G389" s="44"/>
      <c r="H389" s="43"/>
      <c r="I389" s="46"/>
    </row>
    <row r="390" ht="15.75" customHeight="1">
      <c r="A390" s="41"/>
      <c r="B390" s="41"/>
      <c r="C390" s="37"/>
      <c r="D390" s="41"/>
      <c r="E390" s="44"/>
      <c r="F390" s="41"/>
      <c r="G390" s="44"/>
      <c r="H390" s="42"/>
      <c r="I390" s="45"/>
    </row>
    <row r="391" ht="15.75" customHeight="1">
      <c r="A391" s="41"/>
      <c r="B391" s="41"/>
      <c r="C391" s="37"/>
      <c r="D391" s="41"/>
      <c r="E391" s="44"/>
      <c r="F391" s="41"/>
      <c r="G391" s="44"/>
      <c r="H391" s="43"/>
      <c r="I391" s="46"/>
    </row>
    <row r="392" ht="15.75" customHeight="1">
      <c r="A392" s="41"/>
      <c r="B392" s="41"/>
      <c r="C392" s="37"/>
      <c r="D392" s="41"/>
      <c r="E392" s="44"/>
      <c r="F392" s="41"/>
      <c r="G392" s="44"/>
      <c r="H392" s="42"/>
      <c r="I392" s="45"/>
    </row>
    <row r="393" ht="15.75" customHeight="1">
      <c r="A393" s="41"/>
      <c r="B393" s="41"/>
      <c r="C393" s="37"/>
      <c r="D393" s="41"/>
      <c r="E393" s="44"/>
      <c r="F393" s="41"/>
      <c r="G393" s="44"/>
      <c r="H393" s="43"/>
      <c r="I393" s="46"/>
    </row>
    <row r="394" ht="15.75" customHeight="1">
      <c r="A394" s="41"/>
      <c r="B394" s="41"/>
      <c r="C394" s="37"/>
      <c r="D394" s="41"/>
      <c r="E394" s="44"/>
      <c r="F394" s="41"/>
      <c r="G394" s="44"/>
      <c r="H394" s="42"/>
      <c r="I394" s="45"/>
    </row>
    <row r="395" ht="15.75" customHeight="1">
      <c r="A395" s="41"/>
      <c r="B395" s="41"/>
      <c r="C395" s="37"/>
      <c r="D395" s="41"/>
      <c r="E395" s="44"/>
      <c r="F395" s="41"/>
      <c r="G395" s="44"/>
      <c r="H395" s="43"/>
      <c r="I395" s="46"/>
    </row>
    <row r="396" ht="15.75" customHeight="1">
      <c r="A396" s="41"/>
      <c r="B396" s="41"/>
      <c r="C396" s="37"/>
      <c r="D396" s="41"/>
      <c r="E396" s="44"/>
      <c r="F396" s="41"/>
      <c r="G396" s="44"/>
      <c r="H396" s="42"/>
      <c r="I396" s="45"/>
    </row>
    <row r="397" ht="15.75" customHeight="1">
      <c r="A397" s="41"/>
      <c r="B397" s="41"/>
      <c r="C397" s="37"/>
      <c r="D397" s="41"/>
      <c r="E397" s="44"/>
      <c r="F397" s="41"/>
      <c r="G397" s="44"/>
      <c r="H397" s="43"/>
      <c r="I397" s="46"/>
    </row>
    <row r="398" ht="15.75" customHeight="1">
      <c r="A398" s="41"/>
      <c r="B398" s="41"/>
      <c r="C398" s="37"/>
      <c r="D398" s="41"/>
      <c r="E398" s="44"/>
      <c r="F398" s="41"/>
      <c r="G398" s="44"/>
      <c r="H398" s="42"/>
      <c r="I398" s="45"/>
    </row>
    <row r="399" ht="15.75" customHeight="1">
      <c r="A399" s="41"/>
      <c r="B399" s="41"/>
      <c r="C399" s="37"/>
      <c r="D399" s="41"/>
      <c r="E399" s="44"/>
      <c r="F399" s="41"/>
      <c r="G399" s="44"/>
      <c r="H399" s="43"/>
      <c r="I399" s="46"/>
    </row>
    <row r="400" ht="15.75" customHeight="1">
      <c r="A400" s="41"/>
      <c r="B400" s="41"/>
      <c r="C400" s="37"/>
      <c r="D400" s="41"/>
      <c r="E400" s="44"/>
      <c r="F400" s="41"/>
      <c r="G400" s="44"/>
      <c r="H400" s="42"/>
      <c r="I400" s="45"/>
    </row>
    <row r="401" ht="15.75" customHeight="1">
      <c r="A401" s="41"/>
      <c r="B401" s="41"/>
      <c r="C401" s="37"/>
      <c r="D401" s="41"/>
      <c r="E401" s="44"/>
      <c r="F401" s="41"/>
      <c r="G401" s="44"/>
      <c r="H401" s="43"/>
      <c r="I401" s="46"/>
    </row>
    <row r="402" ht="15.75" customHeight="1">
      <c r="A402" s="41"/>
      <c r="B402" s="41"/>
      <c r="C402" s="37"/>
      <c r="D402" s="41"/>
      <c r="E402" s="44"/>
      <c r="F402" s="41"/>
      <c r="G402" s="44"/>
      <c r="H402" s="42"/>
      <c r="I402" s="45"/>
    </row>
    <row r="403" ht="15.75" customHeight="1">
      <c r="A403" s="41"/>
      <c r="B403" s="41"/>
      <c r="C403" s="37"/>
      <c r="D403" s="41"/>
      <c r="E403" s="44"/>
      <c r="F403" s="41"/>
      <c r="G403" s="44"/>
      <c r="H403" s="43"/>
      <c r="I403" s="46"/>
    </row>
    <row r="404" ht="15.75" customHeight="1">
      <c r="A404" s="41"/>
      <c r="B404" s="41"/>
      <c r="C404" s="37"/>
      <c r="D404" s="41"/>
      <c r="E404" s="44"/>
      <c r="F404" s="41"/>
      <c r="G404" s="44"/>
      <c r="H404" s="42"/>
      <c r="I404" s="45"/>
    </row>
    <row r="405" ht="15.75" customHeight="1">
      <c r="A405" s="41"/>
      <c r="B405" s="41"/>
      <c r="C405" s="37"/>
      <c r="D405" s="41"/>
      <c r="E405" s="44"/>
      <c r="F405" s="41"/>
      <c r="G405" s="44"/>
      <c r="H405" s="43"/>
      <c r="I405" s="46"/>
    </row>
    <row r="406" ht="15.75" customHeight="1">
      <c r="A406" s="41"/>
      <c r="B406" s="41"/>
      <c r="C406" s="37"/>
      <c r="D406" s="41"/>
      <c r="E406" s="44"/>
      <c r="F406" s="41"/>
      <c r="G406" s="44"/>
      <c r="H406" s="42"/>
      <c r="I406" s="45"/>
    </row>
    <row r="407" ht="15.75" customHeight="1">
      <c r="A407" s="41"/>
      <c r="B407" s="41"/>
      <c r="C407" s="37"/>
      <c r="D407" s="41"/>
      <c r="E407" s="44"/>
      <c r="F407" s="41"/>
      <c r="G407" s="44"/>
      <c r="H407" s="43"/>
      <c r="I407" s="46"/>
    </row>
    <row r="408" ht="15.75" customHeight="1">
      <c r="A408" s="41"/>
      <c r="B408" s="41"/>
      <c r="C408" s="37"/>
      <c r="D408" s="41"/>
      <c r="E408" s="44"/>
      <c r="F408" s="41"/>
      <c r="G408" s="44"/>
      <c r="H408" s="42"/>
      <c r="I408" s="45"/>
    </row>
    <row r="409" ht="15.75" customHeight="1">
      <c r="A409" s="41"/>
      <c r="B409" s="41"/>
      <c r="C409" s="37"/>
      <c r="D409" s="41"/>
      <c r="E409" s="44"/>
      <c r="F409" s="41"/>
      <c r="G409" s="44"/>
      <c r="H409" s="43"/>
      <c r="I409" s="46"/>
    </row>
    <row r="410" ht="15.75" customHeight="1">
      <c r="A410" s="41"/>
      <c r="B410" s="41"/>
      <c r="C410" s="37"/>
      <c r="D410" s="41"/>
      <c r="E410" s="44"/>
      <c r="F410" s="41"/>
      <c r="G410" s="44"/>
      <c r="H410" s="42"/>
      <c r="I410" s="45"/>
    </row>
    <row r="411" ht="15.75" customHeight="1">
      <c r="A411" s="41"/>
      <c r="B411" s="41"/>
      <c r="C411" s="37"/>
      <c r="D411" s="41"/>
      <c r="E411" s="44"/>
      <c r="F411" s="41"/>
      <c r="G411" s="44"/>
      <c r="H411" s="43"/>
      <c r="I411" s="46"/>
    </row>
    <row r="412" ht="15.75" customHeight="1">
      <c r="A412" s="41"/>
      <c r="B412" s="41"/>
      <c r="C412" s="37"/>
      <c r="D412" s="41"/>
      <c r="E412" s="44"/>
      <c r="F412" s="41"/>
      <c r="G412" s="44"/>
      <c r="H412" s="42"/>
      <c r="I412" s="45"/>
    </row>
    <row r="413" ht="15.75" customHeight="1">
      <c r="A413" s="41"/>
      <c r="B413" s="41"/>
      <c r="C413" s="37"/>
      <c r="D413" s="41"/>
      <c r="E413" s="44"/>
      <c r="F413" s="41"/>
      <c r="G413" s="44"/>
      <c r="H413" s="43"/>
      <c r="I413" s="46"/>
    </row>
    <row r="414" ht="15.75" customHeight="1">
      <c r="A414" s="41"/>
      <c r="B414" s="41"/>
      <c r="C414" s="37"/>
      <c r="D414" s="41"/>
      <c r="E414" s="44"/>
      <c r="F414" s="41"/>
      <c r="G414" s="44"/>
      <c r="H414" s="42"/>
      <c r="I414" s="45"/>
    </row>
    <row r="415" ht="15.75" customHeight="1">
      <c r="A415" s="41"/>
      <c r="B415" s="41"/>
      <c r="C415" s="37"/>
      <c r="D415" s="41"/>
      <c r="E415" s="44"/>
      <c r="F415" s="41"/>
      <c r="G415" s="44"/>
      <c r="H415" s="43"/>
      <c r="I415" s="46"/>
    </row>
    <row r="416" ht="15.75" customHeight="1">
      <c r="A416" s="41"/>
      <c r="B416" s="41"/>
      <c r="C416" s="37"/>
      <c r="D416" s="41"/>
      <c r="E416" s="44"/>
      <c r="F416" s="41"/>
      <c r="G416" s="44"/>
      <c r="H416" s="42"/>
      <c r="I416" s="45"/>
    </row>
    <row r="417" ht="15.75" customHeight="1">
      <c r="A417" s="41"/>
      <c r="B417" s="41"/>
      <c r="C417" s="37"/>
      <c r="D417" s="41"/>
      <c r="E417" s="44"/>
      <c r="F417" s="41"/>
      <c r="G417" s="44"/>
      <c r="H417" s="43"/>
      <c r="I417" s="46"/>
    </row>
    <row r="418" ht="15.75" customHeight="1">
      <c r="A418" s="41"/>
      <c r="B418" s="41"/>
      <c r="C418" s="37"/>
      <c r="D418" s="41"/>
      <c r="E418" s="44"/>
      <c r="F418" s="41"/>
      <c r="G418" s="44"/>
      <c r="H418" s="42"/>
      <c r="I418" s="45"/>
    </row>
    <row r="419" ht="15.75" customHeight="1">
      <c r="A419" s="41"/>
      <c r="B419" s="41"/>
      <c r="C419" s="37"/>
      <c r="D419" s="41"/>
      <c r="E419" s="44"/>
      <c r="F419" s="41"/>
      <c r="G419" s="44"/>
      <c r="H419" s="43"/>
      <c r="I419" s="46"/>
    </row>
    <row r="420" ht="15.75" customHeight="1">
      <c r="A420" s="41"/>
      <c r="B420" s="41"/>
      <c r="C420" s="37"/>
      <c r="D420" s="41"/>
      <c r="E420" s="44"/>
      <c r="F420" s="41"/>
      <c r="G420" s="44"/>
      <c r="H420" s="42"/>
      <c r="I420" s="45"/>
    </row>
    <row r="421" ht="15.75" customHeight="1">
      <c r="A421" s="41"/>
      <c r="B421" s="41"/>
      <c r="C421" s="37"/>
      <c r="D421" s="41"/>
      <c r="E421" s="44"/>
      <c r="F421" s="41"/>
      <c r="G421" s="44"/>
      <c r="H421" s="43"/>
      <c r="I421" s="46"/>
    </row>
    <row r="422" ht="15.75" customHeight="1">
      <c r="A422" s="41"/>
      <c r="B422" s="41"/>
      <c r="C422" s="37"/>
      <c r="D422" s="41"/>
      <c r="E422" s="44"/>
      <c r="F422" s="41"/>
      <c r="G422" s="44"/>
      <c r="H422" s="42"/>
      <c r="I422" s="45"/>
    </row>
    <row r="423" ht="15.75" customHeight="1">
      <c r="A423" s="41"/>
      <c r="B423" s="41"/>
      <c r="C423" s="37"/>
      <c r="D423" s="41"/>
      <c r="E423" s="44"/>
      <c r="F423" s="41"/>
      <c r="G423" s="44"/>
      <c r="H423" s="43"/>
      <c r="I423" s="46"/>
    </row>
    <row r="424" ht="15.75" customHeight="1">
      <c r="A424" s="41"/>
      <c r="B424" s="41"/>
      <c r="C424" s="37"/>
      <c r="D424" s="41"/>
      <c r="E424" s="44"/>
      <c r="F424" s="41"/>
      <c r="G424" s="44"/>
      <c r="H424" s="42"/>
      <c r="I424" s="45"/>
    </row>
    <row r="425" ht="15.75" customHeight="1">
      <c r="A425" s="41"/>
      <c r="B425" s="41"/>
      <c r="C425" s="37"/>
      <c r="D425" s="41"/>
      <c r="E425" s="44"/>
      <c r="F425" s="41"/>
      <c r="G425" s="44"/>
      <c r="H425" s="43"/>
      <c r="I425" s="46"/>
    </row>
    <row r="426" ht="15.75" customHeight="1">
      <c r="A426" s="41"/>
      <c r="B426" s="41"/>
      <c r="C426" s="37"/>
      <c r="D426" s="41"/>
      <c r="E426" s="44"/>
      <c r="F426" s="41"/>
      <c r="G426" s="44"/>
      <c r="H426" s="42"/>
      <c r="I426" s="45"/>
    </row>
    <row r="427" ht="15.75" customHeight="1">
      <c r="A427" s="41"/>
      <c r="B427" s="41"/>
      <c r="C427" s="37"/>
      <c r="D427" s="41"/>
      <c r="E427" s="44"/>
      <c r="F427" s="41"/>
      <c r="G427" s="44"/>
      <c r="H427" s="43"/>
      <c r="I427" s="46"/>
    </row>
    <row r="428" ht="15.75" customHeight="1">
      <c r="A428" s="41"/>
      <c r="B428" s="41"/>
      <c r="C428" s="37"/>
      <c r="D428" s="41"/>
      <c r="E428" s="44"/>
      <c r="F428" s="41"/>
      <c r="G428" s="44"/>
      <c r="H428" s="42"/>
      <c r="I428" s="45"/>
    </row>
    <row r="429" ht="15.75" customHeight="1">
      <c r="A429" s="41"/>
      <c r="B429" s="41"/>
      <c r="C429" s="37"/>
      <c r="D429" s="41"/>
      <c r="E429" s="44"/>
      <c r="F429" s="41"/>
      <c r="G429" s="44"/>
      <c r="H429" s="43"/>
      <c r="I429" s="46"/>
    </row>
    <row r="430" ht="15.75" customHeight="1">
      <c r="A430" s="41"/>
      <c r="B430" s="41"/>
      <c r="C430" s="37"/>
      <c r="D430" s="41"/>
      <c r="E430" s="44"/>
      <c r="F430" s="41"/>
      <c r="G430" s="44"/>
      <c r="H430" s="42"/>
      <c r="I430" s="45"/>
    </row>
    <row r="431" ht="15.75" customHeight="1">
      <c r="A431" s="41"/>
      <c r="B431" s="41"/>
      <c r="C431" s="37"/>
      <c r="D431" s="41"/>
      <c r="E431" s="44"/>
      <c r="F431" s="41"/>
      <c r="G431" s="44"/>
      <c r="H431" s="43"/>
      <c r="I431" s="46"/>
    </row>
    <row r="432" ht="15.75" customHeight="1">
      <c r="A432" s="41"/>
      <c r="B432" s="41"/>
      <c r="C432" s="37"/>
      <c r="D432" s="41"/>
      <c r="E432" s="44"/>
      <c r="F432" s="41"/>
      <c r="G432" s="44"/>
      <c r="H432" s="42"/>
      <c r="I432" s="45"/>
    </row>
    <row r="433" ht="15.75" customHeight="1">
      <c r="A433" s="41"/>
      <c r="B433" s="41"/>
      <c r="C433" s="37"/>
      <c r="D433" s="41"/>
      <c r="E433" s="44"/>
      <c r="F433" s="41"/>
      <c r="G433" s="44"/>
      <c r="H433" s="43"/>
      <c r="I433" s="46"/>
    </row>
    <row r="434" ht="15.75" customHeight="1">
      <c r="A434" s="41"/>
      <c r="B434" s="41"/>
      <c r="C434" s="37"/>
      <c r="D434" s="41"/>
      <c r="E434" s="44"/>
      <c r="F434" s="41"/>
      <c r="G434" s="44"/>
      <c r="H434" s="42"/>
      <c r="I434" s="45"/>
    </row>
    <row r="435" ht="15.75" customHeight="1">
      <c r="A435" s="41"/>
      <c r="B435" s="41"/>
      <c r="C435" s="37"/>
      <c r="D435" s="41"/>
      <c r="E435" s="44"/>
      <c r="F435" s="41"/>
      <c r="G435" s="44"/>
      <c r="H435" s="43"/>
      <c r="I435" s="46"/>
    </row>
    <row r="436" ht="15.75" customHeight="1">
      <c r="A436" s="41"/>
      <c r="B436" s="41"/>
      <c r="C436" s="37"/>
      <c r="D436" s="41"/>
      <c r="E436" s="44"/>
      <c r="F436" s="41"/>
      <c r="G436" s="44"/>
      <c r="H436" s="42"/>
      <c r="I436" s="45"/>
    </row>
    <row r="437" ht="15.75" customHeight="1">
      <c r="A437" s="41"/>
      <c r="B437" s="41"/>
      <c r="C437" s="37"/>
      <c r="D437" s="41"/>
      <c r="E437" s="44"/>
      <c r="F437" s="41"/>
      <c r="G437" s="44"/>
      <c r="H437" s="43"/>
      <c r="I437" s="46"/>
    </row>
    <row r="438" ht="15.75" customHeight="1">
      <c r="A438" s="41"/>
      <c r="B438" s="41"/>
      <c r="C438" s="37"/>
      <c r="D438" s="41"/>
      <c r="E438" s="44"/>
      <c r="F438" s="41"/>
      <c r="G438" s="44"/>
      <c r="H438" s="42"/>
      <c r="I438" s="45"/>
    </row>
    <row r="439" ht="15.75" customHeight="1">
      <c r="A439" s="41"/>
      <c r="B439" s="41"/>
      <c r="C439" s="37"/>
      <c r="D439" s="41"/>
      <c r="E439" s="44"/>
      <c r="F439" s="41"/>
      <c r="G439" s="44"/>
      <c r="H439" s="43"/>
      <c r="I439" s="46"/>
    </row>
    <row r="440" ht="15.75" customHeight="1">
      <c r="A440" s="41"/>
      <c r="B440" s="41"/>
      <c r="C440" s="37"/>
      <c r="D440" s="41"/>
      <c r="E440" s="44"/>
      <c r="F440" s="41"/>
      <c r="G440" s="44"/>
      <c r="H440" s="42"/>
      <c r="I440" s="45"/>
    </row>
    <row r="441" ht="15.75" customHeight="1">
      <c r="A441" s="41"/>
      <c r="B441" s="41"/>
      <c r="C441" s="37"/>
      <c r="D441" s="41"/>
      <c r="E441" s="44"/>
      <c r="F441" s="41"/>
      <c r="G441" s="44"/>
      <c r="H441" s="43"/>
      <c r="I441" s="46"/>
    </row>
    <row r="442" ht="15.75" customHeight="1">
      <c r="A442" s="41"/>
      <c r="B442" s="41"/>
      <c r="C442" s="37"/>
      <c r="D442" s="41"/>
      <c r="E442" s="44"/>
      <c r="F442" s="41"/>
      <c r="G442" s="44"/>
      <c r="H442" s="42"/>
      <c r="I442" s="45"/>
    </row>
    <row r="443" ht="15.75" customHeight="1">
      <c r="A443" s="41"/>
      <c r="B443" s="41"/>
      <c r="C443" s="37"/>
      <c r="D443" s="41"/>
      <c r="E443" s="44"/>
      <c r="F443" s="41"/>
      <c r="G443" s="44"/>
      <c r="H443" s="43"/>
      <c r="I443" s="46"/>
    </row>
    <row r="444" ht="15.75" customHeight="1">
      <c r="A444" s="41"/>
      <c r="B444" s="41"/>
      <c r="C444" s="37"/>
      <c r="D444" s="41"/>
      <c r="E444" s="44"/>
      <c r="F444" s="41"/>
      <c r="G444" s="44"/>
      <c r="H444" s="42"/>
      <c r="I444" s="45"/>
    </row>
    <row r="445" ht="15.75" customHeight="1">
      <c r="A445" s="41"/>
      <c r="B445" s="41"/>
      <c r="C445" s="37"/>
      <c r="D445" s="41"/>
      <c r="E445" s="44"/>
      <c r="F445" s="41"/>
      <c r="G445" s="44"/>
      <c r="H445" s="43"/>
      <c r="I445" s="46"/>
    </row>
    <row r="446" ht="15.75" customHeight="1">
      <c r="A446" s="41"/>
      <c r="B446" s="41"/>
      <c r="C446" s="37"/>
      <c r="D446" s="41"/>
      <c r="E446" s="44"/>
      <c r="F446" s="41"/>
      <c r="G446" s="44"/>
      <c r="H446" s="42"/>
      <c r="I446" s="45"/>
    </row>
    <row r="447" ht="15.75" customHeight="1">
      <c r="A447" s="41"/>
      <c r="B447" s="41"/>
      <c r="C447" s="37"/>
      <c r="D447" s="41"/>
      <c r="E447" s="44"/>
      <c r="F447" s="41"/>
      <c r="G447" s="44"/>
      <c r="H447" s="43"/>
      <c r="I447" s="46"/>
    </row>
    <row r="448" ht="15.75" customHeight="1">
      <c r="A448" s="41"/>
      <c r="B448" s="41"/>
      <c r="C448" s="37"/>
      <c r="D448" s="41"/>
      <c r="E448" s="44"/>
      <c r="F448" s="41"/>
      <c r="G448" s="44"/>
      <c r="H448" s="42"/>
      <c r="I448" s="45"/>
    </row>
    <row r="449" ht="15.75" customHeight="1">
      <c r="A449" s="41"/>
      <c r="B449" s="41"/>
      <c r="C449" s="37"/>
      <c r="D449" s="41"/>
      <c r="E449" s="44"/>
      <c r="F449" s="41"/>
      <c r="G449" s="44"/>
      <c r="H449" s="43"/>
      <c r="I449" s="46"/>
    </row>
    <row r="450" ht="15.75" customHeight="1">
      <c r="A450" s="41"/>
      <c r="B450" s="41"/>
      <c r="C450" s="37"/>
      <c r="D450" s="41"/>
      <c r="E450" s="44"/>
      <c r="F450" s="41"/>
      <c r="G450" s="44"/>
      <c r="H450" s="42"/>
      <c r="I450" s="45"/>
    </row>
    <row r="451" ht="15.75" customHeight="1">
      <c r="A451" s="41"/>
      <c r="B451" s="41"/>
      <c r="C451" s="37"/>
      <c r="D451" s="41"/>
      <c r="E451" s="44"/>
      <c r="F451" s="41"/>
      <c r="G451" s="44"/>
      <c r="H451" s="43"/>
      <c r="I451" s="46"/>
    </row>
    <row r="452" ht="15.75" customHeight="1">
      <c r="A452" s="41"/>
      <c r="B452" s="41"/>
      <c r="C452" s="37"/>
      <c r="D452" s="41"/>
      <c r="E452" s="44"/>
      <c r="F452" s="41"/>
      <c r="G452" s="44"/>
      <c r="H452" s="42"/>
      <c r="I452" s="45"/>
    </row>
    <row r="453" ht="15.75" customHeight="1">
      <c r="A453" s="41"/>
      <c r="B453" s="41"/>
      <c r="C453" s="37"/>
      <c r="D453" s="41"/>
      <c r="E453" s="44"/>
      <c r="F453" s="41"/>
      <c r="G453" s="44"/>
      <c r="H453" s="43"/>
      <c r="I453" s="46"/>
    </row>
    <row r="454" ht="15.75" customHeight="1">
      <c r="A454" s="41"/>
      <c r="B454" s="41"/>
      <c r="C454" s="37"/>
      <c r="D454" s="41"/>
      <c r="E454" s="44"/>
      <c r="F454" s="41"/>
      <c r="G454" s="44"/>
      <c r="H454" s="42"/>
      <c r="I454" s="45"/>
    </row>
    <row r="455" ht="15.75" customHeight="1">
      <c r="A455" s="41"/>
      <c r="B455" s="41"/>
      <c r="C455" s="37"/>
      <c r="D455" s="41"/>
      <c r="E455" s="44"/>
      <c r="F455" s="41"/>
      <c r="G455" s="44"/>
      <c r="H455" s="43"/>
      <c r="I455" s="46"/>
    </row>
    <row r="456" ht="15.75" customHeight="1">
      <c r="A456" s="41"/>
      <c r="B456" s="41"/>
      <c r="C456" s="37"/>
      <c r="D456" s="41"/>
      <c r="E456" s="44"/>
      <c r="F456" s="41"/>
      <c r="G456" s="44"/>
      <c r="H456" s="42"/>
      <c r="I456" s="45"/>
    </row>
    <row r="457" ht="15.75" customHeight="1">
      <c r="A457" s="41"/>
      <c r="B457" s="41"/>
      <c r="C457" s="37"/>
      <c r="D457" s="41"/>
      <c r="E457" s="44"/>
      <c r="F457" s="41"/>
      <c r="G457" s="44"/>
      <c r="H457" s="43"/>
      <c r="I457" s="46"/>
    </row>
    <row r="458" ht="15.75" customHeight="1">
      <c r="A458" s="41"/>
      <c r="B458" s="41"/>
      <c r="C458" s="37"/>
      <c r="D458" s="41"/>
      <c r="E458" s="44"/>
      <c r="F458" s="41"/>
      <c r="G458" s="44"/>
      <c r="H458" s="42"/>
      <c r="I458" s="45"/>
    </row>
    <row r="459" ht="15.75" customHeight="1">
      <c r="A459" s="41"/>
      <c r="B459" s="41"/>
      <c r="C459" s="37"/>
      <c r="D459" s="41"/>
      <c r="E459" s="44"/>
      <c r="F459" s="41"/>
      <c r="G459" s="44"/>
      <c r="H459" s="43"/>
      <c r="I459" s="46"/>
    </row>
    <row r="460" ht="15.75" customHeight="1">
      <c r="A460" s="41"/>
      <c r="B460" s="41"/>
      <c r="C460" s="37"/>
      <c r="D460" s="41"/>
      <c r="E460" s="44"/>
      <c r="F460" s="41"/>
      <c r="G460" s="44"/>
      <c r="H460" s="42"/>
      <c r="I460" s="45"/>
    </row>
    <row r="461" ht="15.75" customHeight="1">
      <c r="A461" s="41"/>
      <c r="B461" s="41"/>
      <c r="C461" s="37"/>
      <c r="D461" s="41"/>
      <c r="E461" s="44"/>
      <c r="F461" s="41"/>
      <c r="G461" s="44"/>
      <c r="H461" s="43"/>
      <c r="I461" s="46"/>
    </row>
    <row r="462" ht="15.75" customHeight="1">
      <c r="A462" s="41"/>
      <c r="B462" s="41"/>
      <c r="C462" s="37"/>
      <c r="D462" s="41"/>
      <c r="E462" s="44"/>
      <c r="F462" s="41"/>
      <c r="G462" s="44"/>
      <c r="H462" s="42"/>
      <c r="I462" s="45"/>
    </row>
    <row r="463" ht="15.75" customHeight="1">
      <c r="A463" s="41"/>
      <c r="B463" s="41"/>
      <c r="C463" s="37"/>
      <c r="D463" s="41"/>
      <c r="E463" s="44"/>
      <c r="F463" s="41"/>
      <c r="G463" s="44"/>
      <c r="H463" s="43"/>
      <c r="I463" s="46"/>
    </row>
    <row r="464" ht="15.75" customHeight="1">
      <c r="A464" s="41"/>
      <c r="B464" s="41"/>
      <c r="C464" s="37"/>
      <c r="D464" s="41"/>
      <c r="E464" s="44"/>
      <c r="F464" s="41"/>
      <c r="G464" s="44"/>
      <c r="H464" s="42"/>
      <c r="I464" s="45"/>
    </row>
    <row r="465" ht="15.75" customHeight="1">
      <c r="A465" s="41"/>
      <c r="B465" s="41"/>
      <c r="C465" s="37"/>
      <c r="D465" s="41"/>
      <c r="E465" s="44"/>
      <c r="F465" s="41"/>
      <c r="G465" s="44"/>
      <c r="H465" s="43"/>
      <c r="I465" s="46"/>
    </row>
    <row r="466" ht="15.75" customHeight="1">
      <c r="A466" s="41"/>
      <c r="B466" s="41"/>
      <c r="C466" s="37"/>
      <c r="D466" s="41"/>
      <c r="E466" s="44"/>
      <c r="F466" s="41"/>
      <c r="G466" s="44"/>
      <c r="H466" s="42"/>
      <c r="I466" s="45"/>
    </row>
    <row r="467" ht="15.75" customHeight="1">
      <c r="A467" s="41"/>
      <c r="B467" s="41"/>
      <c r="C467" s="37"/>
      <c r="D467" s="41"/>
      <c r="E467" s="44"/>
      <c r="F467" s="41"/>
      <c r="G467" s="44"/>
      <c r="H467" s="43"/>
      <c r="I467" s="46"/>
    </row>
    <row r="468" ht="15.75" customHeight="1">
      <c r="A468" s="41"/>
      <c r="B468" s="41"/>
      <c r="C468" s="37"/>
      <c r="D468" s="41"/>
      <c r="E468" s="44"/>
      <c r="F468" s="41"/>
      <c r="G468" s="44"/>
      <c r="H468" s="42"/>
      <c r="I468" s="45"/>
    </row>
    <row r="469" ht="15.75" customHeight="1">
      <c r="A469" s="41"/>
      <c r="B469" s="41"/>
      <c r="C469" s="37"/>
      <c r="D469" s="41"/>
      <c r="E469" s="44"/>
      <c r="F469" s="41"/>
      <c r="G469" s="44"/>
      <c r="H469" s="43"/>
      <c r="I469" s="46"/>
    </row>
    <row r="470" ht="15.75" customHeight="1">
      <c r="A470" s="41"/>
      <c r="B470" s="41"/>
      <c r="C470" s="37"/>
      <c r="D470" s="41"/>
      <c r="E470" s="44"/>
      <c r="F470" s="41"/>
      <c r="G470" s="44"/>
      <c r="H470" s="42"/>
      <c r="I470" s="45"/>
    </row>
    <row r="471" ht="15.75" customHeight="1">
      <c r="A471" s="41"/>
      <c r="B471" s="41"/>
      <c r="C471" s="37"/>
      <c r="D471" s="41"/>
      <c r="E471" s="44"/>
      <c r="F471" s="41"/>
      <c r="G471" s="44"/>
      <c r="H471" s="43"/>
      <c r="I471" s="46"/>
    </row>
    <row r="472" ht="15.75" customHeight="1">
      <c r="A472" s="41"/>
      <c r="B472" s="41"/>
      <c r="C472" s="37"/>
      <c r="D472" s="41"/>
      <c r="E472" s="44"/>
      <c r="F472" s="41"/>
      <c r="G472" s="44"/>
      <c r="H472" s="42"/>
      <c r="I472" s="45"/>
    </row>
    <row r="473" ht="15.75" customHeight="1">
      <c r="A473" s="41"/>
      <c r="B473" s="41"/>
      <c r="C473" s="37"/>
      <c r="D473" s="41"/>
      <c r="E473" s="44"/>
      <c r="F473" s="41"/>
      <c r="G473" s="44"/>
      <c r="H473" s="43"/>
      <c r="I473" s="46"/>
    </row>
    <row r="474" ht="15.75" customHeight="1">
      <c r="A474" s="41"/>
      <c r="B474" s="41"/>
      <c r="C474" s="37"/>
      <c r="D474" s="41"/>
      <c r="E474" s="44"/>
      <c r="F474" s="41"/>
      <c r="G474" s="44"/>
      <c r="H474" s="42"/>
      <c r="I474" s="45"/>
    </row>
    <row r="475" ht="15.75" customHeight="1">
      <c r="A475" s="41"/>
      <c r="B475" s="41"/>
      <c r="C475" s="37"/>
      <c r="D475" s="41"/>
      <c r="E475" s="44"/>
      <c r="F475" s="41"/>
      <c r="G475" s="44"/>
      <c r="H475" s="43"/>
      <c r="I475" s="46"/>
    </row>
    <row r="476" ht="15.75" customHeight="1">
      <c r="A476" s="41"/>
      <c r="B476" s="41"/>
      <c r="C476" s="37"/>
      <c r="D476" s="41"/>
      <c r="E476" s="44"/>
      <c r="F476" s="41"/>
      <c r="G476" s="44"/>
      <c r="H476" s="42"/>
      <c r="I476" s="45"/>
    </row>
    <row r="477" ht="15.75" customHeight="1">
      <c r="A477" s="41"/>
      <c r="B477" s="41"/>
      <c r="C477" s="37"/>
      <c r="D477" s="41"/>
      <c r="E477" s="44"/>
      <c r="F477" s="41"/>
      <c r="G477" s="44"/>
      <c r="H477" s="43"/>
      <c r="I477" s="46"/>
    </row>
    <row r="478" ht="15.75" customHeight="1">
      <c r="A478" s="41"/>
      <c r="B478" s="41"/>
      <c r="C478" s="37"/>
      <c r="D478" s="41"/>
      <c r="E478" s="44"/>
      <c r="F478" s="41"/>
      <c r="G478" s="44"/>
      <c r="H478" s="42"/>
      <c r="I478" s="45"/>
    </row>
    <row r="479" ht="15.75" customHeight="1">
      <c r="A479" s="41"/>
      <c r="B479" s="41"/>
      <c r="C479" s="37"/>
      <c r="D479" s="41"/>
      <c r="E479" s="44"/>
      <c r="F479" s="41"/>
      <c r="G479" s="44"/>
      <c r="H479" s="43"/>
      <c r="I479" s="46"/>
    </row>
    <row r="480" ht="15.75" customHeight="1">
      <c r="A480" s="41"/>
      <c r="B480" s="41"/>
      <c r="C480" s="37"/>
      <c r="D480" s="41"/>
      <c r="E480" s="44"/>
      <c r="F480" s="41"/>
      <c r="G480" s="44"/>
      <c r="H480" s="42"/>
      <c r="I480" s="45"/>
    </row>
    <row r="481" ht="15.75" customHeight="1">
      <c r="A481" s="41"/>
      <c r="B481" s="41"/>
      <c r="C481" s="37"/>
      <c r="D481" s="41"/>
      <c r="E481" s="44"/>
      <c r="F481" s="41"/>
      <c r="G481" s="44"/>
      <c r="H481" s="43"/>
      <c r="I481" s="46"/>
    </row>
    <row r="482" ht="15.75" customHeight="1">
      <c r="A482" s="41"/>
      <c r="B482" s="41"/>
      <c r="C482" s="37"/>
      <c r="D482" s="41"/>
      <c r="E482" s="44"/>
      <c r="F482" s="41"/>
      <c r="G482" s="44"/>
      <c r="H482" s="42"/>
      <c r="I482" s="45"/>
    </row>
    <row r="483" ht="15.75" customHeight="1">
      <c r="A483" s="41"/>
      <c r="B483" s="41"/>
      <c r="C483" s="37"/>
      <c r="D483" s="41"/>
      <c r="E483" s="44"/>
      <c r="F483" s="41"/>
      <c r="G483" s="44"/>
      <c r="H483" s="43"/>
      <c r="I483" s="46"/>
    </row>
    <row r="484" ht="15.75" customHeight="1">
      <c r="A484" s="41"/>
      <c r="B484" s="41"/>
      <c r="C484" s="37"/>
      <c r="D484" s="41"/>
      <c r="E484" s="44"/>
      <c r="F484" s="41"/>
      <c r="G484" s="44"/>
      <c r="H484" s="42"/>
      <c r="I484" s="45"/>
    </row>
    <row r="485" ht="15.75" customHeight="1">
      <c r="A485" s="41"/>
      <c r="B485" s="41"/>
      <c r="C485" s="37"/>
      <c r="D485" s="41"/>
      <c r="E485" s="44"/>
      <c r="F485" s="41"/>
      <c r="G485" s="44"/>
      <c r="H485" s="43"/>
      <c r="I485" s="46"/>
    </row>
    <row r="486" ht="15.75" customHeight="1">
      <c r="A486" s="41"/>
      <c r="B486" s="41"/>
      <c r="C486" s="37"/>
      <c r="D486" s="41"/>
      <c r="E486" s="44"/>
      <c r="F486" s="41"/>
      <c r="G486" s="44"/>
      <c r="H486" s="42"/>
      <c r="I486" s="45"/>
    </row>
    <row r="487" ht="15.75" customHeight="1">
      <c r="A487" s="41"/>
      <c r="B487" s="41"/>
      <c r="C487" s="37"/>
      <c r="D487" s="41"/>
      <c r="E487" s="44"/>
      <c r="F487" s="41"/>
      <c r="G487" s="44"/>
      <c r="H487" s="43"/>
      <c r="I487" s="46"/>
    </row>
    <row r="488" ht="15.75" customHeight="1">
      <c r="A488" s="41"/>
      <c r="B488" s="41"/>
      <c r="C488" s="37"/>
      <c r="D488" s="41"/>
      <c r="E488" s="44"/>
      <c r="F488" s="41"/>
      <c r="G488" s="44"/>
      <c r="H488" s="42"/>
      <c r="I488" s="45"/>
    </row>
    <row r="489" ht="15.75" customHeight="1">
      <c r="A489" s="41"/>
      <c r="B489" s="41"/>
      <c r="C489" s="37"/>
      <c r="D489" s="41"/>
      <c r="E489" s="44"/>
      <c r="F489" s="41"/>
      <c r="G489" s="44"/>
      <c r="H489" s="43"/>
      <c r="I489" s="46"/>
    </row>
    <row r="490" ht="15.75" customHeight="1">
      <c r="A490" s="41"/>
      <c r="B490" s="41"/>
      <c r="C490" s="37"/>
      <c r="D490" s="41"/>
      <c r="E490" s="44"/>
      <c r="F490" s="41"/>
      <c r="G490" s="44"/>
      <c r="H490" s="42"/>
      <c r="I490" s="45"/>
    </row>
    <row r="491" ht="15.75" customHeight="1">
      <c r="A491" s="41"/>
      <c r="B491" s="41"/>
      <c r="C491" s="37"/>
      <c r="D491" s="41"/>
      <c r="E491" s="44"/>
      <c r="F491" s="41"/>
      <c r="G491" s="44"/>
      <c r="H491" s="43"/>
      <c r="I491" s="46"/>
    </row>
    <row r="492" ht="15.75" customHeight="1">
      <c r="A492" s="41"/>
      <c r="B492" s="41"/>
      <c r="C492" s="37"/>
      <c r="D492" s="41"/>
      <c r="E492" s="44"/>
      <c r="F492" s="41"/>
      <c r="G492" s="44"/>
      <c r="H492" s="42"/>
      <c r="I492" s="45"/>
    </row>
    <row r="493" ht="15.75" customHeight="1">
      <c r="A493" s="41"/>
      <c r="B493" s="41"/>
      <c r="C493" s="37"/>
      <c r="D493" s="41"/>
      <c r="E493" s="44"/>
      <c r="F493" s="41"/>
      <c r="G493" s="44"/>
      <c r="H493" s="43"/>
      <c r="I493" s="46"/>
    </row>
    <row r="494" ht="15.75" customHeight="1">
      <c r="A494" s="41"/>
      <c r="B494" s="41"/>
      <c r="C494" s="37"/>
      <c r="D494" s="41"/>
      <c r="E494" s="44"/>
      <c r="F494" s="41"/>
      <c r="G494" s="44"/>
      <c r="H494" s="42"/>
      <c r="I494" s="45"/>
    </row>
    <row r="495" ht="15.75" customHeight="1">
      <c r="A495" s="41"/>
      <c r="B495" s="41"/>
      <c r="C495" s="37"/>
      <c r="D495" s="41"/>
      <c r="E495" s="44"/>
      <c r="F495" s="41"/>
      <c r="G495" s="44"/>
      <c r="H495" s="43"/>
      <c r="I495" s="46"/>
    </row>
    <row r="496" ht="15.75" customHeight="1">
      <c r="A496" s="41"/>
      <c r="B496" s="41"/>
      <c r="C496" s="37"/>
      <c r="D496" s="41"/>
      <c r="E496" s="44"/>
      <c r="F496" s="41"/>
      <c r="G496" s="44"/>
      <c r="H496" s="42"/>
      <c r="I496" s="45"/>
    </row>
    <row r="497" ht="15.75" customHeight="1">
      <c r="A497" s="41"/>
      <c r="B497" s="41"/>
      <c r="C497" s="37"/>
      <c r="D497" s="41"/>
      <c r="E497" s="44"/>
      <c r="F497" s="41"/>
      <c r="G497" s="44"/>
      <c r="H497" s="43"/>
      <c r="I497" s="46"/>
    </row>
    <row r="498" ht="15.75" customHeight="1">
      <c r="A498" s="41"/>
      <c r="B498" s="41"/>
      <c r="C498" s="37"/>
      <c r="D498" s="41"/>
      <c r="E498" s="44"/>
      <c r="F498" s="41"/>
      <c r="G498" s="44"/>
      <c r="H498" s="42"/>
      <c r="I498" s="45"/>
    </row>
    <row r="499" ht="15.75" customHeight="1">
      <c r="A499" s="41"/>
      <c r="B499" s="41"/>
      <c r="C499" s="37"/>
      <c r="D499" s="41"/>
      <c r="E499" s="44"/>
      <c r="F499" s="41"/>
      <c r="G499" s="44"/>
      <c r="H499" s="43"/>
      <c r="I499" s="46"/>
    </row>
    <row r="500" ht="15.75" customHeight="1">
      <c r="A500" s="41"/>
      <c r="B500" s="41"/>
      <c r="C500" s="37"/>
      <c r="D500" s="41"/>
      <c r="E500" s="44"/>
      <c r="F500" s="41"/>
      <c r="G500" s="44"/>
      <c r="H500" s="42"/>
      <c r="I500" s="45"/>
    </row>
    <row r="501" ht="15.75" customHeight="1">
      <c r="A501" s="41"/>
      <c r="B501" s="41"/>
      <c r="C501" s="37"/>
      <c r="D501" s="41"/>
      <c r="E501" s="44"/>
      <c r="F501" s="41"/>
      <c r="G501" s="44"/>
      <c r="H501" s="43"/>
      <c r="I501" s="46"/>
    </row>
    <row r="502" ht="15.75" customHeight="1">
      <c r="A502" s="41"/>
      <c r="B502" s="41"/>
      <c r="C502" s="37"/>
      <c r="D502" s="41"/>
      <c r="E502" s="44"/>
      <c r="F502" s="41"/>
      <c r="G502" s="44"/>
      <c r="H502" s="42"/>
      <c r="I502" s="45"/>
    </row>
    <row r="503" ht="15.75" customHeight="1">
      <c r="A503" s="41"/>
      <c r="B503" s="41"/>
      <c r="C503" s="37"/>
      <c r="D503" s="41"/>
      <c r="E503" s="44"/>
      <c r="F503" s="41"/>
      <c r="G503" s="44"/>
      <c r="H503" s="43"/>
      <c r="I503" s="46"/>
    </row>
    <row r="504" ht="15.75" customHeight="1">
      <c r="A504" s="41"/>
      <c r="B504" s="41"/>
      <c r="C504" s="37"/>
      <c r="D504" s="41"/>
      <c r="E504" s="44"/>
      <c r="F504" s="41"/>
      <c r="G504" s="44"/>
      <c r="H504" s="42"/>
      <c r="I504" s="45"/>
    </row>
    <row r="505" ht="15.75" customHeight="1">
      <c r="A505" s="41"/>
      <c r="B505" s="41"/>
      <c r="C505" s="37"/>
      <c r="D505" s="41"/>
      <c r="E505" s="44"/>
      <c r="F505" s="41"/>
      <c r="G505" s="44"/>
      <c r="H505" s="43"/>
      <c r="I505" s="46"/>
    </row>
    <row r="506" ht="15.75" customHeight="1">
      <c r="A506" s="41"/>
      <c r="B506" s="41"/>
      <c r="C506" s="37"/>
      <c r="D506" s="41"/>
      <c r="E506" s="44"/>
      <c r="F506" s="41"/>
      <c r="G506" s="44"/>
      <c r="H506" s="42"/>
      <c r="I506" s="45"/>
    </row>
    <row r="507" ht="15.75" customHeight="1">
      <c r="A507" s="41"/>
      <c r="B507" s="41"/>
      <c r="C507" s="37"/>
      <c r="D507" s="41"/>
      <c r="E507" s="44"/>
      <c r="F507" s="41"/>
      <c r="G507" s="44"/>
      <c r="H507" s="43"/>
      <c r="I507" s="46"/>
    </row>
    <row r="508" ht="15.75" customHeight="1">
      <c r="A508" s="41"/>
      <c r="B508" s="41"/>
      <c r="C508" s="37"/>
      <c r="D508" s="41"/>
      <c r="E508" s="44"/>
      <c r="F508" s="41"/>
      <c r="G508" s="44"/>
      <c r="H508" s="42"/>
      <c r="I508" s="45"/>
    </row>
    <row r="509" ht="15.75" customHeight="1">
      <c r="A509" s="41"/>
      <c r="B509" s="41"/>
      <c r="C509" s="37"/>
      <c r="D509" s="41"/>
      <c r="E509" s="44"/>
      <c r="F509" s="41"/>
      <c r="G509" s="44"/>
      <c r="H509" s="43"/>
      <c r="I509" s="46"/>
    </row>
    <row r="510" ht="15.75" customHeight="1">
      <c r="A510" s="41"/>
      <c r="B510" s="41"/>
      <c r="C510" s="37"/>
      <c r="D510" s="41"/>
      <c r="E510" s="44"/>
      <c r="F510" s="41"/>
      <c r="G510" s="44"/>
      <c r="H510" s="42"/>
      <c r="I510" s="45"/>
    </row>
    <row r="511" ht="15.75" customHeight="1">
      <c r="A511" s="41"/>
      <c r="B511" s="41"/>
      <c r="C511" s="37"/>
      <c r="D511" s="41"/>
      <c r="E511" s="44"/>
      <c r="F511" s="41"/>
      <c r="G511" s="44"/>
      <c r="H511" s="43"/>
      <c r="I511" s="46"/>
    </row>
    <row r="512" ht="15.75" customHeight="1">
      <c r="A512" s="41"/>
      <c r="B512" s="41"/>
      <c r="C512" s="37"/>
      <c r="D512" s="41"/>
      <c r="E512" s="44"/>
      <c r="F512" s="41"/>
      <c r="G512" s="44"/>
      <c r="H512" s="42"/>
      <c r="I512" s="45"/>
    </row>
    <row r="513" ht="15.75" customHeight="1">
      <c r="A513" s="41"/>
      <c r="B513" s="41"/>
      <c r="C513" s="37"/>
      <c r="D513" s="41"/>
      <c r="E513" s="44"/>
      <c r="F513" s="41"/>
      <c r="G513" s="44"/>
      <c r="H513" s="43"/>
      <c r="I513" s="46"/>
    </row>
    <row r="514" ht="15.75" customHeight="1">
      <c r="A514" s="41"/>
      <c r="B514" s="41"/>
      <c r="C514" s="37"/>
      <c r="D514" s="41"/>
      <c r="E514" s="44"/>
      <c r="F514" s="41"/>
      <c r="G514" s="44"/>
      <c r="H514" s="42"/>
      <c r="I514" s="45"/>
    </row>
    <row r="515" ht="15.75" customHeight="1">
      <c r="A515" s="41"/>
      <c r="B515" s="41"/>
      <c r="C515" s="37"/>
      <c r="D515" s="41"/>
      <c r="E515" s="44"/>
      <c r="F515" s="41"/>
      <c r="G515" s="44"/>
      <c r="H515" s="43"/>
      <c r="I515" s="46"/>
    </row>
    <row r="516" ht="15.75" customHeight="1">
      <c r="A516" s="41"/>
      <c r="B516" s="41"/>
      <c r="C516" s="37"/>
      <c r="D516" s="41"/>
      <c r="E516" s="44"/>
      <c r="F516" s="41"/>
      <c r="G516" s="44"/>
      <c r="H516" s="42"/>
      <c r="I516" s="45"/>
    </row>
    <row r="517" ht="15.75" customHeight="1">
      <c r="A517" s="41"/>
      <c r="B517" s="41"/>
      <c r="C517" s="37"/>
      <c r="D517" s="41"/>
      <c r="E517" s="44"/>
      <c r="F517" s="41"/>
      <c r="G517" s="44"/>
      <c r="H517" s="43"/>
      <c r="I517" s="46"/>
    </row>
    <row r="518" ht="15.75" customHeight="1">
      <c r="A518" s="41"/>
      <c r="B518" s="41"/>
      <c r="C518" s="37"/>
      <c r="D518" s="41"/>
      <c r="E518" s="44"/>
      <c r="F518" s="41"/>
      <c r="G518" s="44"/>
      <c r="H518" s="42"/>
      <c r="I518" s="45"/>
    </row>
    <row r="519" ht="15.75" customHeight="1">
      <c r="A519" s="41"/>
      <c r="B519" s="41"/>
      <c r="C519" s="37"/>
      <c r="D519" s="41"/>
      <c r="E519" s="44"/>
      <c r="F519" s="41"/>
      <c r="G519" s="44"/>
      <c r="H519" s="43"/>
      <c r="I519" s="46"/>
    </row>
    <row r="520" ht="15.75" customHeight="1">
      <c r="A520" s="41"/>
      <c r="B520" s="41"/>
      <c r="C520" s="37"/>
      <c r="D520" s="41"/>
      <c r="E520" s="44"/>
      <c r="F520" s="41"/>
      <c r="G520" s="44"/>
      <c r="H520" s="42"/>
      <c r="I520" s="45"/>
    </row>
    <row r="521" ht="15.75" customHeight="1">
      <c r="A521" s="41"/>
      <c r="B521" s="41"/>
      <c r="C521" s="37"/>
      <c r="D521" s="41"/>
      <c r="E521" s="44"/>
      <c r="F521" s="41"/>
      <c r="G521" s="44"/>
      <c r="H521" s="43"/>
      <c r="I521" s="46"/>
    </row>
    <row r="522" ht="15.75" customHeight="1">
      <c r="A522" s="41"/>
      <c r="B522" s="41"/>
      <c r="C522" s="37"/>
      <c r="D522" s="41"/>
      <c r="E522" s="44"/>
      <c r="F522" s="41"/>
      <c r="G522" s="44"/>
      <c r="H522" s="42"/>
      <c r="I522" s="45"/>
    </row>
    <row r="523" ht="15.75" customHeight="1">
      <c r="A523" s="41"/>
      <c r="B523" s="41"/>
      <c r="C523" s="37"/>
      <c r="D523" s="41"/>
      <c r="E523" s="44"/>
      <c r="F523" s="41"/>
      <c r="G523" s="44"/>
      <c r="H523" s="43"/>
      <c r="I523" s="46"/>
    </row>
    <row r="524" ht="15.75" customHeight="1">
      <c r="A524" s="41"/>
      <c r="B524" s="41"/>
      <c r="C524" s="37"/>
      <c r="D524" s="41"/>
      <c r="E524" s="44"/>
      <c r="F524" s="41"/>
      <c r="G524" s="44"/>
      <c r="H524" s="42"/>
      <c r="I524" s="45"/>
    </row>
    <row r="525" ht="15.75" customHeight="1">
      <c r="A525" s="41"/>
      <c r="B525" s="41"/>
      <c r="C525" s="37"/>
      <c r="D525" s="41"/>
      <c r="E525" s="44"/>
      <c r="F525" s="41"/>
      <c r="G525" s="44"/>
      <c r="H525" s="43"/>
      <c r="I525" s="46"/>
    </row>
    <row r="526" ht="15.75" customHeight="1">
      <c r="A526" s="41"/>
      <c r="B526" s="41"/>
      <c r="C526" s="37"/>
      <c r="D526" s="41"/>
      <c r="E526" s="44"/>
      <c r="F526" s="41"/>
      <c r="G526" s="44"/>
      <c r="H526" s="42"/>
      <c r="I526" s="45"/>
    </row>
    <row r="527" ht="15.75" customHeight="1">
      <c r="A527" s="41"/>
      <c r="B527" s="41"/>
      <c r="C527" s="37"/>
      <c r="D527" s="41"/>
      <c r="E527" s="44"/>
      <c r="F527" s="41"/>
      <c r="G527" s="44"/>
      <c r="H527" s="43"/>
      <c r="I527" s="46"/>
    </row>
    <row r="528" ht="15.75" customHeight="1">
      <c r="A528" s="41"/>
      <c r="B528" s="41"/>
      <c r="C528" s="37"/>
      <c r="D528" s="41"/>
      <c r="E528" s="44"/>
      <c r="F528" s="41"/>
      <c r="G528" s="44"/>
      <c r="H528" s="42"/>
      <c r="I528" s="45"/>
    </row>
    <row r="529" ht="15.75" customHeight="1">
      <c r="A529" s="41"/>
      <c r="B529" s="41"/>
      <c r="C529" s="37"/>
      <c r="D529" s="41"/>
      <c r="E529" s="44"/>
      <c r="F529" s="41"/>
      <c r="G529" s="44"/>
      <c r="H529" s="43"/>
      <c r="I529" s="46"/>
    </row>
    <row r="530" ht="15.75" customHeight="1">
      <c r="A530" s="41"/>
      <c r="B530" s="41"/>
      <c r="C530" s="37"/>
      <c r="D530" s="41"/>
      <c r="E530" s="44"/>
      <c r="F530" s="41"/>
      <c r="G530" s="44"/>
      <c r="H530" s="42"/>
      <c r="I530" s="45"/>
    </row>
    <row r="531" ht="15.75" customHeight="1">
      <c r="A531" s="41"/>
      <c r="B531" s="41"/>
      <c r="C531" s="37"/>
      <c r="D531" s="41"/>
      <c r="E531" s="44"/>
      <c r="F531" s="41"/>
      <c r="G531" s="44"/>
      <c r="H531" s="43"/>
      <c r="I531" s="46"/>
    </row>
    <row r="532" ht="15.75" customHeight="1">
      <c r="A532" s="41"/>
      <c r="B532" s="41"/>
      <c r="C532" s="37"/>
      <c r="D532" s="41"/>
      <c r="E532" s="44"/>
      <c r="F532" s="41"/>
      <c r="G532" s="44"/>
      <c r="H532" s="42"/>
      <c r="I532" s="45"/>
    </row>
    <row r="533" ht="15.75" customHeight="1">
      <c r="A533" s="41"/>
      <c r="B533" s="41"/>
      <c r="C533" s="37"/>
      <c r="D533" s="41"/>
      <c r="E533" s="44"/>
      <c r="F533" s="41"/>
      <c r="G533" s="44"/>
      <c r="H533" s="43"/>
      <c r="I533" s="46"/>
    </row>
    <row r="534" ht="15.75" customHeight="1">
      <c r="A534" s="41"/>
      <c r="B534" s="41"/>
      <c r="C534" s="37"/>
      <c r="D534" s="41"/>
      <c r="E534" s="44"/>
      <c r="F534" s="41"/>
      <c r="G534" s="44"/>
      <c r="H534" s="42"/>
      <c r="I534" s="45"/>
    </row>
    <row r="535" ht="15.75" customHeight="1">
      <c r="A535" s="41"/>
      <c r="B535" s="41"/>
      <c r="C535" s="37"/>
      <c r="D535" s="41"/>
      <c r="E535" s="44"/>
      <c r="F535" s="41"/>
      <c r="G535" s="44"/>
      <c r="H535" s="43"/>
      <c r="I535" s="46"/>
    </row>
    <row r="536" ht="15.75" customHeight="1">
      <c r="A536" s="41"/>
      <c r="B536" s="41"/>
      <c r="C536" s="37"/>
      <c r="D536" s="41"/>
      <c r="E536" s="44"/>
      <c r="F536" s="41"/>
      <c r="G536" s="44"/>
      <c r="H536" s="42"/>
      <c r="I536" s="45"/>
    </row>
    <row r="537" ht="15.75" customHeight="1">
      <c r="A537" s="41"/>
      <c r="B537" s="41"/>
      <c r="C537" s="37"/>
      <c r="D537" s="41"/>
      <c r="E537" s="44"/>
      <c r="F537" s="41"/>
      <c r="G537" s="44"/>
      <c r="H537" s="43"/>
      <c r="I537" s="46"/>
    </row>
    <row r="538" ht="15.75" customHeight="1">
      <c r="A538" s="41"/>
      <c r="B538" s="41"/>
      <c r="C538" s="37"/>
      <c r="D538" s="41"/>
      <c r="E538" s="44"/>
      <c r="F538" s="41"/>
      <c r="G538" s="44"/>
      <c r="H538" s="42"/>
      <c r="I538" s="45"/>
    </row>
    <row r="539" ht="15.75" customHeight="1">
      <c r="A539" s="41"/>
      <c r="B539" s="41"/>
      <c r="C539" s="37"/>
      <c r="D539" s="41"/>
      <c r="E539" s="44"/>
      <c r="F539" s="41"/>
      <c r="G539" s="44"/>
      <c r="H539" s="43"/>
      <c r="I539" s="46"/>
    </row>
    <row r="540" ht="15.75" customHeight="1">
      <c r="A540" s="41"/>
      <c r="B540" s="41"/>
      <c r="C540" s="37"/>
      <c r="D540" s="41"/>
      <c r="E540" s="44"/>
      <c r="F540" s="41"/>
      <c r="G540" s="44"/>
      <c r="H540" s="42"/>
      <c r="I540" s="45"/>
    </row>
    <row r="541" ht="15.75" customHeight="1">
      <c r="A541" s="41"/>
      <c r="B541" s="41"/>
      <c r="C541" s="37"/>
      <c r="D541" s="41"/>
      <c r="E541" s="44"/>
      <c r="F541" s="41"/>
      <c r="G541" s="44"/>
      <c r="H541" s="43"/>
      <c r="I541" s="46"/>
    </row>
    <row r="542" ht="15.75" customHeight="1">
      <c r="A542" s="41"/>
      <c r="B542" s="41"/>
      <c r="C542" s="37"/>
      <c r="D542" s="41"/>
      <c r="E542" s="44"/>
      <c r="F542" s="41"/>
      <c r="G542" s="44"/>
      <c r="H542" s="42"/>
      <c r="I542" s="45"/>
    </row>
    <row r="543" ht="15.75" customHeight="1">
      <c r="A543" s="41"/>
      <c r="B543" s="41"/>
      <c r="C543" s="37"/>
      <c r="D543" s="41"/>
      <c r="E543" s="44"/>
      <c r="F543" s="41"/>
      <c r="G543" s="44"/>
      <c r="H543" s="43"/>
      <c r="I543" s="46"/>
    </row>
    <row r="544" ht="15.75" customHeight="1">
      <c r="A544" s="41"/>
      <c r="B544" s="41"/>
      <c r="C544" s="37"/>
      <c r="D544" s="41"/>
      <c r="E544" s="44"/>
      <c r="F544" s="41"/>
      <c r="G544" s="44"/>
      <c r="H544" s="42"/>
      <c r="I544" s="45"/>
    </row>
    <row r="545" ht="15.75" customHeight="1">
      <c r="A545" s="41"/>
      <c r="B545" s="41"/>
      <c r="C545" s="37"/>
      <c r="D545" s="41"/>
      <c r="E545" s="44"/>
      <c r="F545" s="41"/>
      <c r="G545" s="44"/>
      <c r="H545" s="43"/>
      <c r="I545" s="46"/>
    </row>
    <row r="546" ht="15.75" customHeight="1">
      <c r="A546" s="41"/>
      <c r="B546" s="41"/>
      <c r="C546" s="37"/>
      <c r="D546" s="41"/>
      <c r="E546" s="44"/>
      <c r="F546" s="41"/>
      <c r="G546" s="44"/>
      <c r="H546" s="42"/>
      <c r="I546" s="45"/>
    </row>
    <row r="547" ht="15.75" customHeight="1">
      <c r="A547" s="41"/>
      <c r="B547" s="41"/>
      <c r="C547" s="37"/>
      <c r="D547" s="41"/>
      <c r="E547" s="44"/>
      <c r="F547" s="41"/>
      <c r="G547" s="44"/>
      <c r="H547" s="43"/>
      <c r="I547" s="46"/>
    </row>
    <row r="548" ht="15.75" customHeight="1">
      <c r="A548" s="41"/>
      <c r="B548" s="41"/>
      <c r="C548" s="37"/>
      <c r="D548" s="41"/>
      <c r="E548" s="44"/>
      <c r="F548" s="41"/>
      <c r="G548" s="44"/>
      <c r="H548" s="42"/>
      <c r="I548" s="45"/>
    </row>
    <row r="549" ht="15.75" customHeight="1">
      <c r="A549" s="41"/>
      <c r="B549" s="41"/>
      <c r="C549" s="37"/>
      <c r="D549" s="41"/>
      <c r="E549" s="44"/>
      <c r="F549" s="41"/>
      <c r="G549" s="44"/>
      <c r="H549" s="43"/>
      <c r="I549" s="46"/>
    </row>
    <row r="550" ht="15.75" customHeight="1">
      <c r="A550" s="41"/>
      <c r="B550" s="41"/>
      <c r="C550" s="37"/>
      <c r="D550" s="41"/>
      <c r="E550" s="44"/>
      <c r="F550" s="41"/>
      <c r="G550" s="44"/>
      <c r="H550" s="42"/>
      <c r="I550" s="45"/>
    </row>
    <row r="551" ht="15.75" customHeight="1">
      <c r="A551" s="41"/>
      <c r="B551" s="41"/>
      <c r="C551" s="37"/>
      <c r="D551" s="41"/>
      <c r="E551" s="44"/>
      <c r="F551" s="41"/>
      <c r="G551" s="44"/>
      <c r="H551" s="43"/>
      <c r="I551" s="46"/>
    </row>
    <row r="552" ht="15.75" customHeight="1">
      <c r="A552" s="41"/>
      <c r="B552" s="41"/>
      <c r="C552" s="37"/>
      <c r="D552" s="41"/>
      <c r="E552" s="44"/>
      <c r="F552" s="41"/>
      <c r="G552" s="44"/>
      <c r="H552" s="42"/>
      <c r="I552" s="45"/>
    </row>
    <row r="553" ht="15.75" customHeight="1">
      <c r="A553" s="41"/>
      <c r="B553" s="41"/>
      <c r="C553" s="37"/>
      <c r="D553" s="41"/>
      <c r="E553" s="44"/>
      <c r="F553" s="41"/>
      <c r="G553" s="44"/>
      <c r="H553" s="43"/>
      <c r="I553" s="46"/>
    </row>
    <row r="554" ht="15.75" customHeight="1">
      <c r="A554" s="41"/>
      <c r="B554" s="41"/>
      <c r="C554" s="37"/>
      <c r="D554" s="41"/>
      <c r="E554" s="44"/>
      <c r="F554" s="41"/>
      <c r="G554" s="44"/>
      <c r="H554" s="42"/>
      <c r="I554" s="45"/>
    </row>
    <row r="555" ht="15.75" customHeight="1">
      <c r="A555" s="41"/>
      <c r="B555" s="41"/>
      <c r="C555" s="37"/>
      <c r="D555" s="41"/>
      <c r="E555" s="44"/>
      <c r="F555" s="41"/>
      <c r="G555" s="44"/>
      <c r="H555" s="43"/>
      <c r="I555" s="46"/>
    </row>
    <row r="556" ht="15.75" customHeight="1">
      <c r="A556" s="41"/>
      <c r="B556" s="41"/>
      <c r="C556" s="37"/>
      <c r="D556" s="41"/>
      <c r="E556" s="44"/>
      <c r="F556" s="41"/>
      <c r="G556" s="44"/>
      <c r="H556" s="42"/>
      <c r="I556" s="45"/>
    </row>
    <row r="557" ht="15.75" customHeight="1">
      <c r="A557" s="41"/>
      <c r="B557" s="41"/>
      <c r="C557" s="37"/>
      <c r="D557" s="41"/>
      <c r="E557" s="44"/>
      <c r="F557" s="41"/>
      <c r="G557" s="44"/>
      <c r="H557" s="43"/>
      <c r="I557" s="46"/>
    </row>
    <row r="558" ht="15.75" customHeight="1">
      <c r="A558" s="41"/>
      <c r="B558" s="41"/>
      <c r="C558" s="37"/>
      <c r="D558" s="41"/>
      <c r="E558" s="44"/>
      <c r="F558" s="41"/>
      <c r="G558" s="44"/>
      <c r="H558" s="42"/>
      <c r="I558" s="45"/>
    </row>
    <row r="559" ht="15.75" customHeight="1">
      <c r="A559" s="41"/>
      <c r="B559" s="41"/>
      <c r="C559" s="37"/>
      <c r="D559" s="41"/>
      <c r="E559" s="44"/>
      <c r="F559" s="41"/>
      <c r="G559" s="44"/>
      <c r="H559" s="43"/>
      <c r="I559" s="46"/>
    </row>
    <row r="560" ht="15.75" customHeight="1">
      <c r="A560" s="41"/>
      <c r="B560" s="41"/>
      <c r="C560" s="37"/>
      <c r="D560" s="41"/>
      <c r="E560" s="44"/>
      <c r="F560" s="41"/>
      <c r="G560" s="44"/>
      <c r="H560" s="42"/>
      <c r="I560" s="45"/>
    </row>
    <row r="561" ht="15.75" customHeight="1">
      <c r="A561" s="41"/>
      <c r="B561" s="41"/>
      <c r="C561" s="37"/>
      <c r="D561" s="41"/>
      <c r="E561" s="44"/>
      <c r="F561" s="41"/>
      <c r="G561" s="44"/>
      <c r="H561" s="43"/>
      <c r="I561" s="46"/>
    </row>
    <row r="562" ht="15.75" customHeight="1">
      <c r="A562" s="41"/>
      <c r="B562" s="41"/>
      <c r="C562" s="37"/>
      <c r="D562" s="41"/>
      <c r="E562" s="44"/>
      <c r="F562" s="41"/>
      <c r="G562" s="44"/>
      <c r="H562" s="42"/>
      <c r="I562" s="45"/>
    </row>
    <row r="563" ht="15.75" customHeight="1">
      <c r="A563" s="41"/>
      <c r="B563" s="41"/>
      <c r="C563" s="37"/>
      <c r="D563" s="41"/>
      <c r="E563" s="44"/>
      <c r="F563" s="41"/>
      <c r="G563" s="44"/>
      <c r="H563" s="43"/>
      <c r="I563" s="46"/>
    </row>
    <row r="564" ht="15.75" customHeight="1">
      <c r="A564" s="41"/>
      <c r="B564" s="41"/>
      <c r="C564" s="37"/>
      <c r="D564" s="41"/>
      <c r="E564" s="44"/>
      <c r="F564" s="41"/>
      <c r="G564" s="44"/>
      <c r="H564" s="42"/>
      <c r="I564" s="45"/>
    </row>
    <row r="565" ht="15.75" customHeight="1">
      <c r="A565" s="41"/>
      <c r="B565" s="41"/>
      <c r="C565" s="37"/>
      <c r="D565" s="41"/>
      <c r="E565" s="44"/>
      <c r="F565" s="41"/>
      <c r="G565" s="44"/>
      <c r="H565" s="43"/>
      <c r="I565" s="46"/>
    </row>
    <row r="566" ht="15.75" customHeight="1">
      <c r="A566" s="41"/>
      <c r="B566" s="41"/>
      <c r="C566" s="37"/>
      <c r="D566" s="41"/>
      <c r="E566" s="44"/>
      <c r="F566" s="41"/>
      <c r="G566" s="44"/>
      <c r="H566" s="42"/>
      <c r="I566" s="45"/>
    </row>
    <row r="567" ht="15.75" customHeight="1">
      <c r="A567" s="41"/>
      <c r="B567" s="41"/>
      <c r="C567" s="37"/>
      <c r="D567" s="41"/>
      <c r="E567" s="44"/>
      <c r="F567" s="41"/>
      <c r="G567" s="44"/>
      <c r="H567" s="43"/>
      <c r="I567" s="46"/>
    </row>
    <row r="568" ht="15.75" customHeight="1">
      <c r="A568" s="41"/>
      <c r="B568" s="41"/>
      <c r="C568" s="37"/>
      <c r="D568" s="41"/>
      <c r="E568" s="44"/>
      <c r="F568" s="41"/>
      <c r="G568" s="44"/>
      <c r="H568" s="42"/>
      <c r="I568" s="45"/>
    </row>
    <row r="569" ht="15.75" customHeight="1">
      <c r="A569" s="41"/>
      <c r="B569" s="41"/>
      <c r="C569" s="37"/>
      <c r="D569" s="41"/>
      <c r="E569" s="44"/>
      <c r="F569" s="41"/>
      <c r="G569" s="44"/>
      <c r="H569" s="43"/>
      <c r="I569" s="46"/>
    </row>
    <row r="570" ht="15.75" customHeight="1">
      <c r="A570" s="41"/>
      <c r="B570" s="41"/>
      <c r="C570" s="37"/>
      <c r="D570" s="41"/>
      <c r="E570" s="44"/>
      <c r="F570" s="41"/>
      <c r="G570" s="44"/>
      <c r="H570" s="42"/>
      <c r="I570" s="45"/>
    </row>
    <row r="571" ht="15.75" customHeight="1">
      <c r="A571" s="41"/>
      <c r="B571" s="41"/>
      <c r="C571" s="37"/>
      <c r="D571" s="41"/>
      <c r="E571" s="44"/>
      <c r="F571" s="41"/>
      <c r="G571" s="44"/>
      <c r="H571" s="43"/>
      <c r="I571" s="46"/>
    </row>
    <row r="572" ht="15.75" customHeight="1">
      <c r="A572" s="41"/>
      <c r="B572" s="41"/>
      <c r="C572" s="37"/>
      <c r="D572" s="41"/>
      <c r="E572" s="44"/>
      <c r="F572" s="41"/>
      <c r="G572" s="44"/>
      <c r="H572" s="42"/>
      <c r="I572" s="45"/>
    </row>
    <row r="573" ht="15.75" customHeight="1">
      <c r="A573" s="41"/>
      <c r="B573" s="41"/>
      <c r="C573" s="37"/>
      <c r="D573" s="41"/>
      <c r="E573" s="44"/>
      <c r="F573" s="41"/>
      <c r="G573" s="44"/>
      <c r="H573" s="43"/>
      <c r="I573" s="46"/>
    </row>
    <row r="574" ht="15.75" customHeight="1">
      <c r="A574" s="41"/>
      <c r="B574" s="41"/>
      <c r="C574" s="37"/>
      <c r="D574" s="41"/>
      <c r="E574" s="44"/>
      <c r="F574" s="41"/>
      <c r="G574" s="44"/>
      <c r="H574" s="42"/>
      <c r="I574" s="45"/>
    </row>
    <row r="575" ht="15.75" customHeight="1">
      <c r="A575" s="41"/>
      <c r="B575" s="41"/>
      <c r="C575" s="37"/>
      <c r="D575" s="41"/>
      <c r="E575" s="44"/>
      <c r="F575" s="41"/>
      <c r="G575" s="44"/>
      <c r="H575" s="43"/>
      <c r="I575" s="46"/>
    </row>
    <row r="576" ht="15.75" customHeight="1">
      <c r="A576" s="41"/>
      <c r="B576" s="41"/>
      <c r="C576" s="37"/>
      <c r="D576" s="41"/>
      <c r="E576" s="44"/>
      <c r="F576" s="41"/>
      <c r="G576" s="44"/>
      <c r="H576" s="42"/>
      <c r="I576" s="45"/>
    </row>
    <row r="577" ht="15.75" customHeight="1">
      <c r="A577" s="41"/>
      <c r="B577" s="41"/>
      <c r="C577" s="37"/>
      <c r="D577" s="41"/>
      <c r="E577" s="44"/>
      <c r="F577" s="41"/>
      <c r="G577" s="44"/>
      <c r="H577" s="43"/>
      <c r="I577" s="46"/>
    </row>
    <row r="578" ht="15.75" customHeight="1">
      <c r="A578" s="41"/>
      <c r="B578" s="41"/>
      <c r="C578" s="37"/>
      <c r="D578" s="41"/>
      <c r="E578" s="44"/>
      <c r="F578" s="41"/>
      <c r="G578" s="44"/>
      <c r="H578" s="42"/>
      <c r="I578" s="45"/>
    </row>
    <row r="579" ht="15.75" customHeight="1">
      <c r="A579" s="41"/>
      <c r="B579" s="41"/>
      <c r="C579" s="37"/>
      <c r="D579" s="41"/>
      <c r="E579" s="44"/>
      <c r="F579" s="41"/>
      <c r="G579" s="44"/>
      <c r="H579" s="43"/>
      <c r="I579" s="46"/>
    </row>
    <row r="580" ht="15.75" customHeight="1">
      <c r="A580" s="41"/>
      <c r="B580" s="41"/>
      <c r="C580" s="37"/>
      <c r="D580" s="41"/>
      <c r="E580" s="44"/>
      <c r="F580" s="41"/>
      <c r="G580" s="44"/>
      <c r="H580" s="42"/>
      <c r="I580" s="45"/>
    </row>
    <row r="581" ht="15.75" customHeight="1">
      <c r="A581" s="41"/>
      <c r="B581" s="41"/>
      <c r="C581" s="37"/>
      <c r="D581" s="41"/>
      <c r="E581" s="44"/>
      <c r="F581" s="41"/>
      <c r="G581" s="44"/>
      <c r="H581" s="43"/>
      <c r="I581" s="46"/>
    </row>
    <row r="582" ht="15.75" customHeight="1">
      <c r="A582" s="41"/>
      <c r="B582" s="41"/>
      <c r="C582" s="37"/>
      <c r="D582" s="41"/>
      <c r="E582" s="44"/>
      <c r="F582" s="41"/>
      <c r="G582" s="44"/>
      <c r="H582" s="42"/>
      <c r="I582" s="45"/>
    </row>
    <row r="583" ht="15.75" customHeight="1">
      <c r="A583" s="41"/>
      <c r="B583" s="41"/>
      <c r="C583" s="37"/>
      <c r="D583" s="41"/>
      <c r="E583" s="44"/>
      <c r="F583" s="41"/>
      <c r="G583" s="44"/>
      <c r="H583" s="43"/>
      <c r="I583" s="46"/>
    </row>
    <row r="584" ht="15.75" customHeight="1">
      <c r="A584" s="41"/>
      <c r="B584" s="41"/>
      <c r="C584" s="37"/>
      <c r="D584" s="41"/>
      <c r="E584" s="44"/>
      <c r="F584" s="41"/>
      <c r="G584" s="44"/>
      <c r="H584" s="42"/>
      <c r="I584" s="45"/>
    </row>
    <row r="585" ht="15.75" customHeight="1">
      <c r="A585" s="41"/>
      <c r="B585" s="41"/>
      <c r="C585" s="37"/>
      <c r="D585" s="41"/>
      <c r="E585" s="44"/>
      <c r="F585" s="41"/>
      <c r="G585" s="44"/>
      <c r="H585" s="43"/>
      <c r="I585" s="46"/>
    </row>
    <row r="586" ht="15.75" customHeight="1">
      <c r="A586" s="41"/>
      <c r="B586" s="41"/>
      <c r="C586" s="37"/>
      <c r="D586" s="41"/>
      <c r="E586" s="44"/>
      <c r="F586" s="41"/>
      <c r="G586" s="44"/>
      <c r="H586" s="42"/>
      <c r="I586" s="45"/>
    </row>
    <row r="587" ht="15.75" customHeight="1">
      <c r="A587" s="41"/>
      <c r="B587" s="41"/>
      <c r="C587" s="37"/>
      <c r="D587" s="41"/>
      <c r="E587" s="44"/>
      <c r="F587" s="41"/>
      <c r="G587" s="44"/>
      <c r="H587" s="43"/>
      <c r="I587" s="46"/>
    </row>
    <row r="588" ht="15.75" customHeight="1">
      <c r="A588" s="41"/>
      <c r="B588" s="41"/>
      <c r="C588" s="37"/>
      <c r="D588" s="41"/>
      <c r="E588" s="44"/>
      <c r="F588" s="41"/>
      <c r="G588" s="44"/>
      <c r="H588" s="42"/>
      <c r="I588" s="45"/>
    </row>
    <row r="589" ht="15.75" customHeight="1">
      <c r="A589" s="41"/>
      <c r="B589" s="41"/>
      <c r="C589" s="37"/>
      <c r="D589" s="41"/>
      <c r="E589" s="44"/>
      <c r="F589" s="41"/>
      <c r="G589" s="44"/>
      <c r="H589" s="43"/>
      <c r="I589" s="46"/>
    </row>
    <row r="590" ht="15.75" customHeight="1">
      <c r="A590" s="41"/>
      <c r="B590" s="41"/>
      <c r="C590" s="37"/>
      <c r="D590" s="41"/>
      <c r="E590" s="44"/>
      <c r="F590" s="41"/>
      <c r="G590" s="44"/>
      <c r="H590" s="42"/>
      <c r="I590" s="45"/>
    </row>
    <row r="591" ht="15.75" customHeight="1">
      <c r="A591" s="41"/>
      <c r="B591" s="41"/>
      <c r="C591" s="37"/>
      <c r="D591" s="41"/>
      <c r="E591" s="44"/>
      <c r="F591" s="41"/>
      <c r="G591" s="44"/>
      <c r="H591" s="43"/>
      <c r="I591" s="46"/>
    </row>
    <row r="592" ht="15.75" customHeight="1">
      <c r="A592" s="41"/>
      <c r="B592" s="41"/>
      <c r="C592" s="37"/>
      <c r="D592" s="41"/>
      <c r="E592" s="44"/>
      <c r="F592" s="41"/>
      <c r="G592" s="44"/>
      <c r="H592" s="42"/>
      <c r="I592" s="45"/>
    </row>
    <row r="593" ht="15.75" customHeight="1">
      <c r="A593" s="41"/>
      <c r="B593" s="41"/>
      <c r="C593" s="37"/>
      <c r="D593" s="41"/>
      <c r="E593" s="44"/>
      <c r="F593" s="41"/>
      <c r="G593" s="44"/>
      <c r="H593" s="43"/>
      <c r="I593" s="46"/>
    </row>
    <row r="594" ht="15.75" customHeight="1">
      <c r="A594" s="41"/>
      <c r="B594" s="41"/>
      <c r="C594" s="37"/>
      <c r="D594" s="41"/>
      <c r="E594" s="44"/>
      <c r="F594" s="41"/>
      <c r="G594" s="44"/>
      <c r="H594" s="42"/>
      <c r="I594" s="45"/>
    </row>
    <row r="595" ht="15.75" customHeight="1">
      <c r="A595" s="41"/>
      <c r="B595" s="41"/>
      <c r="C595" s="37"/>
      <c r="D595" s="41"/>
      <c r="E595" s="44"/>
      <c r="F595" s="41"/>
      <c r="G595" s="44"/>
      <c r="H595" s="43"/>
      <c r="I595" s="46"/>
    </row>
    <row r="596" ht="15.75" customHeight="1">
      <c r="A596" s="41"/>
      <c r="B596" s="41"/>
      <c r="C596" s="37"/>
      <c r="D596" s="41"/>
      <c r="E596" s="44"/>
      <c r="F596" s="41"/>
      <c r="G596" s="44"/>
      <c r="H596" s="42"/>
      <c r="I596" s="45"/>
    </row>
    <row r="597" ht="15.75" customHeight="1">
      <c r="A597" s="41"/>
      <c r="B597" s="41"/>
      <c r="C597" s="37"/>
      <c r="D597" s="41"/>
      <c r="E597" s="44"/>
      <c r="F597" s="41"/>
      <c r="G597" s="44"/>
      <c r="H597" s="43"/>
      <c r="I597" s="46"/>
    </row>
    <row r="598" ht="15.75" customHeight="1">
      <c r="A598" s="41"/>
      <c r="B598" s="41"/>
      <c r="C598" s="37"/>
      <c r="D598" s="41"/>
      <c r="E598" s="44"/>
      <c r="F598" s="41"/>
      <c r="G598" s="44"/>
      <c r="H598" s="42"/>
      <c r="I598" s="45"/>
    </row>
    <row r="599" ht="15.75" customHeight="1">
      <c r="A599" s="41"/>
      <c r="B599" s="41"/>
      <c r="C599" s="37"/>
      <c r="D599" s="41"/>
      <c r="E599" s="44"/>
      <c r="F599" s="41"/>
      <c r="G599" s="44"/>
      <c r="H599" s="43"/>
      <c r="I599" s="46"/>
    </row>
    <row r="600" ht="15.75" customHeight="1">
      <c r="A600" s="41"/>
      <c r="B600" s="41"/>
      <c r="C600" s="37"/>
      <c r="D600" s="41"/>
      <c r="E600" s="44"/>
      <c r="F600" s="41"/>
      <c r="G600" s="44"/>
      <c r="H600" s="42"/>
      <c r="I600" s="45"/>
    </row>
    <row r="601" ht="15.75" customHeight="1">
      <c r="A601" s="41"/>
      <c r="B601" s="41"/>
      <c r="C601" s="37"/>
      <c r="D601" s="41"/>
      <c r="E601" s="44"/>
      <c r="F601" s="41"/>
      <c r="G601" s="44"/>
      <c r="H601" s="43"/>
      <c r="I601" s="46"/>
    </row>
    <row r="602" ht="15.75" customHeight="1">
      <c r="A602" s="41"/>
      <c r="B602" s="41"/>
      <c r="C602" s="37"/>
      <c r="D602" s="41"/>
      <c r="E602" s="44"/>
      <c r="F602" s="41"/>
      <c r="G602" s="44"/>
      <c r="H602" s="42"/>
      <c r="I602" s="45"/>
    </row>
    <row r="603" ht="15.75" customHeight="1">
      <c r="A603" s="41"/>
      <c r="B603" s="41"/>
      <c r="C603" s="37"/>
      <c r="D603" s="41"/>
      <c r="E603" s="44"/>
      <c r="F603" s="41"/>
      <c r="G603" s="44"/>
      <c r="H603" s="43"/>
      <c r="I603" s="46"/>
    </row>
    <row r="604" ht="15.75" customHeight="1">
      <c r="A604" s="41"/>
      <c r="B604" s="41"/>
      <c r="C604" s="37"/>
      <c r="D604" s="41"/>
      <c r="E604" s="44"/>
      <c r="F604" s="41"/>
      <c r="G604" s="44"/>
      <c r="H604" s="42"/>
      <c r="I604" s="45"/>
    </row>
    <row r="605" ht="15.75" customHeight="1">
      <c r="A605" s="41"/>
      <c r="B605" s="41"/>
      <c r="C605" s="37"/>
      <c r="D605" s="41"/>
      <c r="E605" s="44"/>
      <c r="F605" s="41"/>
      <c r="G605" s="44"/>
      <c r="H605" s="43"/>
      <c r="I605" s="46"/>
    </row>
    <row r="606" ht="15.75" customHeight="1">
      <c r="A606" s="41"/>
      <c r="B606" s="41"/>
      <c r="C606" s="37"/>
      <c r="D606" s="41"/>
      <c r="E606" s="44"/>
      <c r="F606" s="41"/>
      <c r="G606" s="44"/>
      <c r="H606" s="42"/>
      <c r="I606" s="45"/>
    </row>
    <row r="607" ht="15.75" customHeight="1">
      <c r="A607" s="41"/>
      <c r="B607" s="41"/>
      <c r="C607" s="37"/>
      <c r="D607" s="41"/>
      <c r="E607" s="44"/>
      <c r="F607" s="41"/>
      <c r="G607" s="44"/>
      <c r="H607" s="43"/>
      <c r="I607" s="46"/>
    </row>
    <row r="608" ht="15.75" customHeight="1">
      <c r="A608" s="41"/>
      <c r="B608" s="41"/>
      <c r="C608" s="37"/>
      <c r="D608" s="41"/>
      <c r="E608" s="44"/>
      <c r="F608" s="41"/>
      <c r="G608" s="44"/>
      <c r="H608" s="42"/>
      <c r="I608" s="45"/>
    </row>
    <row r="609" ht="15.75" customHeight="1">
      <c r="A609" s="41"/>
      <c r="B609" s="41"/>
      <c r="C609" s="37"/>
      <c r="D609" s="41"/>
      <c r="E609" s="44"/>
      <c r="F609" s="41"/>
      <c r="G609" s="44"/>
      <c r="H609" s="43"/>
      <c r="I609" s="46"/>
    </row>
    <row r="610" ht="15.75" customHeight="1">
      <c r="A610" s="41"/>
      <c r="B610" s="41"/>
      <c r="C610" s="37"/>
      <c r="D610" s="41"/>
      <c r="E610" s="44"/>
      <c r="F610" s="41"/>
      <c r="G610" s="44"/>
      <c r="H610" s="42"/>
      <c r="I610" s="45"/>
    </row>
    <row r="611" ht="15.75" customHeight="1">
      <c r="A611" s="41"/>
      <c r="B611" s="41"/>
      <c r="C611" s="37"/>
      <c r="D611" s="41"/>
      <c r="E611" s="44"/>
      <c r="F611" s="41"/>
      <c r="G611" s="44"/>
      <c r="H611" s="43"/>
      <c r="I611" s="46"/>
    </row>
    <row r="612" ht="15.75" customHeight="1">
      <c r="A612" s="41"/>
      <c r="B612" s="41"/>
      <c r="C612" s="37"/>
      <c r="D612" s="41"/>
      <c r="E612" s="44"/>
      <c r="F612" s="41"/>
      <c r="G612" s="44"/>
      <c r="H612" s="42"/>
      <c r="I612" s="45"/>
    </row>
    <row r="613" ht="15.75" customHeight="1">
      <c r="A613" s="41"/>
      <c r="B613" s="41"/>
      <c r="C613" s="37"/>
      <c r="D613" s="41"/>
      <c r="E613" s="44"/>
      <c r="F613" s="41"/>
      <c r="G613" s="44"/>
      <c r="H613" s="43"/>
      <c r="I613" s="46"/>
    </row>
    <row r="614" ht="15.75" customHeight="1">
      <c r="A614" s="41"/>
      <c r="B614" s="41"/>
      <c r="C614" s="37"/>
      <c r="D614" s="41"/>
      <c r="E614" s="44"/>
      <c r="F614" s="41"/>
      <c r="G614" s="44"/>
      <c r="H614" s="42"/>
      <c r="I614" s="45"/>
    </row>
    <row r="615" ht="15.75" customHeight="1">
      <c r="A615" s="41"/>
      <c r="B615" s="41"/>
      <c r="C615" s="37"/>
      <c r="D615" s="41"/>
      <c r="E615" s="44"/>
      <c r="F615" s="41"/>
      <c r="G615" s="44"/>
      <c r="H615" s="43"/>
      <c r="I615" s="46"/>
    </row>
    <row r="616" ht="15.75" customHeight="1">
      <c r="A616" s="41"/>
      <c r="B616" s="41"/>
      <c r="C616" s="37"/>
      <c r="D616" s="41"/>
      <c r="E616" s="44"/>
      <c r="F616" s="41"/>
      <c r="G616" s="44"/>
      <c r="H616" s="42"/>
      <c r="I616" s="45"/>
    </row>
    <row r="617" ht="15.75" customHeight="1">
      <c r="A617" s="41"/>
      <c r="B617" s="41"/>
      <c r="C617" s="37"/>
      <c r="D617" s="41"/>
      <c r="E617" s="44"/>
      <c r="F617" s="41"/>
      <c r="G617" s="44"/>
      <c r="H617" s="43"/>
      <c r="I617" s="46"/>
    </row>
    <row r="618" ht="15.75" customHeight="1">
      <c r="A618" s="41"/>
      <c r="B618" s="41"/>
      <c r="C618" s="37"/>
      <c r="D618" s="41"/>
      <c r="E618" s="44"/>
      <c r="F618" s="41"/>
      <c r="G618" s="44"/>
      <c r="H618" s="42"/>
      <c r="I618" s="45"/>
    </row>
    <row r="619" ht="15.75" customHeight="1">
      <c r="A619" s="41"/>
      <c r="B619" s="41"/>
      <c r="C619" s="37"/>
      <c r="D619" s="41"/>
      <c r="E619" s="44"/>
      <c r="F619" s="41"/>
      <c r="G619" s="44"/>
      <c r="H619" s="43"/>
      <c r="I619" s="46"/>
    </row>
    <row r="620" ht="15.75" customHeight="1">
      <c r="A620" s="41"/>
      <c r="B620" s="41"/>
      <c r="C620" s="37"/>
      <c r="D620" s="41"/>
      <c r="E620" s="44"/>
      <c r="F620" s="41"/>
      <c r="G620" s="44"/>
      <c r="H620" s="42"/>
      <c r="I620" s="45"/>
    </row>
    <row r="621" ht="15.75" customHeight="1">
      <c r="A621" s="41"/>
      <c r="B621" s="41"/>
      <c r="C621" s="37"/>
      <c r="D621" s="41"/>
      <c r="E621" s="44"/>
      <c r="F621" s="41"/>
      <c r="G621" s="44"/>
      <c r="H621" s="43"/>
      <c r="I621" s="46"/>
    </row>
    <row r="622" ht="15.75" customHeight="1">
      <c r="A622" s="41"/>
      <c r="B622" s="41"/>
      <c r="C622" s="37"/>
      <c r="D622" s="41"/>
      <c r="E622" s="44"/>
      <c r="F622" s="41"/>
      <c r="G622" s="44"/>
      <c r="H622" s="42"/>
      <c r="I622" s="45"/>
    </row>
    <row r="623" ht="15.75" customHeight="1">
      <c r="A623" s="41"/>
      <c r="B623" s="41"/>
      <c r="C623" s="37"/>
      <c r="D623" s="41"/>
      <c r="E623" s="44"/>
      <c r="F623" s="41"/>
      <c r="G623" s="44"/>
      <c r="H623" s="43"/>
      <c r="I623" s="46"/>
    </row>
    <row r="624" ht="15.75" customHeight="1">
      <c r="A624" s="41"/>
      <c r="B624" s="41"/>
      <c r="C624" s="37"/>
      <c r="D624" s="41"/>
      <c r="E624" s="44"/>
      <c r="F624" s="41"/>
      <c r="G624" s="44"/>
      <c r="H624" s="42"/>
      <c r="I624" s="45"/>
    </row>
    <row r="625" ht="15.75" customHeight="1">
      <c r="A625" s="41"/>
      <c r="B625" s="41"/>
      <c r="C625" s="37"/>
      <c r="D625" s="41"/>
      <c r="E625" s="44"/>
      <c r="F625" s="41"/>
      <c r="G625" s="44"/>
      <c r="H625" s="43"/>
      <c r="I625" s="46"/>
    </row>
    <row r="626" ht="15.75" customHeight="1">
      <c r="A626" s="41"/>
      <c r="B626" s="41"/>
      <c r="C626" s="37"/>
      <c r="D626" s="41"/>
      <c r="E626" s="44"/>
      <c r="F626" s="41"/>
      <c r="G626" s="44"/>
      <c r="H626" s="42"/>
      <c r="I626" s="45"/>
    </row>
    <row r="627" ht="15.75" customHeight="1">
      <c r="A627" s="41"/>
      <c r="B627" s="41"/>
      <c r="C627" s="37"/>
      <c r="D627" s="41"/>
      <c r="E627" s="44"/>
      <c r="F627" s="41"/>
      <c r="G627" s="44"/>
      <c r="H627" s="43"/>
      <c r="I627" s="46"/>
    </row>
    <row r="628" ht="15.75" customHeight="1">
      <c r="A628" s="41"/>
      <c r="B628" s="41"/>
      <c r="C628" s="37"/>
      <c r="D628" s="41"/>
      <c r="E628" s="44"/>
      <c r="F628" s="41"/>
      <c r="G628" s="44"/>
      <c r="H628" s="42"/>
      <c r="I628" s="45"/>
    </row>
    <row r="629" ht="15.75" customHeight="1">
      <c r="A629" s="41"/>
      <c r="B629" s="41"/>
      <c r="C629" s="37"/>
      <c r="D629" s="41"/>
      <c r="E629" s="44"/>
      <c r="F629" s="41"/>
      <c r="G629" s="44"/>
      <c r="H629" s="43"/>
      <c r="I629" s="46"/>
    </row>
    <row r="630" ht="15.75" customHeight="1">
      <c r="A630" s="41"/>
      <c r="B630" s="41"/>
      <c r="C630" s="37"/>
      <c r="D630" s="41"/>
      <c r="E630" s="44"/>
      <c r="F630" s="41"/>
      <c r="G630" s="44"/>
      <c r="H630" s="42"/>
      <c r="I630" s="45"/>
    </row>
    <row r="631" ht="15.75" customHeight="1">
      <c r="A631" s="41"/>
      <c r="B631" s="41"/>
      <c r="C631" s="37"/>
      <c r="D631" s="41"/>
      <c r="E631" s="44"/>
      <c r="F631" s="41"/>
      <c r="G631" s="44"/>
      <c r="H631" s="43"/>
      <c r="I631" s="46"/>
    </row>
    <row r="632" ht="15.75" customHeight="1">
      <c r="A632" s="41"/>
      <c r="B632" s="41"/>
      <c r="C632" s="37"/>
      <c r="D632" s="41"/>
      <c r="E632" s="44"/>
      <c r="F632" s="41"/>
      <c r="G632" s="44"/>
      <c r="H632" s="42"/>
      <c r="I632" s="45"/>
    </row>
    <row r="633" ht="15.75" customHeight="1">
      <c r="A633" s="41"/>
      <c r="B633" s="41"/>
      <c r="C633" s="37"/>
      <c r="D633" s="41"/>
      <c r="E633" s="44"/>
      <c r="F633" s="41"/>
      <c r="G633" s="44"/>
      <c r="H633" s="43"/>
      <c r="I633" s="46"/>
    </row>
    <row r="634" ht="15.75" customHeight="1">
      <c r="A634" s="41"/>
      <c r="B634" s="41"/>
      <c r="C634" s="37"/>
      <c r="D634" s="41"/>
      <c r="E634" s="44"/>
      <c r="F634" s="41"/>
      <c r="G634" s="44"/>
      <c r="H634" s="42"/>
      <c r="I634" s="45"/>
    </row>
    <row r="635" ht="15.75" customHeight="1">
      <c r="A635" s="41"/>
      <c r="B635" s="41"/>
      <c r="C635" s="37"/>
      <c r="D635" s="41"/>
      <c r="E635" s="44"/>
      <c r="F635" s="41"/>
      <c r="G635" s="44"/>
      <c r="H635" s="43"/>
      <c r="I635" s="46"/>
    </row>
    <row r="636" ht="15.75" customHeight="1">
      <c r="A636" s="41"/>
      <c r="B636" s="41"/>
      <c r="C636" s="37"/>
      <c r="D636" s="41"/>
      <c r="E636" s="44"/>
      <c r="F636" s="41"/>
      <c r="G636" s="44"/>
      <c r="H636" s="42"/>
      <c r="I636" s="45"/>
    </row>
    <row r="637" ht="15.75" customHeight="1">
      <c r="A637" s="41"/>
      <c r="B637" s="41"/>
      <c r="C637" s="37"/>
      <c r="D637" s="41"/>
      <c r="E637" s="44"/>
      <c r="F637" s="41"/>
      <c r="G637" s="44"/>
      <c r="H637" s="43"/>
      <c r="I637" s="46"/>
    </row>
    <row r="638" ht="15.75" customHeight="1">
      <c r="A638" s="41"/>
      <c r="B638" s="41"/>
      <c r="C638" s="37"/>
      <c r="D638" s="41"/>
      <c r="E638" s="44"/>
      <c r="F638" s="41"/>
      <c r="G638" s="44"/>
      <c r="H638" s="42"/>
      <c r="I638" s="45"/>
    </row>
    <row r="639" ht="15.75" customHeight="1">
      <c r="A639" s="41"/>
      <c r="B639" s="41"/>
      <c r="C639" s="37"/>
      <c r="D639" s="41"/>
      <c r="E639" s="44"/>
      <c r="F639" s="41"/>
      <c r="G639" s="44"/>
      <c r="H639" s="43"/>
      <c r="I639" s="46"/>
    </row>
    <row r="640" ht="15.75" customHeight="1">
      <c r="A640" s="41"/>
      <c r="B640" s="41"/>
      <c r="C640" s="37"/>
      <c r="D640" s="41"/>
      <c r="E640" s="44"/>
      <c r="F640" s="41"/>
      <c r="G640" s="44"/>
      <c r="H640" s="42"/>
      <c r="I640" s="45"/>
    </row>
    <row r="641" ht="15.75" customHeight="1">
      <c r="A641" s="41"/>
      <c r="B641" s="41"/>
      <c r="C641" s="37"/>
      <c r="D641" s="41"/>
      <c r="E641" s="44"/>
      <c r="F641" s="41"/>
      <c r="G641" s="44"/>
      <c r="H641" s="43"/>
      <c r="I641" s="46"/>
    </row>
    <row r="642" ht="15.75" customHeight="1">
      <c r="A642" s="41"/>
      <c r="B642" s="41"/>
      <c r="C642" s="37"/>
      <c r="D642" s="41"/>
      <c r="E642" s="44"/>
      <c r="F642" s="41"/>
      <c r="G642" s="44"/>
      <c r="H642" s="42"/>
      <c r="I642" s="45"/>
    </row>
    <row r="643" ht="15.75" customHeight="1">
      <c r="A643" s="41"/>
      <c r="B643" s="41"/>
      <c r="C643" s="37"/>
      <c r="D643" s="41"/>
      <c r="E643" s="44"/>
      <c r="F643" s="41"/>
      <c r="G643" s="44"/>
      <c r="H643" s="43"/>
      <c r="I643" s="46"/>
    </row>
    <row r="644" ht="15.75" customHeight="1">
      <c r="A644" s="41"/>
      <c r="B644" s="41"/>
      <c r="C644" s="37"/>
      <c r="D644" s="41"/>
      <c r="E644" s="44"/>
      <c r="F644" s="41"/>
      <c r="G644" s="44"/>
      <c r="H644" s="42"/>
      <c r="I644" s="45"/>
    </row>
    <row r="645" ht="15.75" customHeight="1">
      <c r="A645" s="41"/>
      <c r="B645" s="41"/>
      <c r="C645" s="37"/>
      <c r="D645" s="41"/>
      <c r="E645" s="44"/>
      <c r="F645" s="41"/>
      <c r="G645" s="44"/>
      <c r="H645" s="43"/>
      <c r="I645" s="46"/>
    </row>
    <row r="646" ht="15.75" customHeight="1">
      <c r="A646" s="41"/>
      <c r="B646" s="41"/>
      <c r="C646" s="37"/>
      <c r="D646" s="41"/>
      <c r="E646" s="44"/>
      <c r="F646" s="41"/>
      <c r="G646" s="44"/>
      <c r="H646" s="42"/>
      <c r="I646" s="45"/>
    </row>
    <row r="647" ht="15.75" customHeight="1">
      <c r="A647" s="41"/>
      <c r="B647" s="41"/>
      <c r="C647" s="37"/>
      <c r="D647" s="41"/>
      <c r="E647" s="44"/>
      <c r="F647" s="41"/>
      <c r="G647" s="44"/>
      <c r="H647" s="43"/>
      <c r="I647" s="46"/>
    </row>
    <row r="648" ht="15.75" customHeight="1">
      <c r="A648" s="41"/>
      <c r="B648" s="41"/>
      <c r="C648" s="37"/>
      <c r="D648" s="41"/>
      <c r="E648" s="44"/>
      <c r="F648" s="41"/>
      <c r="G648" s="44"/>
      <c r="H648" s="42"/>
      <c r="I648" s="45"/>
    </row>
    <row r="649" ht="15.75" customHeight="1">
      <c r="A649" s="41"/>
      <c r="B649" s="41"/>
      <c r="C649" s="37"/>
      <c r="D649" s="41"/>
      <c r="E649" s="44"/>
      <c r="F649" s="41"/>
      <c r="G649" s="44"/>
      <c r="H649" s="43"/>
      <c r="I649" s="46"/>
    </row>
    <row r="650" ht="15.75" customHeight="1">
      <c r="A650" s="41"/>
      <c r="B650" s="41"/>
      <c r="C650" s="37"/>
      <c r="D650" s="41"/>
      <c r="E650" s="44"/>
      <c r="F650" s="41"/>
      <c r="G650" s="44"/>
      <c r="H650" s="42"/>
      <c r="I650" s="45"/>
    </row>
    <row r="651" ht="15.75" customHeight="1">
      <c r="A651" s="41"/>
      <c r="B651" s="41"/>
      <c r="C651" s="37"/>
      <c r="D651" s="41"/>
      <c r="E651" s="44"/>
      <c r="F651" s="41"/>
      <c r="G651" s="44"/>
      <c r="H651" s="43"/>
      <c r="I651" s="46"/>
    </row>
    <row r="652" ht="15.75" customHeight="1">
      <c r="A652" s="41"/>
      <c r="B652" s="41"/>
      <c r="C652" s="37"/>
      <c r="D652" s="41"/>
      <c r="E652" s="44"/>
      <c r="F652" s="41"/>
      <c r="G652" s="44"/>
      <c r="H652" s="42"/>
      <c r="I652" s="45"/>
    </row>
    <row r="653" ht="15.75" customHeight="1">
      <c r="A653" s="41"/>
      <c r="B653" s="41"/>
      <c r="C653" s="37"/>
      <c r="D653" s="41"/>
      <c r="E653" s="44"/>
      <c r="F653" s="41"/>
      <c r="G653" s="44"/>
      <c r="H653" s="43"/>
      <c r="I653" s="46"/>
    </row>
    <row r="654" ht="15.75" customHeight="1">
      <c r="A654" s="41"/>
      <c r="B654" s="41"/>
      <c r="C654" s="37"/>
      <c r="D654" s="41"/>
      <c r="E654" s="44"/>
      <c r="F654" s="41"/>
      <c r="G654" s="44"/>
      <c r="H654" s="42"/>
      <c r="I654" s="45"/>
    </row>
    <row r="655" ht="15.75" customHeight="1">
      <c r="A655" s="41"/>
      <c r="B655" s="41"/>
      <c r="C655" s="37"/>
      <c r="D655" s="41"/>
      <c r="E655" s="44"/>
      <c r="F655" s="41"/>
      <c r="G655" s="44"/>
      <c r="H655" s="43"/>
      <c r="I655" s="46"/>
    </row>
    <row r="656" ht="15.75" customHeight="1">
      <c r="A656" s="41"/>
      <c r="B656" s="41"/>
      <c r="C656" s="37"/>
      <c r="D656" s="41"/>
      <c r="E656" s="44"/>
      <c r="F656" s="41"/>
      <c r="G656" s="44"/>
      <c r="H656" s="42"/>
      <c r="I656" s="45"/>
    </row>
    <row r="657" ht="15.75" customHeight="1">
      <c r="A657" s="41"/>
      <c r="B657" s="41"/>
      <c r="C657" s="37"/>
      <c r="D657" s="41"/>
      <c r="E657" s="44"/>
      <c r="F657" s="41"/>
      <c r="G657" s="44"/>
      <c r="H657" s="43"/>
      <c r="I657" s="46"/>
    </row>
    <row r="658" ht="15.75" customHeight="1">
      <c r="A658" s="41"/>
      <c r="B658" s="41"/>
      <c r="C658" s="37"/>
      <c r="D658" s="41"/>
      <c r="E658" s="44"/>
      <c r="F658" s="41"/>
      <c r="G658" s="44"/>
      <c r="H658" s="42"/>
      <c r="I658" s="45"/>
    </row>
    <row r="659" ht="15.75" customHeight="1">
      <c r="A659" s="41"/>
      <c r="B659" s="41"/>
      <c r="C659" s="37"/>
      <c r="D659" s="41"/>
      <c r="E659" s="44"/>
      <c r="F659" s="41"/>
      <c r="G659" s="44"/>
      <c r="H659" s="43"/>
      <c r="I659" s="46"/>
    </row>
    <row r="660" ht="15.75" customHeight="1">
      <c r="A660" s="41"/>
      <c r="B660" s="41"/>
      <c r="C660" s="37"/>
      <c r="D660" s="41"/>
      <c r="E660" s="44"/>
      <c r="F660" s="41"/>
      <c r="G660" s="44"/>
      <c r="H660" s="42"/>
      <c r="I660" s="45"/>
    </row>
    <row r="661" ht="15.75" customHeight="1">
      <c r="A661" s="41"/>
      <c r="B661" s="41"/>
      <c r="C661" s="37"/>
      <c r="D661" s="41"/>
      <c r="E661" s="44"/>
      <c r="F661" s="41"/>
      <c r="G661" s="44"/>
      <c r="H661" s="43"/>
      <c r="I661" s="46"/>
    </row>
    <row r="662" ht="15.75" customHeight="1">
      <c r="A662" s="41"/>
      <c r="B662" s="41"/>
      <c r="C662" s="37"/>
      <c r="D662" s="41"/>
      <c r="E662" s="44"/>
      <c r="F662" s="41"/>
      <c r="G662" s="44"/>
      <c r="H662" s="42"/>
      <c r="I662" s="45"/>
    </row>
    <row r="663" ht="15.75" customHeight="1">
      <c r="A663" s="41"/>
      <c r="B663" s="41"/>
      <c r="C663" s="37"/>
      <c r="D663" s="41"/>
      <c r="E663" s="44"/>
      <c r="F663" s="41"/>
      <c r="G663" s="44"/>
      <c r="H663" s="43"/>
      <c r="I663" s="46"/>
    </row>
    <row r="664" ht="15.75" customHeight="1">
      <c r="A664" s="41"/>
      <c r="B664" s="41"/>
      <c r="C664" s="37"/>
      <c r="D664" s="41"/>
      <c r="E664" s="44"/>
      <c r="F664" s="41"/>
      <c r="G664" s="44"/>
      <c r="H664" s="42"/>
      <c r="I664" s="45"/>
    </row>
    <row r="665" ht="15.75" customHeight="1">
      <c r="A665" s="41"/>
      <c r="B665" s="41"/>
      <c r="C665" s="37"/>
      <c r="D665" s="41"/>
      <c r="E665" s="44"/>
      <c r="F665" s="41"/>
      <c r="G665" s="44"/>
      <c r="H665" s="43"/>
      <c r="I665" s="46"/>
    </row>
    <row r="666" ht="15.75" customHeight="1">
      <c r="A666" s="41"/>
      <c r="B666" s="41"/>
      <c r="C666" s="37"/>
      <c r="D666" s="41"/>
      <c r="E666" s="44"/>
      <c r="F666" s="41"/>
      <c r="G666" s="44"/>
      <c r="H666" s="42"/>
      <c r="I666" s="45"/>
    </row>
    <row r="667" ht="15.75" customHeight="1">
      <c r="A667" s="41"/>
      <c r="B667" s="41"/>
      <c r="C667" s="37"/>
      <c r="D667" s="41"/>
      <c r="E667" s="44"/>
      <c r="F667" s="41"/>
      <c r="G667" s="44"/>
      <c r="H667" s="43"/>
      <c r="I667" s="46"/>
    </row>
    <row r="668" ht="15.75" customHeight="1">
      <c r="A668" s="41"/>
      <c r="B668" s="41"/>
      <c r="C668" s="37"/>
      <c r="D668" s="41"/>
      <c r="E668" s="44"/>
      <c r="F668" s="41"/>
      <c r="G668" s="44"/>
      <c r="H668" s="42"/>
      <c r="I668" s="45"/>
    </row>
    <row r="669" ht="15.75" customHeight="1">
      <c r="A669" s="41"/>
      <c r="B669" s="41"/>
      <c r="C669" s="37"/>
      <c r="D669" s="41"/>
      <c r="E669" s="44"/>
      <c r="F669" s="41"/>
      <c r="G669" s="44"/>
      <c r="H669" s="43"/>
      <c r="I669" s="46"/>
    </row>
    <row r="670" ht="15.75" customHeight="1">
      <c r="A670" s="41"/>
      <c r="B670" s="41"/>
      <c r="C670" s="37"/>
      <c r="D670" s="41"/>
      <c r="E670" s="44"/>
      <c r="F670" s="41"/>
      <c r="G670" s="44"/>
      <c r="H670" s="42"/>
      <c r="I670" s="45"/>
    </row>
    <row r="671" ht="15.75" customHeight="1">
      <c r="A671" s="41"/>
      <c r="B671" s="41"/>
      <c r="C671" s="37"/>
      <c r="D671" s="41"/>
      <c r="E671" s="44"/>
      <c r="F671" s="41"/>
      <c r="G671" s="44"/>
      <c r="H671" s="43"/>
      <c r="I671" s="46"/>
    </row>
    <row r="672" ht="15.75" customHeight="1">
      <c r="A672" s="41"/>
      <c r="B672" s="41"/>
      <c r="C672" s="37"/>
      <c r="D672" s="41"/>
      <c r="E672" s="44"/>
      <c r="F672" s="41"/>
      <c r="G672" s="44"/>
      <c r="H672" s="42"/>
      <c r="I672" s="45"/>
    </row>
    <row r="673" ht="15.75" customHeight="1">
      <c r="A673" s="41"/>
      <c r="B673" s="41"/>
      <c r="C673" s="37"/>
      <c r="D673" s="41"/>
      <c r="E673" s="44"/>
      <c r="F673" s="41"/>
      <c r="G673" s="44"/>
      <c r="H673" s="43"/>
      <c r="I673" s="46"/>
    </row>
    <row r="674" ht="15.75" customHeight="1">
      <c r="A674" s="41"/>
      <c r="B674" s="41"/>
      <c r="C674" s="37"/>
      <c r="D674" s="41"/>
      <c r="E674" s="44"/>
      <c r="F674" s="41"/>
      <c r="G674" s="44"/>
      <c r="H674" s="42"/>
      <c r="I674" s="45"/>
    </row>
    <row r="675" ht="15.75" customHeight="1">
      <c r="A675" s="41"/>
      <c r="B675" s="41"/>
      <c r="C675" s="37"/>
      <c r="D675" s="41"/>
      <c r="E675" s="44"/>
      <c r="F675" s="41"/>
      <c r="G675" s="44"/>
      <c r="H675" s="43"/>
      <c r="I675" s="46"/>
    </row>
    <row r="676" ht="15.75" customHeight="1">
      <c r="A676" s="41"/>
      <c r="B676" s="41"/>
      <c r="C676" s="37"/>
      <c r="D676" s="41"/>
      <c r="E676" s="44"/>
      <c r="F676" s="41"/>
      <c r="G676" s="44"/>
      <c r="H676" s="42"/>
      <c r="I676" s="45"/>
    </row>
    <row r="677" ht="15.75" customHeight="1">
      <c r="A677" s="41"/>
      <c r="B677" s="41"/>
      <c r="C677" s="37"/>
      <c r="D677" s="41"/>
      <c r="E677" s="44"/>
      <c r="F677" s="41"/>
      <c r="G677" s="44"/>
      <c r="H677" s="43"/>
      <c r="I677" s="46"/>
    </row>
    <row r="678" ht="15.75" customHeight="1">
      <c r="A678" s="41"/>
      <c r="B678" s="41"/>
      <c r="C678" s="37"/>
      <c r="D678" s="41"/>
      <c r="E678" s="44"/>
      <c r="F678" s="41"/>
      <c r="G678" s="44"/>
      <c r="H678" s="42"/>
      <c r="I678" s="45"/>
    </row>
    <row r="679" ht="15.75" customHeight="1">
      <c r="A679" s="41"/>
      <c r="B679" s="41"/>
      <c r="C679" s="37"/>
      <c r="D679" s="41"/>
      <c r="E679" s="44"/>
      <c r="F679" s="41"/>
      <c r="G679" s="44"/>
      <c r="H679" s="43"/>
      <c r="I679" s="46"/>
    </row>
    <row r="680" ht="15.75" customHeight="1">
      <c r="A680" s="41"/>
      <c r="B680" s="41"/>
      <c r="C680" s="37"/>
      <c r="D680" s="41"/>
      <c r="E680" s="44"/>
      <c r="F680" s="41"/>
      <c r="G680" s="44"/>
      <c r="H680" s="42"/>
      <c r="I680" s="45"/>
    </row>
    <row r="681" ht="15.75" customHeight="1">
      <c r="A681" s="41"/>
      <c r="B681" s="41"/>
      <c r="C681" s="37"/>
      <c r="D681" s="41"/>
      <c r="E681" s="44"/>
      <c r="F681" s="41"/>
      <c r="G681" s="44"/>
      <c r="H681" s="43"/>
      <c r="I681" s="46"/>
    </row>
    <row r="682" ht="15.75" customHeight="1">
      <c r="A682" s="41"/>
      <c r="B682" s="41"/>
      <c r="C682" s="37"/>
      <c r="D682" s="41"/>
      <c r="E682" s="44"/>
      <c r="F682" s="41"/>
      <c r="G682" s="44"/>
      <c r="H682" s="42"/>
      <c r="I682" s="45"/>
    </row>
    <row r="683" ht="15.75" customHeight="1">
      <c r="A683" s="41"/>
      <c r="B683" s="41"/>
      <c r="C683" s="37"/>
      <c r="D683" s="41"/>
      <c r="E683" s="44"/>
      <c r="F683" s="41"/>
      <c r="G683" s="44"/>
      <c r="H683" s="43"/>
      <c r="I683" s="46"/>
    </row>
    <row r="684" ht="15.75" customHeight="1">
      <c r="A684" s="41"/>
      <c r="B684" s="41"/>
      <c r="C684" s="37"/>
      <c r="D684" s="41"/>
      <c r="E684" s="44"/>
      <c r="F684" s="41"/>
      <c r="G684" s="44"/>
      <c r="H684" s="42"/>
      <c r="I684" s="45"/>
    </row>
    <row r="685" ht="15.75" customHeight="1">
      <c r="A685" s="41"/>
      <c r="B685" s="41"/>
      <c r="C685" s="37"/>
      <c r="D685" s="41"/>
      <c r="E685" s="44"/>
      <c r="F685" s="41"/>
      <c r="G685" s="44"/>
      <c r="H685" s="43"/>
      <c r="I685" s="46"/>
    </row>
    <row r="686" ht="15.75" customHeight="1">
      <c r="A686" s="41"/>
      <c r="B686" s="41"/>
      <c r="C686" s="37"/>
      <c r="D686" s="41"/>
      <c r="E686" s="44"/>
      <c r="F686" s="41"/>
      <c r="G686" s="44"/>
      <c r="H686" s="42"/>
      <c r="I686" s="45"/>
    </row>
    <row r="687" ht="15.75" customHeight="1">
      <c r="A687" s="41"/>
      <c r="B687" s="41"/>
      <c r="C687" s="37"/>
      <c r="D687" s="41"/>
      <c r="E687" s="44"/>
      <c r="F687" s="41"/>
      <c r="G687" s="44"/>
      <c r="H687" s="43"/>
      <c r="I687" s="46"/>
    </row>
    <row r="688" ht="15.75" customHeight="1">
      <c r="A688" s="41"/>
      <c r="B688" s="41"/>
      <c r="C688" s="37"/>
      <c r="D688" s="41"/>
      <c r="E688" s="44"/>
      <c r="F688" s="41"/>
      <c r="G688" s="44"/>
      <c r="H688" s="42"/>
      <c r="I688" s="45"/>
    </row>
    <row r="689" ht="15.75" customHeight="1">
      <c r="A689" s="41"/>
      <c r="B689" s="41"/>
      <c r="C689" s="37"/>
      <c r="D689" s="41"/>
      <c r="E689" s="44"/>
      <c r="F689" s="41"/>
      <c r="G689" s="44"/>
      <c r="H689" s="43"/>
      <c r="I689" s="46"/>
    </row>
    <row r="690" ht="15.75" customHeight="1">
      <c r="A690" s="41"/>
      <c r="B690" s="41"/>
      <c r="C690" s="37"/>
      <c r="D690" s="41"/>
      <c r="E690" s="44"/>
      <c r="F690" s="41"/>
      <c r="G690" s="44"/>
      <c r="H690" s="42"/>
      <c r="I690" s="45"/>
    </row>
    <row r="691" ht="15.75" customHeight="1">
      <c r="A691" s="41"/>
      <c r="B691" s="41"/>
      <c r="C691" s="37"/>
      <c r="D691" s="41"/>
      <c r="E691" s="44"/>
      <c r="F691" s="41"/>
      <c r="G691" s="44"/>
      <c r="H691" s="43"/>
      <c r="I691" s="46"/>
    </row>
    <row r="692" ht="15.75" customHeight="1">
      <c r="A692" s="41"/>
      <c r="B692" s="41"/>
      <c r="C692" s="37"/>
      <c r="D692" s="41"/>
      <c r="E692" s="44"/>
      <c r="F692" s="41"/>
      <c r="G692" s="44"/>
      <c r="H692" s="42"/>
      <c r="I692" s="45"/>
    </row>
    <row r="693" ht="15.75" customHeight="1">
      <c r="A693" s="41"/>
      <c r="B693" s="41"/>
      <c r="C693" s="37"/>
      <c r="D693" s="41"/>
      <c r="E693" s="44"/>
      <c r="F693" s="41"/>
      <c r="G693" s="44"/>
      <c r="H693" s="43"/>
      <c r="I693" s="46"/>
    </row>
    <row r="694" ht="15.75" customHeight="1">
      <c r="A694" s="41"/>
      <c r="B694" s="41"/>
      <c r="C694" s="37"/>
      <c r="D694" s="41"/>
      <c r="E694" s="44"/>
      <c r="F694" s="41"/>
      <c r="G694" s="44"/>
      <c r="H694" s="42"/>
      <c r="I694" s="45"/>
    </row>
    <row r="695" ht="15.75" customHeight="1">
      <c r="A695" s="41"/>
      <c r="B695" s="41"/>
      <c r="C695" s="37"/>
      <c r="D695" s="41"/>
      <c r="E695" s="44"/>
      <c r="F695" s="41"/>
      <c r="G695" s="44"/>
      <c r="H695" s="43"/>
      <c r="I695" s="46"/>
    </row>
    <row r="696" ht="15.75" customHeight="1">
      <c r="A696" s="41"/>
      <c r="B696" s="41"/>
      <c r="C696" s="37"/>
      <c r="D696" s="41"/>
      <c r="E696" s="44"/>
      <c r="F696" s="41"/>
      <c r="G696" s="44"/>
      <c r="H696" s="42"/>
      <c r="I696" s="45"/>
    </row>
    <row r="697" ht="15.75" customHeight="1">
      <c r="A697" s="41"/>
      <c r="B697" s="41"/>
      <c r="C697" s="37"/>
      <c r="D697" s="41"/>
      <c r="E697" s="44"/>
      <c r="F697" s="41"/>
      <c r="G697" s="44"/>
      <c r="H697" s="43"/>
      <c r="I697" s="46"/>
    </row>
    <row r="698" ht="15.75" customHeight="1">
      <c r="A698" s="41"/>
      <c r="B698" s="41"/>
      <c r="C698" s="37"/>
      <c r="D698" s="41"/>
      <c r="E698" s="44"/>
      <c r="F698" s="41"/>
      <c r="G698" s="44"/>
      <c r="H698" s="42"/>
      <c r="I698" s="45"/>
    </row>
    <row r="699" ht="15.75" customHeight="1">
      <c r="A699" s="41"/>
      <c r="B699" s="41"/>
      <c r="C699" s="37"/>
      <c r="D699" s="41"/>
      <c r="E699" s="44"/>
      <c r="F699" s="41"/>
      <c r="G699" s="44"/>
      <c r="H699" s="43"/>
      <c r="I699" s="46"/>
    </row>
    <row r="700" ht="15.75" customHeight="1">
      <c r="A700" s="41"/>
      <c r="B700" s="41"/>
      <c r="C700" s="37"/>
      <c r="D700" s="41"/>
      <c r="E700" s="44"/>
      <c r="F700" s="41"/>
      <c r="G700" s="44"/>
      <c r="H700" s="42"/>
      <c r="I700" s="45"/>
    </row>
    <row r="701" ht="15.75" customHeight="1">
      <c r="A701" s="41"/>
      <c r="B701" s="41"/>
      <c r="C701" s="37"/>
      <c r="D701" s="41"/>
      <c r="E701" s="44"/>
      <c r="F701" s="41"/>
      <c r="G701" s="44"/>
      <c r="H701" s="43"/>
      <c r="I701" s="46"/>
    </row>
    <row r="702" ht="15.75" customHeight="1">
      <c r="A702" s="41"/>
      <c r="B702" s="41"/>
      <c r="C702" s="37"/>
      <c r="D702" s="41"/>
      <c r="E702" s="44"/>
      <c r="F702" s="41"/>
      <c r="G702" s="44"/>
      <c r="H702" s="42"/>
      <c r="I702" s="45"/>
    </row>
    <row r="703" ht="15.75" customHeight="1">
      <c r="A703" s="41"/>
      <c r="B703" s="41"/>
      <c r="C703" s="37"/>
      <c r="D703" s="41"/>
      <c r="E703" s="44"/>
      <c r="F703" s="41"/>
      <c r="G703" s="44"/>
      <c r="H703" s="43"/>
      <c r="I703" s="46"/>
    </row>
    <row r="704" ht="15.75" customHeight="1">
      <c r="A704" s="41"/>
      <c r="B704" s="41"/>
      <c r="C704" s="37"/>
      <c r="D704" s="41"/>
      <c r="E704" s="44"/>
      <c r="F704" s="41"/>
      <c r="G704" s="44"/>
      <c r="H704" s="42"/>
      <c r="I704" s="45"/>
    </row>
    <row r="705" ht="15.75" customHeight="1">
      <c r="A705" s="41"/>
      <c r="B705" s="41"/>
      <c r="C705" s="37"/>
      <c r="D705" s="41"/>
      <c r="E705" s="44"/>
      <c r="F705" s="41"/>
      <c r="G705" s="44"/>
      <c r="H705" s="43"/>
      <c r="I705" s="46"/>
    </row>
    <row r="706" ht="15.75" customHeight="1">
      <c r="A706" s="41"/>
      <c r="B706" s="41"/>
      <c r="C706" s="37"/>
      <c r="D706" s="41"/>
      <c r="E706" s="44"/>
      <c r="F706" s="41"/>
      <c r="G706" s="44"/>
      <c r="H706" s="42"/>
      <c r="I706" s="45"/>
    </row>
    <row r="707" ht="15.75" customHeight="1">
      <c r="A707" s="41"/>
      <c r="B707" s="41"/>
      <c r="C707" s="37"/>
      <c r="D707" s="41"/>
      <c r="E707" s="44"/>
      <c r="F707" s="41"/>
      <c r="G707" s="44"/>
      <c r="H707" s="43"/>
      <c r="I707" s="46"/>
    </row>
    <row r="708" ht="15.75" customHeight="1">
      <c r="A708" s="41"/>
      <c r="B708" s="41"/>
      <c r="C708" s="37"/>
      <c r="D708" s="41"/>
      <c r="E708" s="44"/>
      <c r="F708" s="41"/>
      <c r="G708" s="44"/>
      <c r="H708" s="42"/>
      <c r="I708" s="45"/>
    </row>
    <row r="709" ht="15.75" customHeight="1">
      <c r="A709" s="41"/>
      <c r="B709" s="41"/>
      <c r="C709" s="37"/>
      <c r="D709" s="41"/>
      <c r="E709" s="44"/>
      <c r="F709" s="41"/>
      <c r="G709" s="44"/>
      <c r="H709" s="43"/>
      <c r="I709" s="46"/>
    </row>
    <row r="710" ht="15.75" customHeight="1">
      <c r="A710" s="41"/>
      <c r="B710" s="41"/>
      <c r="C710" s="37"/>
      <c r="D710" s="41"/>
      <c r="E710" s="44"/>
      <c r="F710" s="41"/>
      <c r="G710" s="44"/>
      <c r="H710" s="42"/>
      <c r="I710" s="45"/>
    </row>
    <row r="711" ht="15.75" customHeight="1">
      <c r="A711" s="41"/>
      <c r="B711" s="41"/>
      <c r="C711" s="37"/>
      <c r="D711" s="41"/>
      <c r="E711" s="44"/>
      <c r="F711" s="41"/>
      <c r="G711" s="44"/>
      <c r="H711" s="43"/>
      <c r="I711" s="46"/>
    </row>
    <row r="712" ht="15.75" customHeight="1">
      <c r="A712" s="41"/>
      <c r="B712" s="41"/>
      <c r="C712" s="37"/>
      <c r="D712" s="41"/>
      <c r="E712" s="44"/>
      <c r="F712" s="41"/>
      <c r="G712" s="44"/>
      <c r="H712" s="42"/>
      <c r="I712" s="45"/>
    </row>
    <row r="713" ht="15.75" customHeight="1">
      <c r="A713" s="41"/>
      <c r="B713" s="41"/>
      <c r="C713" s="37"/>
      <c r="D713" s="41"/>
      <c r="E713" s="44"/>
      <c r="F713" s="41"/>
      <c r="G713" s="44"/>
      <c r="H713" s="43"/>
      <c r="I713" s="46"/>
    </row>
    <row r="714" ht="15.75" customHeight="1">
      <c r="A714" s="41"/>
      <c r="B714" s="41"/>
      <c r="C714" s="37"/>
      <c r="D714" s="41"/>
      <c r="E714" s="44"/>
      <c r="F714" s="41"/>
      <c r="G714" s="44"/>
      <c r="H714" s="42"/>
      <c r="I714" s="45"/>
    </row>
    <row r="715" ht="15.75" customHeight="1">
      <c r="A715" s="41"/>
      <c r="B715" s="41"/>
      <c r="C715" s="37"/>
      <c r="D715" s="41"/>
      <c r="E715" s="44"/>
      <c r="F715" s="41"/>
      <c r="G715" s="44"/>
      <c r="H715" s="43"/>
      <c r="I715" s="46"/>
    </row>
    <row r="716" ht="15.75" customHeight="1">
      <c r="A716" s="41"/>
      <c r="B716" s="41"/>
      <c r="C716" s="37"/>
      <c r="D716" s="41"/>
      <c r="E716" s="44"/>
      <c r="F716" s="41"/>
      <c r="G716" s="44"/>
      <c r="H716" s="42"/>
      <c r="I716" s="45"/>
    </row>
    <row r="717" ht="15.75" customHeight="1">
      <c r="A717" s="41"/>
      <c r="B717" s="41"/>
      <c r="C717" s="37"/>
      <c r="D717" s="41"/>
      <c r="E717" s="44"/>
      <c r="F717" s="41"/>
      <c r="G717" s="44"/>
      <c r="H717" s="43"/>
      <c r="I717" s="46"/>
    </row>
    <row r="718" ht="15.75" customHeight="1">
      <c r="A718" s="41"/>
      <c r="B718" s="41"/>
      <c r="C718" s="37"/>
      <c r="D718" s="41"/>
      <c r="E718" s="44"/>
      <c r="F718" s="41"/>
      <c r="G718" s="44"/>
      <c r="H718" s="42"/>
      <c r="I718" s="45"/>
    </row>
    <row r="719" ht="15.75" customHeight="1">
      <c r="A719" s="41"/>
      <c r="B719" s="41"/>
      <c r="C719" s="37"/>
      <c r="D719" s="41"/>
      <c r="E719" s="44"/>
      <c r="F719" s="41"/>
      <c r="G719" s="44"/>
      <c r="H719" s="43"/>
      <c r="I719" s="46"/>
    </row>
    <row r="720" ht="15.75" customHeight="1">
      <c r="A720" s="41"/>
      <c r="B720" s="41"/>
      <c r="C720" s="37"/>
      <c r="D720" s="41"/>
      <c r="E720" s="44"/>
      <c r="F720" s="41"/>
      <c r="G720" s="44"/>
      <c r="H720" s="42"/>
      <c r="I720" s="45"/>
    </row>
    <row r="721" ht="15.75" customHeight="1">
      <c r="A721" s="41"/>
      <c r="B721" s="41"/>
      <c r="C721" s="37"/>
      <c r="D721" s="41"/>
      <c r="E721" s="44"/>
      <c r="F721" s="41"/>
      <c r="G721" s="44"/>
      <c r="H721" s="43"/>
      <c r="I721" s="46"/>
    </row>
    <row r="722" ht="15.75" customHeight="1">
      <c r="A722" s="41"/>
      <c r="B722" s="41"/>
      <c r="C722" s="37"/>
      <c r="D722" s="41"/>
      <c r="E722" s="44"/>
      <c r="F722" s="41"/>
      <c r="G722" s="44"/>
      <c r="H722" s="42"/>
      <c r="I722" s="45"/>
    </row>
    <row r="723" ht="15.75" customHeight="1">
      <c r="A723" s="41"/>
      <c r="B723" s="41"/>
      <c r="C723" s="37"/>
      <c r="D723" s="41"/>
      <c r="E723" s="44"/>
      <c r="F723" s="41"/>
      <c r="G723" s="44"/>
      <c r="H723" s="43"/>
      <c r="I723" s="46"/>
    </row>
    <row r="724" ht="15.75" customHeight="1">
      <c r="A724" s="41"/>
      <c r="B724" s="41"/>
      <c r="C724" s="37"/>
      <c r="D724" s="41"/>
      <c r="E724" s="44"/>
      <c r="F724" s="41"/>
      <c r="G724" s="44"/>
      <c r="H724" s="42"/>
      <c r="I724" s="45"/>
    </row>
    <row r="725" ht="15.75" customHeight="1">
      <c r="A725" s="41"/>
      <c r="B725" s="41"/>
      <c r="C725" s="37"/>
      <c r="D725" s="41"/>
      <c r="E725" s="44"/>
      <c r="F725" s="41"/>
      <c r="G725" s="44"/>
      <c r="H725" s="43"/>
      <c r="I725" s="46"/>
    </row>
    <row r="726" ht="15.75" customHeight="1">
      <c r="A726" s="41"/>
      <c r="B726" s="41"/>
      <c r="C726" s="37"/>
      <c r="D726" s="41"/>
      <c r="E726" s="44"/>
      <c r="F726" s="41"/>
      <c r="G726" s="44"/>
      <c r="H726" s="42"/>
      <c r="I726" s="45"/>
    </row>
    <row r="727" ht="15.75" customHeight="1">
      <c r="A727" s="41"/>
      <c r="B727" s="41"/>
      <c r="C727" s="37"/>
      <c r="D727" s="41"/>
      <c r="E727" s="44"/>
      <c r="F727" s="41"/>
      <c r="G727" s="44"/>
      <c r="H727" s="43"/>
      <c r="I727" s="46"/>
    </row>
    <row r="728" ht="15.75" customHeight="1">
      <c r="A728" s="41"/>
      <c r="B728" s="41"/>
      <c r="C728" s="37"/>
      <c r="D728" s="41"/>
      <c r="E728" s="44"/>
      <c r="F728" s="41"/>
      <c r="G728" s="44"/>
      <c r="H728" s="42"/>
      <c r="I728" s="45"/>
    </row>
    <row r="729" ht="15.75" customHeight="1">
      <c r="A729" s="41"/>
      <c r="B729" s="41"/>
      <c r="C729" s="37"/>
      <c r="D729" s="41"/>
      <c r="E729" s="44"/>
      <c r="F729" s="41"/>
      <c r="G729" s="44"/>
      <c r="H729" s="43"/>
      <c r="I729" s="46"/>
    </row>
    <row r="730" ht="15.75" customHeight="1">
      <c r="A730" s="41"/>
      <c r="B730" s="41"/>
      <c r="C730" s="37"/>
      <c r="D730" s="41"/>
      <c r="E730" s="44"/>
      <c r="F730" s="41"/>
      <c r="G730" s="44"/>
      <c r="H730" s="42"/>
      <c r="I730" s="45"/>
    </row>
    <row r="731" ht="15.75" customHeight="1">
      <c r="A731" s="41"/>
      <c r="B731" s="41"/>
      <c r="C731" s="37"/>
      <c r="D731" s="41"/>
      <c r="E731" s="44"/>
      <c r="F731" s="41"/>
      <c r="G731" s="44"/>
      <c r="H731" s="43"/>
      <c r="I731" s="46"/>
    </row>
    <row r="732" ht="15.75" customHeight="1">
      <c r="A732" s="41"/>
      <c r="B732" s="41"/>
      <c r="C732" s="37"/>
      <c r="D732" s="41"/>
      <c r="E732" s="44"/>
      <c r="F732" s="41"/>
      <c r="G732" s="44"/>
      <c r="H732" s="42"/>
      <c r="I732" s="45"/>
    </row>
    <row r="733" ht="15.75" customHeight="1">
      <c r="A733" s="41"/>
      <c r="B733" s="41"/>
      <c r="C733" s="37"/>
      <c r="D733" s="41"/>
      <c r="E733" s="44"/>
      <c r="F733" s="41"/>
      <c r="G733" s="44"/>
      <c r="H733" s="43"/>
      <c r="I733" s="46"/>
    </row>
    <row r="734" ht="15.75" customHeight="1">
      <c r="A734" s="41"/>
      <c r="B734" s="41"/>
      <c r="C734" s="37"/>
      <c r="D734" s="41"/>
      <c r="E734" s="44"/>
      <c r="F734" s="41"/>
      <c r="G734" s="44"/>
      <c r="H734" s="42"/>
      <c r="I734" s="45"/>
    </row>
    <row r="735" ht="15.75" customHeight="1">
      <c r="A735" s="41"/>
      <c r="B735" s="41"/>
      <c r="C735" s="37"/>
      <c r="D735" s="41"/>
      <c r="E735" s="44"/>
      <c r="F735" s="41"/>
      <c r="G735" s="44"/>
      <c r="H735" s="43"/>
      <c r="I735" s="46"/>
    </row>
    <row r="736" ht="15.75" customHeight="1">
      <c r="A736" s="41"/>
      <c r="B736" s="41"/>
      <c r="C736" s="37"/>
      <c r="D736" s="41"/>
      <c r="E736" s="44"/>
      <c r="F736" s="41"/>
      <c r="G736" s="44"/>
      <c r="H736" s="42"/>
      <c r="I736" s="45"/>
    </row>
    <row r="737" ht="15.75" customHeight="1">
      <c r="A737" s="41"/>
      <c r="B737" s="41"/>
      <c r="C737" s="37"/>
      <c r="D737" s="41"/>
      <c r="E737" s="44"/>
      <c r="F737" s="41"/>
      <c r="G737" s="44"/>
      <c r="H737" s="43"/>
      <c r="I737" s="46"/>
    </row>
    <row r="738" ht="15.75" customHeight="1">
      <c r="A738" s="41"/>
      <c r="B738" s="41"/>
      <c r="C738" s="37"/>
      <c r="D738" s="41"/>
      <c r="E738" s="44"/>
      <c r="F738" s="41"/>
      <c r="G738" s="44"/>
      <c r="H738" s="42"/>
      <c r="I738" s="45"/>
    </row>
    <row r="739" ht="15.75" customHeight="1">
      <c r="A739" s="41"/>
      <c r="B739" s="41"/>
      <c r="C739" s="37"/>
      <c r="D739" s="41"/>
      <c r="E739" s="44"/>
      <c r="F739" s="41"/>
      <c r="G739" s="44"/>
      <c r="H739" s="43"/>
      <c r="I739" s="46"/>
    </row>
    <row r="740" ht="15.75" customHeight="1">
      <c r="A740" s="41"/>
      <c r="B740" s="41"/>
      <c r="C740" s="37"/>
      <c r="D740" s="41"/>
      <c r="E740" s="44"/>
      <c r="F740" s="41"/>
      <c r="G740" s="44"/>
      <c r="H740" s="42"/>
      <c r="I740" s="45"/>
    </row>
    <row r="741" ht="15.75" customHeight="1">
      <c r="A741" s="41"/>
      <c r="B741" s="41"/>
      <c r="C741" s="37"/>
      <c r="D741" s="41"/>
      <c r="E741" s="44"/>
      <c r="F741" s="41"/>
      <c r="G741" s="44"/>
      <c r="H741" s="43"/>
      <c r="I741" s="46"/>
    </row>
    <row r="742" ht="15.75" customHeight="1">
      <c r="A742" s="41"/>
      <c r="B742" s="41"/>
      <c r="C742" s="37"/>
      <c r="D742" s="41"/>
      <c r="E742" s="44"/>
      <c r="F742" s="41"/>
      <c r="G742" s="44"/>
      <c r="H742" s="42"/>
      <c r="I742" s="45"/>
    </row>
    <row r="743" ht="15.75" customHeight="1">
      <c r="A743" s="41"/>
      <c r="B743" s="41"/>
      <c r="C743" s="37"/>
      <c r="D743" s="41"/>
      <c r="E743" s="44"/>
      <c r="F743" s="41"/>
      <c r="G743" s="44"/>
      <c r="H743" s="43"/>
      <c r="I743" s="46"/>
    </row>
    <row r="744" ht="15.75" customHeight="1">
      <c r="A744" s="41"/>
      <c r="B744" s="41"/>
      <c r="C744" s="37"/>
      <c r="D744" s="41"/>
      <c r="E744" s="44"/>
      <c r="F744" s="41"/>
      <c r="G744" s="44"/>
      <c r="H744" s="42"/>
      <c r="I744" s="45"/>
    </row>
    <row r="745" ht="15.75" customHeight="1">
      <c r="A745" s="41"/>
      <c r="B745" s="41"/>
      <c r="C745" s="37"/>
      <c r="D745" s="41"/>
      <c r="E745" s="44"/>
      <c r="F745" s="41"/>
      <c r="G745" s="44"/>
      <c r="H745" s="43"/>
      <c r="I745" s="46"/>
    </row>
    <row r="746" ht="15.75" customHeight="1">
      <c r="A746" s="41"/>
      <c r="B746" s="41"/>
      <c r="C746" s="37"/>
      <c r="D746" s="41"/>
      <c r="E746" s="44"/>
      <c r="F746" s="41"/>
      <c r="G746" s="44"/>
      <c r="H746" s="42"/>
      <c r="I746" s="45"/>
    </row>
    <row r="747" ht="15.75" customHeight="1">
      <c r="A747" s="41"/>
      <c r="B747" s="41"/>
      <c r="C747" s="37"/>
      <c r="D747" s="41"/>
      <c r="E747" s="44"/>
      <c r="F747" s="41"/>
      <c r="G747" s="44"/>
      <c r="H747" s="43"/>
      <c r="I747" s="46"/>
    </row>
    <row r="748" ht="15.75" customHeight="1">
      <c r="A748" s="41"/>
      <c r="B748" s="41"/>
      <c r="C748" s="37"/>
      <c r="D748" s="41"/>
      <c r="E748" s="44"/>
      <c r="F748" s="41"/>
      <c r="G748" s="44"/>
      <c r="H748" s="42"/>
      <c r="I748" s="45"/>
    </row>
    <row r="749" ht="15.75" customHeight="1">
      <c r="A749" s="41"/>
      <c r="B749" s="41"/>
      <c r="C749" s="37"/>
      <c r="D749" s="41"/>
      <c r="E749" s="44"/>
      <c r="F749" s="41"/>
      <c r="G749" s="44"/>
      <c r="H749" s="43"/>
      <c r="I749" s="46"/>
    </row>
    <row r="750" ht="15.75" customHeight="1">
      <c r="A750" s="41"/>
      <c r="B750" s="41"/>
      <c r="C750" s="37"/>
      <c r="D750" s="41"/>
      <c r="E750" s="44"/>
      <c r="F750" s="41"/>
      <c r="G750" s="44"/>
      <c r="H750" s="42"/>
      <c r="I750" s="45"/>
    </row>
    <row r="751" ht="15.75" customHeight="1">
      <c r="A751" s="41"/>
      <c r="B751" s="41"/>
      <c r="C751" s="37"/>
      <c r="D751" s="41"/>
      <c r="E751" s="44"/>
      <c r="F751" s="41"/>
      <c r="G751" s="44"/>
      <c r="H751" s="43"/>
      <c r="I751" s="46"/>
    </row>
    <row r="752" ht="15.75" customHeight="1">
      <c r="A752" s="41"/>
      <c r="B752" s="41"/>
      <c r="C752" s="37"/>
      <c r="D752" s="41"/>
      <c r="E752" s="44"/>
      <c r="F752" s="41"/>
      <c r="G752" s="44"/>
      <c r="H752" s="42"/>
      <c r="I752" s="45"/>
    </row>
    <row r="753" ht="15.75" customHeight="1">
      <c r="A753" s="41"/>
      <c r="B753" s="41"/>
      <c r="C753" s="37"/>
      <c r="D753" s="41"/>
      <c r="E753" s="44"/>
      <c r="F753" s="41"/>
      <c r="G753" s="44"/>
      <c r="H753" s="43"/>
      <c r="I753" s="46"/>
    </row>
    <row r="754" ht="15.75" customHeight="1">
      <c r="A754" s="41"/>
      <c r="B754" s="41"/>
      <c r="C754" s="37"/>
      <c r="D754" s="41"/>
      <c r="E754" s="44"/>
      <c r="F754" s="41"/>
      <c r="G754" s="44"/>
      <c r="H754" s="42"/>
      <c r="I754" s="45"/>
    </row>
    <row r="755" ht="15.75" customHeight="1">
      <c r="A755" s="41"/>
      <c r="B755" s="41"/>
      <c r="C755" s="37"/>
      <c r="D755" s="41"/>
      <c r="E755" s="44"/>
      <c r="F755" s="41"/>
      <c r="G755" s="44"/>
      <c r="H755" s="43"/>
      <c r="I755" s="46"/>
    </row>
    <row r="756" ht="15.75" customHeight="1">
      <c r="A756" s="41"/>
      <c r="B756" s="41"/>
      <c r="C756" s="37"/>
      <c r="D756" s="41"/>
      <c r="E756" s="44"/>
      <c r="F756" s="41"/>
      <c r="G756" s="44"/>
      <c r="H756" s="42"/>
      <c r="I756" s="45"/>
    </row>
    <row r="757" ht="15.75" customHeight="1">
      <c r="A757" s="41"/>
      <c r="B757" s="41"/>
      <c r="C757" s="37"/>
      <c r="D757" s="41"/>
      <c r="E757" s="44"/>
      <c r="F757" s="41"/>
      <c r="G757" s="44"/>
      <c r="H757" s="43"/>
      <c r="I757" s="46"/>
    </row>
    <row r="758" ht="15.75" customHeight="1">
      <c r="A758" s="41"/>
      <c r="B758" s="41"/>
      <c r="C758" s="37"/>
      <c r="D758" s="41"/>
      <c r="E758" s="44"/>
      <c r="F758" s="41"/>
      <c r="G758" s="44"/>
      <c r="H758" s="42"/>
      <c r="I758" s="45"/>
    </row>
    <row r="759" ht="15.75" customHeight="1">
      <c r="A759" s="41"/>
      <c r="B759" s="41"/>
      <c r="C759" s="37"/>
      <c r="D759" s="41"/>
      <c r="E759" s="44"/>
      <c r="F759" s="41"/>
      <c r="G759" s="44"/>
      <c r="H759" s="43"/>
      <c r="I759" s="46"/>
    </row>
    <row r="760" ht="15.75" customHeight="1">
      <c r="A760" s="41"/>
      <c r="B760" s="41"/>
      <c r="C760" s="37"/>
      <c r="D760" s="41"/>
      <c r="E760" s="44"/>
      <c r="F760" s="41"/>
      <c r="G760" s="44"/>
      <c r="H760" s="42"/>
      <c r="I760" s="45"/>
    </row>
    <row r="761" ht="15.75" customHeight="1">
      <c r="A761" s="41"/>
      <c r="B761" s="41"/>
      <c r="C761" s="37"/>
      <c r="D761" s="41"/>
      <c r="E761" s="44"/>
      <c r="F761" s="41"/>
      <c r="G761" s="44"/>
      <c r="H761" s="43"/>
      <c r="I761" s="46"/>
    </row>
    <row r="762" ht="15.75" customHeight="1">
      <c r="A762" s="41"/>
      <c r="B762" s="41"/>
      <c r="C762" s="37"/>
      <c r="D762" s="41"/>
      <c r="E762" s="44"/>
      <c r="F762" s="41"/>
      <c r="G762" s="44"/>
      <c r="H762" s="42"/>
      <c r="I762" s="45"/>
    </row>
    <row r="763" ht="15.75" customHeight="1">
      <c r="A763" s="41"/>
      <c r="B763" s="41"/>
      <c r="C763" s="37"/>
      <c r="D763" s="41"/>
      <c r="E763" s="44"/>
      <c r="F763" s="41"/>
      <c r="G763" s="44"/>
      <c r="H763" s="43"/>
      <c r="I763" s="46"/>
    </row>
    <row r="764" ht="15.75" customHeight="1">
      <c r="A764" s="41"/>
      <c r="B764" s="41"/>
      <c r="C764" s="37"/>
      <c r="D764" s="41"/>
      <c r="E764" s="44"/>
      <c r="F764" s="41"/>
      <c r="G764" s="44"/>
      <c r="H764" s="42"/>
      <c r="I764" s="45"/>
    </row>
    <row r="765" ht="15.75" customHeight="1">
      <c r="A765" s="41"/>
      <c r="B765" s="41"/>
      <c r="C765" s="37"/>
      <c r="D765" s="41"/>
      <c r="E765" s="44"/>
      <c r="F765" s="41"/>
      <c r="G765" s="44"/>
      <c r="H765" s="43"/>
      <c r="I765" s="46"/>
    </row>
    <row r="766" ht="15.75" customHeight="1">
      <c r="A766" s="41"/>
      <c r="B766" s="41"/>
      <c r="C766" s="37"/>
      <c r="D766" s="41"/>
      <c r="E766" s="44"/>
      <c r="F766" s="41"/>
      <c r="G766" s="44"/>
      <c r="H766" s="42"/>
      <c r="I766" s="45"/>
    </row>
    <row r="767" ht="15.75" customHeight="1">
      <c r="A767" s="41"/>
      <c r="B767" s="41"/>
      <c r="C767" s="37"/>
      <c r="D767" s="41"/>
      <c r="E767" s="44"/>
      <c r="F767" s="41"/>
      <c r="G767" s="44"/>
      <c r="H767" s="43"/>
      <c r="I767" s="46"/>
    </row>
    <row r="768" ht="15.75" customHeight="1">
      <c r="A768" s="41"/>
      <c r="B768" s="41"/>
      <c r="C768" s="37"/>
      <c r="D768" s="41"/>
      <c r="E768" s="44"/>
      <c r="F768" s="41"/>
      <c r="G768" s="44"/>
      <c r="H768" s="42"/>
      <c r="I768" s="45"/>
    </row>
    <row r="769" ht="15.75" customHeight="1">
      <c r="A769" s="41"/>
      <c r="B769" s="41"/>
      <c r="C769" s="37"/>
      <c r="D769" s="41"/>
      <c r="E769" s="44"/>
      <c r="F769" s="41"/>
      <c r="G769" s="44"/>
      <c r="H769" s="43"/>
      <c r="I769" s="46"/>
    </row>
    <row r="770" ht="15.75" customHeight="1">
      <c r="A770" s="41"/>
      <c r="B770" s="41"/>
      <c r="C770" s="37"/>
      <c r="D770" s="41"/>
      <c r="E770" s="44"/>
      <c r="F770" s="41"/>
      <c r="G770" s="44"/>
      <c r="H770" s="42"/>
      <c r="I770" s="45"/>
    </row>
    <row r="771" ht="15.75" customHeight="1">
      <c r="A771" s="41"/>
      <c r="B771" s="41"/>
      <c r="C771" s="37"/>
      <c r="D771" s="41"/>
      <c r="E771" s="44"/>
      <c r="F771" s="41"/>
      <c r="G771" s="44"/>
      <c r="H771" s="43"/>
      <c r="I771" s="46"/>
    </row>
    <row r="772" ht="15.75" customHeight="1">
      <c r="A772" s="41"/>
      <c r="B772" s="41"/>
      <c r="C772" s="37"/>
      <c r="D772" s="41"/>
      <c r="E772" s="44"/>
      <c r="F772" s="41"/>
      <c r="G772" s="44"/>
      <c r="H772" s="42"/>
      <c r="I772" s="45"/>
    </row>
    <row r="773" ht="15.75" customHeight="1">
      <c r="A773" s="41"/>
      <c r="B773" s="41"/>
      <c r="C773" s="37"/>
      <c r="D773" s="41"/>
      <c r="E773" s="44"/>
      <c r="F773" s="41"/>
      <c r="G773" s="44"/>
      <c r="H773" s="43"/>
      <c r="I773" s="46"/>
    </row>
    <row r="774" ht="15.75" customHeight="1">
      <c r="A774" s="41"/>
      <c r="B774" s="41"/>
      <c r="C774" s="37"/>
      <c r="D774" s="41"/>
      <c r="E774" s="44"/>
      <c r="F774" s="41"/>
      <c r="G774" s="44"/>
      <c r="H774" s="42"/>
      <c r="I774" s="45"/>
    </row>
    <row r="775" ht="15.75" customHeight="1">
      <c r="A775" s="41"/>
      <c r="B775" s="41"/>
      <c r="C775" s="37"/>
      <c r="D775" s="41"/>
      <c r="E775" s="44"/>
      <c r="F775" s="41"/>
      <c r="G775" s="44"/>
      <c r="H775" s="43"/>
      <c r="I775" s="46"/>
    </row>
    <row r="776" ht="15.75" customHeight="1">
      <c r="A776" s="41"/>
      <c r="B776" s="41"/>
      <c r="C776" s="37"/>
      <c r="D776" s="41"/>
      <c r="E776" s="44"/>
      <c r="F776" s="41"/>
      <c r="G776" s="44"/>
      <c r="H776" s="42"/>
      <c r="I776" s="45"/>
    </row>
    <row r="777" ht="15.75" customHeight="1">
      <c r="A777" s="41"/>
      <c r="B777" s="41"/>
      <c r="C777" s="37"/>
      <c r="D777" s="41"/>
      <c r="E777" s="44"/>
      <c r="F777" s="41"/>
      <c r="G777" s="44"/>
      <c r="H777" s="43"/>
      <c r="I777" s="46"/>
    </row>
    <row r="778" ht="15.75" customHeight="1">
      <c r="A778" s="41"/>
      <c r="B778" s="41"/>
      <c r="C778" s="37"/>
      <c r="D778" s="41"/>
      <c r="E778" s="44"/>
      <c r="F778" s="41"/>
      <c r="G778" s="44"/>
      <c r="H778" s="42"/>
      <c r="I778" s="45"/>
    </row>
    <row r="779" ht="15.75" customHeight="1">
      <c r="A779" s="41"/>
      <c r="B779" s="41"/>
      <c r="C779" s="37"/>
      <c r="D779" s="41"/>
      <c r="E779" s="44"/>
      <c r="F779" s="41"/>
      <c r="G779" s="44"/>
      <c r="H779" s="43"/>
      <c r="I779" s="46"/>
    </row>
    <row r="780" ht="15.75" customHeight="1">
      <c r="A780" s="41"/>
      <c r="B780" s="41"/>
      <c r="C780" s="37"/>
      <c r="D780" s="41"/>
      <c r="E780" s="44"/>
      <c r="F780" s="41"/>
      <c r="G780" s="44"/>
      <c r="H780" s="42"/>
      <c r="I780" s="45"/>
    </row>
    <row r="781" ht="15.75" customHeight="1">
      <c r="A781" s="41"/>
      <c r="B781" s="41"/>
      <c r="C781" s="37"/>
      <c r="D781" s="41"/>
      <c r="E781" s="44"/>
      <c r="F781" s="41"/>
      <c r="G781" s="44"/>
      <c r="H781" s="43"/>
      <c r="I781" s="46"/>
    </row>
    <row r="782" ht="15.75" customHeight="1">
      <c r="A782" s="41"/>
      <c r="B782" s="41"/>
      <c r="C782" s="37"/>
      <c r="D782" s="41"/>
      <c r="E782" s="44"/>
      <c r="F782" s="41"/>
      <c r="G782" s="44"/>
      <c r="H782" s="42"/>
      <c r="I782" s="45"/>
    </row>
    <row r="783" ht="15.75" customHeight="1">
      <c r="A783" s="41"/>
      <c r="B783" s="41"/>
      <c r="C783" s="37"/>
      <c r="D783" s="41"/>
      <c r="E783" s="44"/>
      <c r="F783" s="41"/>
      <c r="G783" s="44"/>
      <c r="H783" s="43"/>
      <c r="I783" s="46"/>
    </row>
    <row r="784" ht="15.75" customHeight="1">
      <c r="A784" s="41"/>
      <c r="B784" s="41"/>
      <c r="C784" s="37"/>
      <c r="D784" s="41"/>
      <c r="E784" s="44"/>
      <c r="F784" s="41"/>
      <c r="G784" s="44"/>
      <c r="H784" s="42"/>
      <c r="I784" s="45"/>
    </row>
    <row r="785" ht="15.75" customHeight="1">
      <c r="A785" s="41"/>
      <c r="B785" s="41"/>
      <c r="C785" s="37"/>
      <c r="D785" s="41"/>
      <c r="E785" s="44"/>
      <c r="F785" s="41"/>
      <c r="G785" s="44"/>
      <c r="H785" s="43"/>
      <c r="I785" s="46"/>
    </row>
    <row r="786" ht="15.75" customHeight="1">
      <c r="A786" s="41"/>
      <c r="B786" s="41"/>
      <c r="C786" s="37"/>
      <c r="D786" s="41"/>
      <c r="E786" s="44"/>
      <c r="F786" s="41"/>
      <c r="G786" s="44"/>
      <c r="H786" s="42"/>
      <c r="I786" s="45"/>
    </row>
    <row r="787" ht="15.75" customHeight="1">
      <c r="A787" s="41"/>
      <c r="B787" s="41"/>
      <c r="C787" s="37"/>
      <c r="D787" s="41"/>
      <c r="E787" s="44"/>
      <c r="F787" s="41"/>
      <c r="G787" s="44"/>
      <c r="H787" s="43"/>
      <c r="I787" s="46"/>
    </row>
    <row r="788" ht="15.75" customHeight="1">
      <c r="A788" s="41"/>
      <c r="B788" s="41"/>
      <c r="C788" s="37"/>
      <c r="D788" s="41"/>
      <c r="E788" s="44"/>
      <c r="F788" s="41"/>
      <c r="G788" s="44"/>
      <c r="H788" s="42"/>
      <c r="I788" s="45"/>
    </row>
    <row r="789" ht="15.75" customHeight="1">
      <c r="A789" s="41"/>
      <c r="B789" s="41"/>
      <c r="C789" s="37"/>
      <c r="D789" s="41"/>
      <c r="E789" s="44"/>
      <c r="F789" s="41"/>
      <c r="G789" s="44"/>
      <c r="H789" s="43"/>
      <c r="I789" s="46"/>
    </row>
    <row r="790" ht="15.75" customHeight="1">
      <c r="A790" s="41"/>
      <c r="B790" s="41"/>
      <c r="C790" s="37"/>
      <c r="D790" s="41"/>
      <c r="E790" s="44"/>
      <c r="F790" s="41"/>
      <c r="G790" s="44"/>
      <c r="H790" s="42"/>
      <c r="I790" s="45"/>
    </row>
    <row r="791" ht="15.75" customHeight="1">
      <c r="A791" s="41"/>
      <c r="B791" s="41"/>
      <c r="C791" s="37"/>
      <c r="D791" s="41"/>
      <c r="E791" s="44"/>
      <c r="F791" s="41"/>
      <c r="G791" s="44"/>
      <c r="H791" s="43"/>
      <c r="I791" s="46"/>
    </row>
    <row r="792" ht="15.75" customHeight="1">
      <c r="A792" s="41"/>
      <c r="B792" s="41"/>
      <c r="C792" s="37"/>
      <c r="D792" s="41"/>
      <c r="E792" s="44"/>
      <c r="F792" s="41"/>
      <c r="G792" s="44"/>
      <c r="H792" s="42"/>
      <c r="I792" s="45"/>
    </row>
    <row r="793" ht="15.75" customHeight="1">
      <c r="A793" s="41"/>
      <c r="B793" s="41"/>
      <c r="C793" s="37"/>
      <c r="D793" s="41"/>
      <c r="E793" s="44"/>
      <c r="F793" s="41"/>
      <c r="G793" s="44"/>
      <c r="H793" s="43"/>
      <c r="I793" s="46"/>
    </row>
    <row r="794" ht="15.75" customHeight="1">
      <c r="A794" s="41"/>
      <c r="B794" s="41"/>
      <c r="C794" s="37"/>
      <c r="D794" s="41"/>
      <c r="E794" s="44"/>
      <c r="F794" s="41"/>
      <c r="G794" s="44"/>
      <c r="H794" s="42"/>
      <c r="I794" s="45"/>
    </row>
    <row r="795" ht="15.75" customHeight="1">
      <c r="A795" s="41"/>
      <c r="B795" s="41"/>
      <c r="C795" s="37"/>
      <c r="D795" s="41"/>
      <c r="E795" s="44"/>
      <c r="F795" s="41"/>
      <c r="G795" s="44"/>
      <c r="H795" s="43"/>
      <c r="I795" s="46"/>
    </row>
    <row r="796" ht="15.75" customHeight="1">
      <c r="A796" s="41"/>
      <c r="B796" s="41"/>
      <c r="C796" s="37"/>
      <c r="D796" s="41"/>
      <c r="E796" s="44"/>
      <c r="F796" s="41"/>
      <c r="G796" s="44"/>
      <c r="H796" s="42"/>
      <c r="I796" s="45"/>
    </row>
    <row r="797" ht="15.75" customHeight="1">
      <c r="A797" s="41"/>
      <c r="B797" s="41"/>
      <c r="C797" s="37"/>
      <c r="D797" s="41"/>
      <c r="E797" s="44"/>
      <c r="F797" s="41"/>
      <c r="G797" s="44"/>
      <c r="H797" s="43"/>
      <c r="I797" s="46"/>
    </row>
    <row r="798" ht="15.75" customHeight="1">
      <c r="A798" s="41"/>
      <c r="B798" s="41"/>
      <c r="C798" s="37"/>
      <c r="D798" s="41"/>
      <c r="E798" s="44"/>
      <c r="F798" s="41"/>
      <c r="G798" s="44"/>
      <c r="H798" s="42"/>
      <c r="I798" s="45"/>
    </row>
    <row r="799" ht="15.75" customHeight="1">
      <c r="A799" s="41"/>
      <c r="B799" s="41"/>
      <c r="C799" s="37"/>
      <c r="D799" s="41"/>
      <c r="E799" s="44"/>
      <c r="F799" s="41"/>
      <c r="G799" s="44"/>
      <c r="H799" s="43"/>
      <c r="I799" s="46"/>
    </row>
    <row r="800" ht="15.75" customHeight="1">
      <c r="A800" s="41"/>
      <c r="B800" s="41"/>
      <c r="C800" s="37"/>
      <c r="D800" s="41"/>
      <c r="E800" s="44"/>
      <c r="F800" s="41"/>
      <c r="G800" s="44"/>
      <c r="H800" s="42"/>
      <c r="I800" s="45"/>
    </row>
    <row r="801" ht="15.75" customHeight="1">
      <c r="A801" s="41"/>
      <c r="B801" s="41"/>
      <c r="C801" s="37"/>
      <c r="D801" s="41"/>
      <c r="E801" s="44"/>
      <c r="F801" s="41"/>
      <c r="G801" s="44"/>
      <c r="H801" s="43"/>
      <c r="I801" s="46"/>
    </row>
    <row r="802" ht="15.75" customHeight="1">
      <c r="A802" s="41"/>
      <c r="B802" s="41"/>
      <c r="C802" s="37"/>
      <c r="D802" s="41"/>
      <c r="E802" s="44"/>
      <c r="F802" s="41"/>
      <c r="G802" s="44"/>
      <c r="H802" s="42"/>
      <c r="I802" s="45"/>
    </row>
    <row r="803" ht="15.75" customHeight="1">
      <c r="A803" s="41"/>
      <c r="B803" s="41"/>
      <c r="C803" s="37"/>
      <c r="D803" s="41"/>
      <c r="E803" s="44"/>
      <c r="F803" s="41"/>
      <c r="G803" s="44"/>
      <c r="H803" s="43"/>
      <c r="I803" s="46"/>
    </row>
    <row r="804" ht="15.75" customHeight="1">
      <c r="A804" s="41"/>
      <c r="B804" s="41"/>
      <c r="C804" s="37"/>
      <c r="D804" s="41"/>
      <c r="E804" s="44"/>
      <c r="F804" s="41"/>
      <c r="G804" s="44"/>
      <c r="H804" s="42"/>
      <c r="I804" s="45"/>
    </row>
    <row r="805" ht="15.75" customHeight="1">
      <c r="A805" s="41"/>
      <c r="B805" s="41"/>
      <c r="C805" s="37"/>
      <c r="D805" s="41"/>
      <c r="E805" s="44"/>
      <c r="F805" s="41"/>
      <c r="G805" s="44"/>
      <c r="H805" s="43"/>
      <c r="I805" s="46"/>
    </row>
    <row r="806" ht="15.75" customHeight="1">
      <c r="A806" s="41"/>
      <c r="B806" s="41"/>
      <c r="C806" s="37"/>
      <c r="D806" s="41"/>
      <c r="E806" s="44"/>
      <c r="F806" s="41"/>
      <c r="G806" s="44"/>
      <c r="H806" s="42"/>
      <c r="I806" s="45"/>
    </row>
    <row r="807" ht="15.75" customHeight="1">
      <c r="A807" s="41"/>
      <c r="B807" s="41"/>
      <c r="C807" s="37"/>
      <c r="D807" s="41"/>
      <c r="E807" s="44"/>
      <c r="F807" s="41"/>
      <c r="G807" s="44"/>
      <c r="H807" s="43"/>
      <c r="I807" s="46"/>
    </row>
    <row r="808" ht="15.75" customHeight="1">
      <c r="A808" s="41"/>
      <c r="B808" s="41"/>
      <c r="C808" s="37"/>
      <c r="D808" s="41"/>
      <c r="E808" s="44"/>
      <c r="F808" s="41"/>
      <c r="G808" s="44"/>
      <c r="H808" s="42"/>
      <c r="I808" s="45"/>
    </row>
    <row r="809" ht="15.75" customHeight="1">
      <c r="A809" s="41"/>
      <c r="B809" s="41"/>
      <c r="C809" s="37"/>
      <c r="D809" s="41"/>
      <c r="E809" s="44"/>
      <c r="F809" s="41"/>
      <c r="G809" s="44"/>
      <c r="H809" s="43"/>
      <c r="I809" s="46"/>
    </row>
    <row r="810" ht="15.75" customHeight="1">
      <c r="A810" s="41"/>
      <c r="B810" s="41"/>
      <c r="C810" s="37"/>
      <c r="D810" s="41"/>
      <c r="E810" s="44"/>
      <c r="F810" s="41"/>
      <c r="G810" s="44"/>
      <c r="H810" s="42"/>
      <c r="I810" s="45"/>
    </row>
    <row r="811" ht="15.75" customHeight="1">
      <c r="A811" s="41"/>
      <c r="B811" s="41"/>
      <c r="C811" s="37"/>
      <c r="D811" s="41"/>
      <c r="E811" s="44"/>
      <c r="F811" s="41"/>
      <c r="G811" s="44"/>
      <c r="H811" s="43"/>
      <c r="I811" s="46"/>
    </row>
    <row r="812" ht="15.75" customHeight="1">
      <c r="A812" s="41"/>
      <c r="B812" s="41"/>
      <c r="C812" s="37"/>
      <c r="D812" s="41"/>
      <c r="E812" s="44"/>
      <c r="F812" s="41"/>
      <c r="G812" s="44"/>
      <c r="H812" s="42"/>
      <c r="I812" s="45"/>
    </row>
    <row r="813" ht="15.75" customHeight="1">
      <c r="A813" s="41"/>
      <c r="B813" s="41"/>
      <c r="C813" s="37"/>
      <c r="D813" s="41"/>
      <c r="E813" s="44"/>
      <c r="F813" s="41"/>
      <c r="G813" s="44"/>
      <c r="H813" s="43"/>
      <c r="I813" s="46"/>
    </row>
    <row r="814" ht="15.75" customHeight="1">
      <c r="A814" s="41"/>
      <c r="B814" s="41"/>
      <c r="C814" s="37"/>
      <c r="D814" s="41"/>
      <c r="E814" s="44"/>
      <c r="F814" s="41"/>
      <c r="G814" s="44"/>
      <c r="H814" s="42"/>
      <c r="I814" s="45"/>
    </row>
    <row r="815" ht="15.75" customHeight="1">
      <c r="A815" s="41"/>
      <c r="B815" s="41"/>
      <c r="C815" s="37"/>
      <c r="D815" s="41"/>
      <c r="E815" s="44"/>
      <c r="F815" s="41"/>
      <c r="G815" s="44"/>
      <c r="H815" s="43"/>
      <c r="I815" s="46"/>
    </row>
    <row r="816" ht="15.75" customHeight="1">
      <c r="A816" s="41"/>
      <c r="B816" s="41"/>
      <c r="C816" s="37"/>
      <c r="D816" s="41"/>
      <c r="E816" s="44"/>
      <c r="F816" s="41"/>
      <c r="G816" s="44"/>
      <c r="H816" s="42"/>
      <c r="I816" s="45"/>
    </row>
    <row r="817" ht="15.75" customHeight="1">
      <c r="A817" s="41"/>
      <c r="B817" s="41"/>
      <c r="C817" s="37"/>
      <c r="D817" s="41"/>
      <c r="E817" s="44"/>
      <c r="F817" s="41"/>
      <c r="G817" s="44"/>
      <c r="H817" s="43"/>
      <c r="I817" s="46"/>
    </row>
    <row r="818" ht="15.75" customHeight="1">
      <c r="A818" s="41"/>
      <c r="B818" s="41"/>
      <c r="C818" s="37"/>
      <c r="D818" s="41"/>
      <c r="E818" s="44"/>
      <c r="F818" s="41"/>
      <c r="G818" s="44"/>
      <c r="H818" s="42"/>
      <c r="I818" s="45"/>
    </row>
    <row r="819" ht="15.75" customHeight="1">
      <c r="A819" s="41"/>
      <c r="B819" s="41"/>
      <c r="C819" s="37"/>
      <c r="D819" s="41"/>
      <c r="E819" s="44"/>
      <c r="F819" s="41"/>
      <c r="G819" s="44"/>
      <c r="H819" s="43"/>
      <c r="I819" s="46"/>
    </row>
    <row r="820" ht="15.75" customHeight="1">
      <c r="A820" s="41"/>
      <c r="B820" s="41"/>
      <c r="C820" s="37"/>
      <c r="D820" s="41"/>
      <c r="E820" s="44"/>
      <c r="F820" s="41"/>
      <c r="G820" s="44"/>
      <c r="H820" s="42"/>
      <c r="I820" s="45"/>
    </row>
    <row r="821" ht="15.75" customHeight="1">
      <c r="A821" s="41"/>
      <c r="B821" s="41"/>
      <c r="C821" s="37"/>
      <c r="D821" s="41"/>
      <c r="E821" s="44"/>
      <c r="F821" s="41"/>
      <c r="G821" s="44"/>
      <c r="H821" s="43"/>
      <c r="I821" s="46"/>
    </row>
    <row r="822" ht="15.75" customHeight="1">
      <c r="A822" s="41"/>
      <c r="B822" s="41"/>
      <c r="C822" s="37"/>
      <c r="D822" s="41"/>
      <c r="E822" s="44"/>
      <c r="F822" s="41"/>
      <c r="G822" s="44"/>
      <c r="H822" s="42"/>
      <c r="I822" s="45"/>
    </row>
    <row r="823" ht="15.75" customHeight="1">
      <c r="A823" s="41"/>
      <c r="B823" s="41"/>
      <c r="C823" s="37"/>
      <c r="D823" s="41"/>
      <c r="E823" s="44"/>
      <c r="F823" s="41"/>
      <c r="G823" s="44"/>
      <c r="H823" s="43"/>
      <c r="I823" s="46"/>
    </row>
    <row r="824" ht="15.75" customHeight="1">
      <c r="A824" s="41"/>
      <c r="B824" s="41"/>
      <c r="C824" s="37"/>
      <c r="D824" s="41"/>
      <c r="E824" s="44"/>
      <c r="F824" s="41"/>
      <c r="G824" s="44"/>
      <c r="H824" s="42"/>
      <c r="I824" s="45"/>
    </row>
    <row r="825" ht="15.75" customHeight="1">
      <c r="A825" s="41"/>
      <c r="B825" s="41"/>
      <c r="C825" s="37"/>
      <c r="D825" s="41"/>
      <c r="E825" s="44"/>
      <c r="F825" s="41"/>
      <c r="G825" s="44"/>
      <c r="H825" s="43"/>
      <c r="I825" s="46"/>
    </row>
    <row r="826" ht="15.75" customHeight="1">
      <c r="A826" s="41"/>
      <c r="B826" s="41"/>
      <c r="C826" s="37"/>
      <c r="D826" s="41"/>
      <c r="E826" s="44"/>
      <c r="F826" s="41"/>
      <c r="G826" s="44"/>
      <c r="H826" s="42"/>
      <c r="I826" s="45"/>
    </row>
    <row r="827" ht="15.75" customHeight="1">
      <c r="A827" s="41"/>
      <c r="B827" s="41"/>
      <c r="C827" s="37"/>
      <c r="D827" s="41"/>
      <c r="E827" s="44"/>
      <c r="F827" s="41"/>
      <c r="G827" s="44"/>
      <c r="H827" s="43"/>
      <c r="I827" s="46"/>
    </row>
    <row r="828" ht="15.75" customHeight="1">
      <c r="A828" s="41"/>
      <c r="B828" s="41"/>
      <c r="C828" s="37"/>
      <c r="D828" s="41"/>
      <c r="E828" s="44"/>
      <c r="F828" s="41"/>
      <c r="G828" s="44"/>
      <c r="H828" s="42"/>
      <c r="I828" s="45"/>
    </row>
    <row r="829" ht="15.75" customHeight="1">
      <c r="A829" s="41"/>
      <c r="B829" s="41"/>
      <c r="C829" s="37"/>
      <c r="D829" s="41"/>
      <c r="E829" s="44"/>
      <c r="F829" s="41"/>
      <c r="G829" s="44"/>
      <c r="H829" s="43"/>
      <c r="I829" s="46"/>
    </row>
    <row r="830" ht="15.75" customHeight="1">
      <c r="A830" s="41"/>
      <c r="B830" s="41"/>
      <c r="C830" s="37"/>
      <c r="D830" s="41"/>
      <c r="E830" s="44"/>
      <c r="F830" s="41"/>
      <c r="G830" s="44"/>
      <c r="H830" s="42"/>
      <c r="I830" s="45"/>
    </row>
    <row r="831" ht="15.75" customHeight="1">
      <c r="A831" s="41"/>
      <c r="B831" s="41"/>
      <c r="C831" s="37"/>
      <c r="D831" s="41"/>
      <c r="E831" s="44"/>
      <c r="F831" s="41"/>
      <c r="G831" s="44"/>
      <c r="H831" s="43"/>
      <c r="I831" s="46"/>
    </row>
    <row r="832" ht="15.75" customHeight="1">
      <c r="A832" s="41"/>
      <c r="B832" s="41"/>
      <c r="C832" s="37"/>
      <c r="D832" s="41"/>
      <c r="E832" s="44"/>
      <c r="F832" s="41"/>
      <c r="G832" s="44"/>
      <c r="H832" s="42"/>
      <c r="I832" s="45"/>
    </row>
    <row r="833" ht="15.75" customHeight="1">
      <c r="A833" s="41"/>
      <c r="B833" s="41"/>
      <c r="C833" s="37"/>
      <c r="D833" s="41"/>
      <c r="E833" s="44"/>
      <c r="F833" s="41"/>
      <c r="G833" s="44"/>
      <c r="H833" s="43"/>
      <c r="I833" s="46"/>
    </row>
    <row r="834" ht="15.75" customHeight="1">
      <c r="A834" s="41"/>
      <c r="B834" s="41"/>
      <c r="C834" s="37"/>
      <c r="D834" s="41"/>
      <c r="E834" s="44"/>
      <c r="F834" s="41"/>
      <c r="G834" s="44"/>
      <c r="H834" s="42"/>
      <c r="I834" s="45"/>
    </row>
    <row r="835" ht="15.75" customHeight="1">
      <c r="A835" s="41"/>
      <c r="B835" s="41"/>
      <c r="C835" s="37"/>
      <c r="D835" s="41"/>
      <c r="E835" s="44"/>
      <c r="F835" s="41"/>
      <c r="G835" s="44"/>
      <c r="H835" s="43"/>
      <c r="I835" s="46"/>
    </row>
    <row r="836" ht="15.75" customHeight="1">
      <c r="A836" s="41"/>
      <c r="B836" s="41"/>
      <c r="C836" s="37"/>
      <c r="D836" s="41"/>
      <c r="E836" s="44"/>
      <c r="F836" s="41"/>
      <c r="G836" s="44"/>
      <c r="H836" s="42"/>
      <c r="I836" s="45"/>
    </row>
    <row r="837" ht="15.75" customHeight="1">
      <c r="A837" s="41"/>
      <c r="B837" s="41"/>
      <c r="C837" s="37"/>
      <c r="D837" s="41"/>
      <c r="E837" s="44"/>
      <c r="F837" s="41"/>
      <c r="G837" s="44"/>
      <c r="H837" s="43"/>
      <c r="I837" s="46"/>
    </row>
    <row r="838" ht="15.75" customHeight="1">
      <c r="A838" s="41"/>
      <c r="B838" s="41"/>
      <c r="C838" s="37"/>
      <c r="D838" s="41"/>
      <c r="E838" s="44"/>
      <c r="F838" s="41"/>
      <c r="G838" s="44"/>
      <c r="H838" s="42"/>
      <c r="I838" s="45"/>
    </row>
    <row r="839" ht="15.75" customHeight="1">
      <c r="A839" s="41"/>
      <c r="B839" s="41"/>
      <c r="C839" s="37"/>
      <c r="D839" s="41"/>
      <c r="E839" s="44"/>
      <c r="F839" s="41"/>
      <c r="G839" s="44"/>
      <c r="H839" s="43"/>
      <c r="I839" s="46"/>
    </row>
    <row r="840" ht="15.75" customHeight="1">
      <c r="A840" s="41"/>
      <c r="B840" s="41"/>
      <c r="C840" s="37"/>
      <c r="D840" s="41"/>
      <c r="E840" s="44"/>
      <c r="F840" s="41"/>
      <c r="G840" s="44"/>
      <c r="H840" s="42"/>
      <c r="I840" s="45"/>
    </row>
    <row r="841" ht="15.75" customHeight="1">
      <c r="A841" s="41"/>
      <c r="B841" s="41"/>
      <c r="C841" s="37"/>
      <c r="D841" s="41"/>
      <c r="E841" s="44"/>
      <c r="F841" s="41"/>
      <c r="G841" s="44"/>
      <c r="H841" s="43"/>
      <c r="I841" s="46"/>
    </row>
    <row r="842" ht="15.75" customHeight="1">
      <c r="A842" s="41"/>
      <c r="B842" s="41"/>
      <c r="C842" s="37"/>
      <c r="D842" s="41"/>
      <c r="E842" s="44"/>
      <c r="F842" s="41"/>
      <c r="G842" s="44"/>
      <c r="H842" s="42"/>
      <c r="I842" s="45"/>
    </row>
    <row r="843" ht="15.75" customHeight="1">
      <c r="A843" s="41"/>
      <c r="B843" s="41"/>
      <c r="C843" s="37"/>
      <c r="D843" s="41"/>
      <c r="E843" s="44"/>
      <c r="F843" s="41"/>
      <c r="G843" s="44"/>
      <c r="H843" s="43"/>
      <c r="I843" s="46"/>
    </row>
    <row r="844" ht="15.75" customHeight="1">
      <c r="A844" s="41"/>
      <c r="B844" s="41"/>
      <c r="C844" s="37"/>
      <c r="D844" s="41"/>
      <c r="E844" s="44"/>
      <c r="F844" s="41"/>
      <c r="G844" s="44"/>
      <c r="H844" s="42"/>
      <c r="I844" s="45"/>
    </row>
    <row r="845" ht="15.75" customHeight="1">
      <c r="A845" s="41"/>
      <c r="B845" s="41"/>
      <c r="C845" s="37"/>
      <c r="D845" s="41"/>
      <c r="E845" s="44"/>
      <c r="F845" s="41"/>
      <c r="G845" s="44"/>
      <c r="H845" s="43"/>
      <c r="I845" s="46"/>
    </row>
    <row r="846" ht="15.75" customHeight="1">
      <c r="A846" s="41"/>
      <c r="B846" s="41"/>
      <c r="C846" s="37"/>
      <c r="D846" s="41"/>
      <c r="E846" s="44"/>
      <c r="F846" s="41"/>
      <c r="G846" s="44"/>
      <c r="H846" s="42"/>
      <c r="I846" s="45"/>
    </row>
    <row r="847" ht="15.75" customHeight="1">
      <c r="A847" s="41"/>
      <c r="B847" s="41"/>
      <c r="C847" s="37"/>
      <c r="D847" s="41"/>
      <c r="E847" s="44"/>
      <c r="F847" s="41"/>
      <c r="G847" s="44"/>
      <c r="H847" s="43"/>
      <c r="I847" s="46"/>
    </row>
    <row r="848" ht="15.75" customHeight="1">
      <c r="A848" s="41"/>
      <c r="B848" s="41"/>
      <c r="C848" s="37"/>
      <c r="D848" s="41"/>
      <c r="E848" s="44"/>
      <c r="F848" s="41"/>
      <c r="G848" s="44"/>
      <c r="H848" s="42"/>
      <c r="I848" s="45"/>
    </row>
    <row r="849" ht="15.75" customHeight="1">
      <c r="A849" s="41"/>
      <c r="B849" s="41"/>
      <c r="C849" s="37"/>
      <c r="D849" s="41"/>
      <c r="E849" s="44"/>
      <c r="F849" s="41"/>
      <c r="G849" s="44"/>
      <c r="H849" s="43"/>
      <c r="I849" s="46"/>
    </row>
    <row r="850" ht="15.75" customHeight="1">
      <c r="A850" s="41"/>
      <c r="B850" s="41"/>
      <c r="C850" s="37"/>
      <c r="D850" s="41"/>
      <c r="E850" s="44"/>
      <c r="F850" s="41"/>
      <c r="G850" s="44"/>
      <c r="H850" s="42"/>
      <c r="I850" s="45"/>
    </row>
    <row r="851" ht="15.75" customHeight="1">
      <c r="A851" s="41"/>
      <c r="B851" s="41"/>
      <c r="C851" s="37"/>
      <c r="D851" s="41"/>
      <c r="E851" s="44"/>
      <c r="F851" s="41"/>
      <c r="G851" s="44"/>
      <c r="H851" s="43"/>
      <c r="I851" s="46"/>
    </row>
    <row r="852" ht="15.75" customHeight="1">
      <c r="A852" s="41"/>
      <c r="B852" s="41"/>
      <c r="C852" s="37"/>
      <c r="D852" s="41"/>
      <c r="E852" s="44"/>
      <c r="F852" s="41"/>
      <c r="G852" s="44"/>
      <c r="H852" s="42"/>
      <c r="I852" s="45"/>
    </row>
    <row r="853" ht="15.75" customHeight="1">
      <c r="A853" s="41"/>
      <c r="B853" s="41"/>
      <c r="C853" s="37"/>
      <c r="D853" s="41"/>
      <c r="E853" s="44"/>
      <c r="F853" s="41"/>
      <c r="G853" s="44"/>
      <c r="H853" s="43"/>
      <c r="I853" s="46"/>
    </row>
    <row r="854" ht="15.75" customHeight="1">
      <c r="A854" s="41"/>
      <c r="B854" s="41"/>
      <c r="C854" s="37"/>
      <c r="D854" s="41"/>
      <c r="E854" s="44"/>
      <c r="F854" s="41"/>
      <c r="G854" s="44"/>
      <c r="H854" s="42"/>
      <c r="I854" s="45"/>
    </row>
    <row r="855" ht="15.75" customHeight="1">
      <c r="A855" s="41"/>
      <c r="B855" s="41"/>
      <c r="C855" s="37"/>
      <c r="D855" s="41"/>
      <c r="E855" s="44"/>
      <c r="F855" s="41"/>
      <c r="G855" s="44"/>
      <c r="H855" s="43"/>
      <c r="I855" s="46"/>
    </row>
    <row r="856" ht="15.75" customHeight="1">
      <c r="A856" s="41"/>
      <c r="B856" s="41"/>
      <c r="C856" s="37"/>
      <c r="D856" s="41"/>
      <c r="E856" s="44"/>
      <c r="F856" s="41"/>
      <c r="G856" s="44"/>
      <c r="H856" s="42"/>
      <c r="I856" s="45"/>
    </row>
    <row r="857" ht="15.75" customHeight="1">
      <c r="A857" s="41"/>
      <c r="B857" s="41"/>
      <c r="C857" s="37"/>
      <c r="D857" s="41"/>
      <c r="E857" s="44"/>
      <c r="F857" s="41"/>
      <c r="G857" s="44"/>
      <c r="H857" s="43"/>
      <c r="I857" s="46"/>
    </row>
    <row r="858" ht="15.75" customHeight="1">
      <c r="A858" s="41"/>
      <c r="B858" s="41"/>
      <c r="C858" s="37"/>
      <c r="D858" s="41"/>
      <c r="E858" s="44"/>
      <c r="F858" s="41"/>
      <c r="G858" s="44"/>
      <c r="H858" s="42"/>
      <c r="I858" s="45"/>
    </row>
    <row r="859" ht="15.75" customHeight="1">
      <c r="A859" s="41"/>
      <c r="B859" s="41"/>
      <c r="C859" s="37"/>
      <c r="D859" s="41"/>
      <c r="E859" s="44"/>
      <c r="F859" s="41"/>
      <c r="G859" s="44"/>
      <c r="H859" s="43"/>
      <c r="I859" s="46"/>
    </row>
    <row r="860" ht="15.75" customHeight="1">
      <c r="A860" s="41"/>
      <c r="B860" s="41"/>
      <c r="C860" s="37"/>
      <c r="D860" s="41"/>
      <c r="E860" s="44"/>
      <c r="F860" s="41"/>
      <c r="G860" s="44"/>
      <c r="H860" s="42"/>
      <c r="I860" s="45"/>
    </row>
    <row r="861" ht="15.75" customHeight="1">
      <c r="A861" s="41"/>
      <c r="B861" s="41"/>
      <c r="C861" s="37"/>
      <c r="D861" s="41"/>
      <c r="E861" s="44"/>
      <c r="F861" s="41"/>
      <c r="G861" s="44"/>
      <c r="H861" s="43"/>
      <c r="I861" s="46"/>
    </row>
    <row r="862" ht="15.75" customHeight="1">
      <c r="A862" s="41"/>
      <c r="B862" s="41"/>
      <c r="C862" s="37"/>
      <c r="D862" s="41"/>
      <c r="E862" s="44"/>
      <c r="F862" s="41"/>
      <c r="G862" s="44"/>
      <c r="H862" s="42"/>
      <c r="I862" s="45"/>
    </row>
    <row r="863" ht="15.75" customHeight="1">
      <c r="A863" s="41"/>
      <c r="B863" s="41"/>
      <c r="C863" s="37"/>
      <c r="D863" s="41"/>
      <c r="E863" s="44"/>
      <c r="F863" s="41"/>
      <c r="G863" s="44"/>
      <c r="H863" s="43"/>
      <c r="I863" s="46"/>
    </row>
    <row r="864" ht="15.75" customHeight="1">
      <c r="A864" s="41"/>
      <c r="B864" s="41"/>
      <c r="C864" s="37"/>
      <c r="D864" s="41"/>
      <c r="E864" s="44"/>
      <c r="F864" s="41"/>
      <c r="G864" s="44"/>
      <c r="H864" s="42"/>
      <c r="I864" s="45"/>
    </row>
    <row r="865" ht="15.75" customHeight="1">
      <c r="A865" s="41"/>
      <c r="B865" s="41"/>
      <c r="C865" s="37"/>
      <c r="D865" s="41"/>
      <c r="E865" s="44"/>
      <c r="F865" s="41"/>
      <c r="G865" s="44"/>
      <c r="H865" s="43"/>
      <c r="I865" s="46"/>
    </row>
    <row r="866" ht="15.75" customHeight="1">
      <c r="A866" s="41"/>
      <c r="B866" s="41"/>
      <c r="C866" s="37"/>
      <c r="D866" s="41"/>
      <c r="E866" s="44"/>
      <c r="F866" s="41"/>
      <c r="G866" s="44"/>
      <c r="H866" s="42"/>
      <c r="I866" s="45"/>
    </row>
    <row r="867" ht="15.75" customHeight="1">
      <c r="A867" s="41"/>
      <c r="B867" s="41"/>
      <c r="C867" s="37"/>
      <c r="D867" s="41"/>
      <c r="E867" s="44"/>
      <c r="F867" s="41"/>
      <c r="G867" s="44"/>
      <c r="H867" s="43"/>
      <c r="I867" s="46"/>
    </row>
    <row r="868" ht="15.75" customHeight="1">
      <c r="A868" s="41"/>
      <c r="B868" s="41"/>
      <c r="C868" s="37"/>
      <c r="D868" s="41"/>
      <c r="E868" s="44"/>
      <c r="F868" s="41"/>
      <c r="G868" s="44"/>
      <c r="H868" s="42"/>
      <c r="I868" s="45"/>
    </row>
    <row r="869" ht="15.75" customHeight="1">
      <c r="A869" s="41"/>
      <c r="B869" s="41"/>
      <c r="C869" s="37"/>
      <c r="D869" s="41"/>
      <c r="E869" s="44"/>
      <c r="F869" s="41"/>
      <c r="G869" s="44"/>
      <c r="H869" s="43"/>
      <c r="I869" s="46"/>
    </row>
    <row r="870" ht="15.75" customHeight="1">
      <c r="A870" s="41"/>
      <c r="B870" s="41"/>
      <c r="C870" s="37"/>
      <c r="D870" s="41"/>
      <c r="E870" s="44"/>
      <c r="F870" s="41"/>
      <c r="G870" s="44"/>
      <c r="H870" s="42"/>
      <c r="I870" s="45"/>
    </row>
    <row r="871" ht="15.75" customHeight="1">
      <c r="A871" s="41"/>
      <c r="B871" s="41"/>
      <c r="C871" s="37"/>
      <c r="D871" s="41"/>
      <c r="E871" s="44"/>
      <c r="F871" s="41"/>
      <c r="G871" s="44"/>
      <c r="H871" s="43"/>
      <c r="I871" s="46"/>
    </row>
    <row r="872" ht="15.75" customHeight="1">
      <c r="A872" s="41"/>
      <c r="B872" s="41"/>
      <c r="C872" s="37"/>
      <c r="D872" s="41"/>
      <c r="E872" s="44"/>
      <c r="F872" s="41"/>
      <c r="G872" s="44"/>
      <c r="H872" s="42"/>
      <c r="I872" s="45"/>
    </row>
    <row r="873" ht="15.75" customHeight="1">
      <c r="A873" s="41"/>
      <c r="B873" s="41"/>
      <c r="C873" s="37"/>
      <c r="D873" s="41"/>
      <c r="E873" s="44"/>
      <c r="F873" s="41"/>
      <c r="G873" s="44"/>
      <c r="H873" s="43"/>
      <c r="I873" s="46"/>
    </row>
    <row r="874" ht="15.75" customHeight="1">
      <c r="A874" s="41"/>
      <c r="B874" s="41"/>
      <c r="C874" s="37"/>
      <c r="D874" s="41"/>
      <c r="E874" s="44"/>
      <c r="F874" s="41"/>
      <c r="G874" s="44"/>
      <c r="H874" s="42"/>
      <c r="I874" s="45"/>
    </row>
    <row r="875" ht="15.75" customHeight="1">
      <c r="A875" s="41"/>
      <c r="B875" s="41"/>
      <c r="C875" s="37"/>
      <c r="D875" s="41"/>
      <c r="E875" s="44"/>
      <c r="F875" s="41"/>
      <c r="G875" s="44"/>
      <c r="H875" s="43"/>
      <c r="I875" s="46"/>
    </row>
    <row r="876" ht="15.75" customHeight="1">
      <c r="A876" s="41"/>
      <c r="B876" s="41"/>
      <c r="C876" s="37"/>
      <c r="D876" s="41"/>
      <c r="E876" s="44"/>
      <c r="F876" s="41"/>
      <c r="G876" s="44"/>
      <c r="H876" s="42"/>
      <c r="I876" s="45"/>
    </row>
    <row r="877" ht="15.75" customHeight="1">
      <c r="A877" s="41"/>
      <c r="B877" s="41"/>
      <c r="C877" s="37"/>
      <c r="D877" s="41"/>
      <c r="E877" s="44"/>
      <c r="F877" s="41"/>
      <c r="G877" s="44"/>
      <c r="H877" s="43"/>
      <c r="I877" s="46"/>
    </row>
    <row r="878" ht="15.75" customHeight="1">
      <c r="A878" s="41"/>
      <c r="B878" s="41"/>
      <c r="C878" s="37"/>
      <c r="D878" s="41"/>
      <c r="E878" s="44"/>
      <c r="F878" s="41"/>
      <c r="G878" s="44"/>
      <c r="H878" s="42"/>
      <c r="I878" s="45"/>
    </row>
    <row r="879" ht="15.75" customHeight="1">
      <c r="A879" s="41"/>
      <c r="B879" s="41"/>
      <c r="C879" s="37"/>
      <c r="D879" s="41"/>
      <c r="E879" s="44"/>
      <c r="F879" s="41"/>
      <c r="G879" s="44"/>
      <c r="H879" s="43"/>
      <c r="I879" s="46"/>
    </row>
    <row r="880" ht="15.75" customHeight="1">
      <c r="A880" s="41"/>
      <c r="B880" s="41"/>
      <c r="C880" s="37"/>
      <c r="D880" s="41"/>
      <c r="E880" s="44"/>
      <c r="F880" s="41"/>
      <c r="G880" s="44"/>
      <c r="H880" s="42"/>
      <c r="I880" s="45"/>
    </row>
    <row r="881" ht="15.75" customHeight="1">
      <c r="A881" s="41"/>
      <c r="B881" s="41"/>
      <c r="C881" s="37"/>
      <c r="D881" s="41"/>
      <c r="E881" s="44"/>
      <c r="F881" s="41"/>
      <c r="G881" s="44"/>
      <c r="H881" s="43"/>
      <c r="I881" s="46"/>
    </row>
    <row r="882" ht="15.75" customHeight="1">
      <c r="A882" s="41"/>
      <c r="B882" s="41"/>
      <c r="C882" s="37"/>
      <c r="D882" s="41"/>
      <c r="E882" s="44"/>
      <c r="F882" s="41"/>
      <c r="G882" s="44"/>
      <c r="H882" s="42"/>
      <c r="I882" s="45"/>
    </row>
    <row r="883" ht="15.75" customHeight="1">
      <c r="A883" s="41"/>
      <c r="B883" s="41"/>
      <c r="C883" s="37"/>
      <c r="D883" s="41"/>
      <c r="E883" s="44"/>
      <c r="F883" s="41"/>
      <c r="G883" s="44"/>
      <c r="H883" s="43"/>
      <c r="I883" s="46"/>
    </row>
    <row r="884" ht="15.75" customHeight="1">
      <c r="A884" s="41"/>
      <c r="B884" s="41"/>
      <c r="C884" s="37"/>
      <c r="D884" s="41"/>
      <c r="E884" s="44"/>
      <c r="F884" s="41"/>
      <c r="G884" s="44"/>
      <c r="H884" s="42"/>
      <c r="I884" s="45"/>
    </row>
    <row r="885" ht="15.75" customHeight="1">
      <c r="A885" s="41"/>
      <c r="B885" s="41"/>
      <c r="C885" s="37"/>
      <c r="D885" s="41"/>
      <c r="E885" s="44"/>
      <c r="F885" s="41"/>
      <c r="G885" s="44"/>
      <c r="H885" s="43"/>
      <c r="I885" s="46"/>
    </row>
    <row r="886" ht="15.75" customHeight="1">
      <c r="A886" s="41"/>
      <c r="B886" s="41"/>
      <c r="C886" s="37"/>
      <c r="D886" s="41"/>
      <c r="E886" s="44"/>
      <c r="F886" s="41"/>
      <c r="G886" s="44"/>
      <c r="H886" s="42"/>
      <c r="I886" s="45"/>
    </row>
    <row r="887" ht="15.75" customHeight="1">
      <c r="A887" s="41"/>
      <c r="B887" s="41"/>
      <c r="C887" s="37"/>
      <c r="D887" s="41"/>
      <c r="E887" s="44"/>
      <c r="F887" s="41"/>
      <c r="G887" s="44"/>
      <c r="H887" s="43"/>
      <c r="I887" s="46"/>
    </row>
    <row r="888" ht="15.75" customHeight="1">
      <c r="A888" s="41"/>
      <c r="B888" s="41"/>
      <c r="C888" s="37"/>
      <c r="D888" s="41"/>
      <c r="E888" s="44"/>
      <c r="F888" s="41"/>
      <c r="G888" s="44"/>
      <c r="H888" s="42"/>
      <c r="I888" s="45"/>
    </row>
    <row r="889" ht="15.75" customHeight="1">
      <c r="A889" s="41"/>
      <c r="B889" s="41"/>
      <c r="C889" s="37"/>
      <c r="D889" s="41"/>
      <c r="E889" s="44"/>
      <c r="F889" s="41"/>
      <c r="G889" s="44"/>
      <c r="H889" s="43"/>
      <c r="I889" s="46"/>
    </row>
    <row r="890" ht="15.75" customHeight="1">
      <c r="A890" s="41"/>
      <c r="B890" s="41"/>
      <c r="C890" s="37"/>
      <c r="D890" s="41"/>
      <c r="E890" s="44"/>
      <c r="F890" s="41"/>
      <c r="G890" s="44"/>
      <c r="H890" s="42"/>
      <c r="I890" s="45"/>
    </row>
    <row r="891" ht="15.75" customHeight="1">
      <c r="A891" s="41"/>
      <c r="B891" s="41"/>
      <c r="C891" s="37"/>
      <c r="D891" s="41"/>
      <c r="E891" s="44"/>
      <c r="F891" s="41"/>
      <c r="G891" s="44"/>
      <c r="H891" s="43"/>
      <c r="I891" s="46"/>
    </row>
    <row r="892" ht="15.75" customHeight="1">
      <c r="A892" s="41"/>
      <c r="B892" s="41"/>
      <c r="C892" s="37"/>
      <c r="D892" s="41"/>
      <c r="E892" s="44"/>
      <c r="F892" s="41"/>
      <c r="G892" s="44"/>
      <c r="H892" s="42"/>
      <c r="I892" s="45"/>
    </row>
    <row r="893" ht="15.75" customHeight="1">
      <c r="A893" s="41"/>
      <c r="B893" s="41"/>
      <c r="C893" s="37"/>
      <c r="D893" s="41"/>
      <c r="E893" s="44"/>
      <c r="F893" s="41"/>
      <c r="G893" s="44"/>
      <c r="H893" s="43"/>
      <c r="I893" s="46"/>
    </row>
    <row r="894" ht="15.75" customHeight="1">
      <c r="A894" s="41"/>
      <c r="B894" s="41"/>
      <c r="C894" s="37"/>
      <c r="D894" s="41"/>
      <c r="E894" s="44"/>
      <c r="F894" s="41"/>
      <c r="G894" s="44"/>
      <c r="H894" s="42"/>
      <c r="I894" s="45"/>
    </row>
    <row r="895" ht="15.75" customHeight="1">
      <c r="A895" s="41"/>
      <c r="B895" s="41"/>
      <c r="C895" s="37"/>
      <c r="D895" s="41"/>
      <c r="E895" s="44"/>
      <c r="F895" s="41"/>
      <c r="G895" s="44"/>
      <c r="H895" s="43"/>
      <c r="I895" s="46"/>
    </row>
    <row r="896" ht="15.75" customHeight="1">
      <c r="A896" s="41"/>
      <c r="B896" s="41"/>
      <c r="C896" s="37"/>
      <c r="D896" s="41"/>
      <c r="E896" s="44"/>
      <c r="F896" s="41"/>
      <c r="G896" s="44"/>
      <c r="H896" s="42"/>
      <c r="I896" s="45"/>
    </row>
    <row r="897" ht="15.75" customHeight="1">
      <c r="A897" s="41"/>
      <c r="B897" s="41"/>
      <c r="C897" s="37"/>
      <c r="D897" s="41"/>
      <c r="E897" s="44"/>
      <c r="F897" s="41"/>
      <c r="G897" s="44"/>
      <c r="H897" s="43"/>
      <c r="I897" s="46"/>
    </row>
    <row r="898" ht="15.75" customHeight="1">
      <c r="A898" s="41"/>
      <c r="B898" s="41"/>
      <c r="C898" s="37"/>
      <c r="D898" s="41"/>
      <c r="E898" s="44"/>
      <c r="F898" s="41"/>
      <c r="G898" s="44"/>
      <c r="H898" s="42"/>
      <c r="I898" s="45"/>
    </row>
    <row r="899" ht="15.75" customHeight="1">
      <c r="A899" s="41"/>
      <c r="B899" s="41"/>
      <c r="C899" s="37"/>
      <c r="D899" s="41"/>
      <c r="E899" s="44"/>
      <c r="F899" s="41"/>
      <c r="G899" s="44"/>
      <c r="H899" s="43"/>
      <c r="I899" s="46"/>
    </row>
    <row r="900" ht="15.75" customHeight="1">
      <c r="A900" s="41"/>
      <c r="B900" s="41"/>
      <c r="C900" s="37"/>
      <c r="D900" s="41"/>
      <c r="E900" s="44"/>
      <c r="F900" s="41"/>
      <c r="G900" s="44"/>
      <c r="H900" s="42"/>
      <c r="I900" s="45"/>
    </row>
    <row r="901" ht="15.75" customHeight="1">
      <c r="A901" s="41"/>
      <c r="B901" s="41"/>
      <c r="C901" s="37"/>
      <c r="D901" s="41"/>
      <c r="E901" s="44"/>
      <c r="F901" s="41"/>
      <c r="G901" s="44"/>
      <c r="H901" s="43"/>
      <c r="I901" s="46"/>
    </row>
    <row r="902" ht="15.75" customHeight="1">
      <c r="A902" s="41"/>
      <c r="B902" s="41"/>
      <c r="C902" s="37"/>
      <c r="D902" s="41"/>
      <c r="E902" s="44"/>
      <c r="F902" s="41"/>
      <c r="G902" s="44"/>
      <c r="H902" s="42"/>
      <c r="I902" s="45"/>
    </row>
    <row r="903" ht="15.75" customHeight="1">
      <c r="A903" s="41"/>
      <c r="B903" s="41"/>
      <c r="C903" s="37"/>
      <c r="D903" s="41"/>
      <c r="E903" s="44"/>
      <c r="F903" s="41"/>
      <c r="G903" s="44"/>
      <c r="H903" s="43"/>
      <c r="I903" s="46"/>
    </row>
    <row r="904" ht="15.75" customHeight="1">
      <c r="A904" s="41"/>
      <c r="B904" s="41"/>
      <c r="C904" s="37"/>
      <c r="D904" s="41"/>
      <c r="E904" s="44"/>
      <c r="F904" s="41"/>
      <c r="G904" s="44"/>
      <c r="H904" s="42"/>
      <c r="I904" s="45"/>
    </row>
    <row r="905" ht="15.75" customHeight="1">
      <c r="A905" s="41"/>
      <c r="B905" s="41"/>
      <c r="C905" s="37"/>
      <c r="D905" s="41"/>
      <c r="E905" s="44"/>
      <c r="F905" s="41"/>
      <c r="G905" s="44"/>
      <c r="H905" s="43"/>
      <c r="I905" s="46"/>
    </row>
    <row r="906" ht="15.75" customHeight="1">
      <c r="A906" s="41"/>
      <c r="B906" s="41"/>
      <c r="C906" s="37"/>
      <c r="D906" s="41"/>
      <c r="E906" s="44"/>
      <c r="F906" s="41"/>
      <c r="G906" s="44"/>
      <c r="H906" s="42"/>
      <c r="I906" s="45"/>
    </row>
    <row r="907" ht="15.75" customHeight="1">
      <c r="A907" s="41"/>
      <c r="B907" s="41"/>
      <c r="C907" s="37"/>
      <c r="D907" s="41"/>
      <c r="E907" s="44"/>
      <c r="F907" s="41"/>
      <c r="G907" s="44"/>
      <c r="H907" s="43"/>
      <c r="I907" s="46"/>
    </row>
    <row r="908" ht="15.75" customHeight="1">
      <c r="A908" s="41"/>
      <c r="B908" s="41"/>
      <c r="C908" s="37"/>
      <c r="D908" s="41"/>
      <c r="E908" s="44"/>
      <c r="F908" s="41"/>
      <c r="G908" s="44"/>
      <c r="H908" s="42"/>
      <c r="I908" s="45"/>
    </row>
    <row r="909" ht="15.75" customHeight="1">
      <c r="A909" s="41"/>
      <c r="B909" s="41"/>
      <c r="C909" s="37"/>
      <c r="D909" s="41"/>
      <c r="E909" s="44"/>
      <c r="F909" s="41"/>
      <c r="G909" s="44"/>
      <c r="H909" s="43"/>
      <c r="I909" s="46"/>
    </row>
    <row r="910" ht="15.75" customHeight="1">
      <c r="A910" s="41"/>
      <c r="B910" s="41"/>
      <c r="C910" s="37"/>
      <c r="D910" s="41"/>
      <c r="E910" s="44"/>
      <c r="F910" s="41"/>
      <c r="G910" s="44"/>
      <c r="H910" s="42"/>
      <c r="I910" s="45"/>
    </row>
    <row r="911" ht="15.75" customHeight="1">
      <c r="A911" s="41"/>
      <c r="B911" s="41"/>
      <c r="C911" s="37"/>
      <c r="D911" s="41"/>
      <c r="E911" s="44"/>
      <c r="F911" s="41"/>
      <c r="G911" s="44"/>
      <c r="H911" s="43"/>
      <c r="I911" s="46"/>
    </row>
    <row r="912" ht="15.75" customHeight="1">
      <c r="A912" s="41"/>
      <c r="B912" s="41"/>
      <c r="C912" s="37"/>
      <c r="D912" s="41"/>
      <c r="E912" s="44"/>
      <c r="F912" s="41"/>
      <c r="G912" s="44"/>
      <c r="H912" s="42"/>
      <c r="I912" s="45"/>
    </row>
    <row r="913" ht="15.75" customHeight="1">
      <c r="A913" s="41"/>
      <c r="B913" s="41"/>
      <c r="C913" s="37"/>
      <c r="D913" s="41"/>
      <c r="E913" s="44"/>
      <c r="F913" s="41"/>
      <c r="G913" s="44"/>
      <c r="H913" s="43"/>
      <c r="I913" s="46"/>
    </row>
    <row r="914" ht="15.75" customHeight="1">
      <c r="A914" s="41"/>
      <c r="B914" s="41"/>
      <c r="C914" s="37"/>
      <c r="D914" s="41"/>
      <c r="E914" s="44"/>
      <c r="F914" s="41"/>
      <c r="G914" s="44"/>
      <c r="H914" s="42"/>
      <c r="I914" s="45"/>
    </row>
    <row r="915" ht="15.75" customHeight="1">
      <c r="A915" s="41"/>
      <c r="B915" s="41"/>
      <c r="C915" s="37"/>
      <c r="D915" s="41"/>
      <c r="E915" s="44"/>
      <c r="F915" s="41"/>
      <c r="G915" s="44"/>
      <c r="H915" s="43"/>
      <c r="I915" s="46"/>
    </row>
    <row r="916" ht="15.75" customHeight="1">
      <c r="A916" s="41"/>
      <c r="B916" s="41"/>
      <c r="C916" s="37"/>
      <c r="D916" s="41"/>
      <c r="E916" s="44"/>
      <c r="F916" s="41"/>
      <c r="G916" s="44"/>
      <c r="H916" s="42"/>
      <c r="I916" s="45"/>
    </row>
    <row r="917" ht="15.75" customHeight="1">
      <c r="A917" s="41"/>
      <c r="B917" s="41"/>
      <c r="C917" s="37"/>
      <c r="D917" s="41"/>
      <c r="E917" s="44"/>
      <c r="F917" s="41"/>
      <c r="G917" s="44"/>
      <c r="H917" s="43"/>
      <c r="I917" s="46"/>
    </row>
    <row r="918" ht="15.75" customHeight="1">
      <c r="A918" s="41"/>
      <c r="B918" s="41"/>
      <c r="C918" s="37"/>
      <c r="D918" s="41"/>
      <c r="E918" s="44"/>
      <c r="F918" s="41"/>
      <c r="G918" s="44"/>
      <c r="H918" s="42"/>
      <c r="I918" s="45"/>
    </row>
    <row r="919" ht="15.75" customHeight="1">
      <c r="A919" s="41"/>
      <c r="B919" s="41"/>
      <c r="C919" s="37"/>
      <c r="D919" s="41"/>
      <c r="E919" s="44"/>
      <c r="F919" s="41"/>
      <c r="G919" s="44"/>
      <c r="H919" s="43"/>
      <c r="I919" s="46"/>
    </row>
    <row r="920" ht="15.75" customHeight="1">
      <c r="A920" s="41"/>
      <c r="B920" s="41"/>
      <c r="C920" s="37"/>
      <c r="D920" s="41"/>
      <c r="E920" s="44"/>
      <c r="F920" s="41"/>
      <c r="G920" s="44"/>
      <c r="H920" s="42"/>
      <c r="I920" s="45"/>
    </row>
    <row r="921" ht="15.75" customHeight="1">
      <c r="A921" s="41"/>
      <c r="B921" s="41"/>
      <c r="C921" s="37"/>
      <c r="D921" s="41"/>
      <c r="E921" s="44"/>
      <c r="F921" s="41"/>
      <c r="G921" s="44"/>
      <c r="H921" s="43"/>
      <c r="I921" s="46"/>
    </row>
    <row r="922" ht="15.75" customHeight="1">
      <c r="A922" s="41"/>
      <c r="B922" s="41"/>
      <c r="C922" s="37"/>
      <c r="D922" s="41"/>
      <c r="E922" s="44"/>
      <c r="F922" s="41"/>
      <c r="G922" s="44"/>
      <c r="H922" s="42"/>
      <c r="I922" s="45"/>
    </row>
    <row r="923" ht="15.75" customHeight="1">
      <c r="A923" s="41"/>
      <c r="B923" s="41"/>
      <c r="C923" s="37"/>
      <c r="D923" s="41"/>
      <c r="E923" s="44"/>
      <c r="F923" s="41"/>
      <c r="G923" s="44"/>
      <c r="H923" s="43"/>
      <c r="I923" s="46"/>
    </row>
    <row r="924" ht="15.75" customHeight="1">
      <c r="A924" s="41"/>
      <c r="B924" s="41"/>
      <c r="C924" s="37"/>
      <c r="D924" s="41"/>
      <c r="E924" s="44"/>
      <c r="F924" s="41"/>
      <c r="G924" s="44"/>
      <c r="H924" s="42"/>
      <c r="I924" s="45"/>
    </row>
    <row r="925" ht="15.75" customHeight="1">
      <c r="A925" s="41"/>
      <c r="B925" s="41"/>
      <c r="C925" s="37"/>
      <c r="D925" s="41"/>
      <c r="E925" s="44"/>
      <c r="F925" s="41"/>
      <c r="G925" s="44"/>
      <c r="H925" s="43"/>
      <c r="I925" s="46"/>
    </row>
    <row r="926" ht="15.75" customHeight="1">
      <c r="A926" s="41"/>
      <c r="B926" s="41"/>
      <c r="C926" s="37"/>
      <c r="D926" s="41"/>
      <c r="E926" s="44"/>
      <c r="F926" s="41"/>
      <c r="G926" s="44"/>
      <c r="H926" s="42"/>
      <c r="I926" s="45"/>
    </row>
    <row r="927" ht="15.75" customHeight="1">
      <c r="A927" s="41"/>
      <c r="B927" s="41"/>
      <c r="C927" s="37"/>
      <c r="D927" s="41"/>
      <c r="E927" s="44"/>
      <c r="F927" s="41"/>
      <c r="G927" s="44"/>
      <c r="H927" s="43"/>
      <c r="I927" s="46"/>
    </row>
    <row r="928" ht="15.75" customHeight="1">
      <c r="A928" s="41"/>
      <c r="B928" s="41"/>
      <c r="C928" s="37"/>
      <c r="D928" s="41"/>
      <c r="E928" s="44"/>
      <c r="F928" s="41"/>
      <c r="G928" s="44"/>
      <c r="H928" s="42"/>
      <c r="I928" s="45"/>
    </row>
    <row r="929" ht="15.75" customHeight="1">
      <c r="A929" s="41"/>
      <c r="B929" s="41"/>
      <c r="C929" s="37"/>
      <c r="D929" s="41"/>
      <c r="E929" s="44"/>
      <c r="F929" s="41"/>
      <c r="G929" s="44"/>
      <c r="H929" s="43"/>
      <c r="I929" s="46"/>
    </row>
    <row r="930" ht="15.75" customHeight="1">
      <c r="A930" s="41"/>
      <c r="B930" s="41"/>
      <c r="C930" s="37"/>
      <c r="D930" s="41"/>
      <c r="E930" s="44"/>
      <c r="F930" s="41"/>
      <c r="G930" s="44"/>
      <c r="H930" s="42"/>
      <c r="I930" s="45"/>
    </row>
    <row r="931" ht="15.75" customHeight="1">
      <c r="A931" s="41"/>
      <c r="B931" s="41"/>
      <c r="C931" s="37"/>
      <c r="D931" s="41"/>
      <c r="E931" s="44"/>
      <c r="F931" s="41"/>
      <c r="G931" s="44"/>
      <c r="H931" s="43"/>
      <c r="I931" s="46"/>
    </row>
    <row r="932" ht="15.75" customHeight="1">
      <c r="A932" s="41"/>
      <c r="B932" s="41"/>
      <c r="C932" s="37"/>
      <c r="D932" s="41"/>
      <c r="E932" s="44"/>
      <c r="F932" s="41"/>
      <c r="G932" s="44"/>
      <c r="H932" s="42"/>
      <c r="I932" s="45"/>
    </row>
    <row r="933" ht="15.75" customHeight="1">
      <c r="A933" s="41"/>
      <c r="B933" s="41"/>
      <c r="C933" s="37"/>
      <c r="D933" s="41"/>
      <c r="E933" s="44"/>
      <c r="F933" s="41"/>
      <c r="G933" s="44"/>
      <c r="H933" s="43"/>
      <c r="I933" s="46"/>
    </row>
    <row r="934" ht="15.75" customHeight="1">
      <c r="A934" s="41"/>
      <c r="B934" s="41"/>
      <c r="C934" s="37"/>
      <c r="D934" s="41"/>
      <c r="E934" s="44"/>
      <c r="F934" s="41"/>
      <c r="G934" s="44"/>
      <c r="H934" s="42"/>
      <c r="I934" s="45"/>
    </row>
    <row r="935" ht="15.75" customHeight="1">
      <c r="A935" s="41"/>
      <c r="B935" s="41"/>
      <c r="C935" s="37"/>
      <c r="D935" s="41"/>
      <c r="E935" s="44"/>
      <c r="F935" s="41"/>
      <c r="G935" s="44"/>
      <c r="H935" s="43"/>
      <c r="I935" s="46"/>
    </row>
    <row r="936" ht="15.75" customHeight="1">
      <c r="A936" s="41"/>
      <c r="B936" s="41"/>
      <c r="C936" s="37"/>
      <c r="D936" s="41"/>
      <c r="E936" s="44"/>
      <c r="F936" s="41"/>
      <c r="G936" s="44"/>
      <c r="H936" s="42"/>
      <c r="I936" s="45"/>
    </row>
    <row r="937" ht="15.75" customHeight="1">
      <c r="A937" s="41"/>
      <c r="B937" s="41"/>
      <c r="C937" s="37"/>
      <c r="D937" s="41"/>
      <c r="E937" s="44"/>
      <c r="F937" s="41"/>
      <c r="G937" s="44"/>
      <c r="H937" s="43"/>
      <c r="I937" s="46"/>
    </row>
    <row r="938" ht="15.75" customHeight="1">
      <c r="A938" s="41"/>
      <c r="B938" s="41"/>
      <c r="C938" s="37"/>
      <c r="D938" s="41"/>
      <c r="E938" s="44"/>
      <c r="F938" s="41"/>
      <c r="G938" s="44"/>
      <c r="H938" s="42"/>
      <c r="I938" s="45"/>
    </row>
    <row r="939" ht="15.75" customHeight="1">
      <c r="A939" s="41"/>
      <c r="B939" s="41"/>
      <c r="C939" s="37"/>
      <c r="D939" s="41"/>
      <c r="E939" s="44"/>
      <c r="F939" s="41"/>
      <c r="G939" s="44"/>
      <c r="H939" s="43"/>
      <c r="I939" s="46"/>
    </row>
    <row r="940" ht="15.75" customHeight="1">
      <c r="A940" s="41"/>
      <c r="B940" s="41"/>
      <c r="C940" s="37"/>
      <c r="D940" s="41"/>
      <c r="E940" s="44"/>
      <c r="F940" s="41"/>
      <c r="G940" s="44"/>
      <c r="H940" s="42"/>
      <c r="I940" s="45"/>
    </row>
    <row r="941" ht="15.75" customHeight="1">
      <c r="A941" s="41"/>
      <c r="B941" s="41"/>
      <c r="C941" s="37"/>
      <c r="D941" s="41"/>
      <c r="E941" s="44"/>
      <c r="F941" s="41"/>
      <c r="G941" s="44"/>
      <c r="H941" s="43"/>
      <c r="I941" s="46"/>
    </row>
    <row r="942" ht="15.75" customHeight="1">
      <c r="A942" s="41"/>
      <c r="B942" s="41"/>
      <c r="C942" s="37"/>
      <c r="D942" s="41"/>
      <c r="E942" s="44"/>
      <c r="F942" s="41"/>
      <c r="G942" s="44"/>
      <c r="H942" s="42"/>
      <c r="I942" s="45"/>
    </row>
    <row r="943" ht="15.75" customHeight="1">
      <c r="A943" s="41"/>
      <c r="B943" s="41"/>
      <c r="C943" s="37"/>
      <c r="D943" s="41"/>
      <c r="E943" s="44"/>
      <c r="F943" s="41"/>
      <c r="G943" s="44"/>
      <c r="H943" s="43"/>
      <c r="I943" s="46"/>
    </row>
    <row r="944" ht="15.75" customHeight="1">
      <c r="A944" s="41"/>
      <c r="B944" s="41"/>
      <c r="C944" s="37"/>
      <c r="D944" s="41"/>
      <c r="E944" s="44"/>
      <c r="F944" s="41"/>
      <c r="G944" s="44"/>
      <c r="H944" s="42"/>
      <c r="I944" s="45"/>
    </row>
    <row r="945" ht="15.75" customHeight="1">
      <c r="A945" s="41"/>
      <c r="B945" s="41"/>
      <c r="C945" s="37"/>
      <c r="D945" s="41"/>
      <c r="E945" s="44"/>
      <c r="F945" s="41"/>
      <c r="G945" s="44"/>
      <c r="H945" s="43"/>
      <c r="I945" s="46"/>
    </row>
    <row r="946" ht="15.75" customHeight="1">
      <c r="A946" s="41"/>
      <c r="B946" s="41"/>
      <c r="C946" s="37"/>
      <c r="D946" s="41"/>
      <c r="E946" s="44"/>
      <c r="F946" s="41"/>
      <c r="G946" s="44"/>
      <c r="H946" s="42"/>
      <c r="I946" s="45"/>
    </row>
    <row r="947" ht="15.75" customHeight="1">
      <c r="A947" s="41"/>
      <c r="B947" s="41"/>
      <c r="C947" s="37"/>
      <c r="D947" s="41"/>
      <c r="E947" s="44"/>
      <c r="F947" s="41"/>
      <c r="G947" s="44"/>
      <c r="H947" s="43"/>
      <c r="I947" s="46"/>
    </row>
    <row r="948" ht="15.75" customHeight="1">
      <c r="A948" s="41"/>
      <c r="B948" s="41"/>
      <c r="C948" s="37"/>
      <c r="D948" s="41"/>
      <c r="E948" s="44"/>
      <c r="F948" s="41"/>
      <c r="G948" s="44"/>
      <c r="H948" s="42"/>
      <c r="I948" s="45"/>
    </row>
    <row r="949" ht="15.75" customHeight="1">
      <c r="A949" s="41"/>
      <c r="B949" s="41"/>
      <c r="C949" s="37"/>
      <c r="D949" s="41"/>
      <c r="E949" s="44"/>
      <c r="F949" s="41"/>
      <c r="G949" s="44"/>
      <c r="H949" s="43"/>
      <c r="I949" s="46"/>
    </row>
    <row r="950" ht="15.75" customHeight="1">
      <c r="A950" s="41"/>
      <c r="B950" s="41"/>
      <c r="C950" s="37"/>
      <c r="D950" s="41"/>
      <c r="E950" s="44"/>
      <c r="F950" s="41"/>
      <c r="G950" s="44"/>
      <c r="H950" s="42"/>
      <c r="I950" s="45"/>
    </row>
    <row r="951" ht="15.75" customHeight="1">
      <c r="A951" s="41"/>
      <c r="B951" s="41"/>
      <c r="C951" s="37"/>
      <c r="D951" s="41"/>
      <c r="E951" s="44"/>
      <c r="F951" s="41"/>
      <c r="G951" s="44"/>
      <c r="H951" s="43"/>
      <c r="I951" s="46"/>
    </row>
    <row r="952" ht="15.75" customHeight="1">
      <c r="A952" s="41"/>
      <c r="B952" s="41"/>
      <c r="C952" s="37"/>
      <c r="D952" s="41"/>
      <c r="E952" s="44"/>
      <c r="F952" s="41"/>
      <c r="G952" s="44"/>
      <c r="H952" s="42"/>
      <c r="I952" s="45"/>
    </row>
    <row r="953" ht="15.75" customHeight="1">
      <c r="A953" s="41"/>
      <c r="B953" s="41"/>
      <c r="C953" s="37"/>
      <c r="D953" s="41"/>
      <c r="E953" s="44"/>
      <c r="F953" s="41"/>
      <c r="G953" s="44"/>
      <c r="H953" s="43"/>
      <c r="I953" s="46"/>
    </row>
    <row r="954" ht="15.75" customHeight="1">
      <c r="A954" s="41"/>
      <c r="B954" s="41"/>
      <c r="C954" s="37"/>
      <c r="D954" s="41"/>
      <c r="E954" s="44"/>
      <c r="F954" s="41"/>
      <c r="G954" s="44"/>
      <c r="H954" s="42"/>
      <c r="I954" s="45"/>
    </row>
    <row r="955" ht="15.75" customHeight="1">
      <c r="A955" s="41"/>
      <c r="B955" s="41"/>
      <c r="C955" s="37"/>
      <c r="D955" s="41"/>
      <c r="E955" s="44"/>
      <c r="F955" s="41"/>
      <c r="G955" s="44"/>
      <c r="H955" s="43"/>
      <c r="I955" s="46"/>
    </row>
    <row r="956" ht="15.75" customHeight="1">
      <c r="A956" s="41"/>
      <c r="B956" s="41"/>
      <c r="C956" s="37"/>
      <c r="D956" s="41"/>
      <c r="E956" s="44"/>
      <c r="F956" s="41"/>
      <c r="G956" s="44"/>
      <c r="H956" s="42"/>
      <c r="I956" s="45"/>
    </row>
    <row r="957" ht="15.75" customHeight="1">
      <c r="A957" s="41"/>
      <c r="B957" s="41"/>
      <c r="C957" s="37"/>
      <c r="D957" s="41"/>
      <c r="E957" s="44"/>
      <c r="F957" s="41"/>
      <c r="G957" s="44"/>
      <c r="H957" s="43"/>
      <c r="I957" s="46"/>
    </row>
    <row r="958" ht="15.75" customHeight="1">
      <c r="A958" s="41"/>
      <c r="B958" s="41"/>
      <c r="C958" s="37"/>
      <c r="D958" s="41"/>
      <c r="E958" s="44"/>
      <c r="F958" s="41"/>
      <c r="G958" s="44"/>
      <c r="H958" s="42"/>
      <c r="I958" s="45"/>
    </row>
    <row r="959" ht="15.75" customHeight="1">
      <c r="A959" s="41"/>
      <c r="B959" s="41"/>
      <c r="C959" s="37"/>
      <c r="D959" s="41"/>
      <c r="E959" s="44"/>
      <c r="F959" s="41"/>
      <c r="G959" s="44"/>
      <c r="H959" s="43"/>
      <c r="I959" s="46"/>
    </row>
    <row r="960" ht="15.75" customHeight="1">
      <c r="A960" s="41"/>
      <c r="B960" s="41"/>
      <c r="C960" s="37"/>
      <c r="D960" s="41"/>
      <c r="E960" s="44"/>
      <c r="F960" s="41"/>
      <c r="G960" s="44"/>
      <c r="H960" s="42"/>
      <c r="I960" s="45"/>
    </row>
    <row r="961" ht="15.75" customHeight="1">
      <c r="A961" s="41"/>
      <c r="B961" s="41"/>
      <c r="C961" s="37"/>
      <c r="D961" s="41"/>
      <c r="E961" s="44"/>
      <c r="F961" s="41"/>
      <c r="G961" s="44"/>
      <c r="H961" s="43"/>
      <c r="I961" s="46"/>
    </row>
    <row r="962" ht="15.75" customHeight="1">
      <c r="A962" s="41"/>
      <c r="B962" s="41"/>
      <c r="C962" s="37"/>
      <c r="D962" s="41"/>
      <c r="E962" s="44"/>
      <c r="F962" s="41"/>
      <c r="G962" s="44"/>
      <c r="H962" s="42"/>
      <c r="I962" s="45"/>
    </row>
    <row r="963" ht="15.75" customHeight="1">
      <c r="A963" s="41"/>
      <c r="B963" s="41"/>
      <c r="C963" s="37"/>
      <c r="D963" s="41"/>
      <c r="E963" s="44"/>
      <c r="F963" s="41"/>
      <c r="G963" s="44"/>
      <c r="H963" s="43"/>
      <c r="I963" s="46"/>
    </row>
    <row r="964" ht="15.75" customHeight="1">
      <c r="A964" s="41"/>
      <c r="B964" s="41"/>
      <c r="C964" s="37"/>
      <c r="D964" s="41"/>
      <c r="E964" s="44"/>
      <c r="F964" s="41"/>
      <c r="G964" s="44"/>
      <c r="H964" s="42"/>
      <c r="I964" s="45"/>
    </row>
    <row r="965" ht="15.75" customHeight="1">
      <c r="A965" s="41"/>
      <c r="B965" s="41"/>
      <c r="C965" s="37"/>
      <c r="D965" s="41"/>
      <c r="E965" s="44"/>
      <c r="F965" s="41"/>
      <c r="G965" s="44"/>
      <c r="H965" s="43"/>
      <c r="I965" s="46"/>
    </row>
    <row r="966" ht="15.75" customHeight="1">
      <c r="A966" s="41"/>
      <c r="B966" s="41"/>
      <c r="C966" s="37"/>
      <c r="D966" s="41"/>
      <c r="E966" s="44"/>
      <c r="F966" s="41"/>
      <c r="G966" s="44"/>
      <c r="H966" s="42"/>
      <c r="I966" s="45"/>
    </row>
    <row r="967" ht="15.75" customHeight="1">
      <c r="A967" s="41"/>
      <c r="B967" s="41"/>
      <c r="C967" s="37"/>
      <c r="D967" s="41"/>
      <c r="E967" s="44"/>
      <c r="F967" s="41"/>
      <c r="G967" s="44"/>
      <c r="H967" s="43"/>
      <c r="I967" s="46"/>
    </row>
    <row r="968" ht="15.75" customHeight="1">
      <c r="A968" s="41"/>
      <c r="B968" s="41"/>
      <c r="C968" s="37"/>
      <c r="D968" s="41"/>
      <c r="E968" s="44"/>
      <c r="F968" s="41"/>
      <c r="G968" s="44"/>
      <c r="H968" s="42"/>
      <c r="I968" s="45"/>
    </row>
    <row r="969" ht="15.75" customHeight="1">
      <c r="A969" s="41"/>
      <c r="B969" s="41"/>
      <c r="C969" s="37"/>
      <c r="D969" s="41"/>
      <c r="E969" s="44"/>
      <c r="F969" s="41"/>
      <c r="G969" s="44"/>
      <c r="H969" s="43"/>
      <c r="I969" s="46"/>
    </row>
    <row r="970" ht="15.75" customHeight="1">
      <c r="A970" s="41"/>
      <c r="B970" s="41"/>
      <c r="C970" s="37"/>
      <c r="D970" s="41"/>
      <c r="E970" s="44"/>
      <c r="F970" s="41"/>
      <c r="G970" s="44"/>
      <c r="H970" s="42"/>
      <c r="I970" s="45"/>
    </row>
    <row r="971" ht="15.75" customHeight="1">
      <c r="A971" s="41"/>
      <c r="B971" s="41"/>
      <c r="C971" s="37"/>
      <c r="D971" s="41"/>
      <c r="E971" s="44"/>
      <c r="F971" s="41"/>
      <c r="G971" s="44"/>
      <c r="H971" s="43"/>
      <c r="I971" s="46"/>
    </row>
    <row r="972" ht="15.75" customHeight="1">
      <c r="A972" s="41"/>
      <c r="B972" s="41"/>
      <c r="C972" s="37"/>
      <c r="D972" s="41"/>
      <c r="E972" s="44"/>
      <c r="F972" s="41"/>
      <c r="G972" s="44"/>
      <c r="H972" s="42"/>
      <c r="I972" s="45"/>
    </row>
    <row r="973" ht="15.75" customHeight="1">
      <c r="A973" s="41"/>
      <c r="B973" s="41"/>
      <c r="C973" s="37"/>
      <c r="D973" s="41"/>
      <c r="E973" s="44"/>
      <c r="F973" s="41"/>
      <c r="G973" s="44"/>
      <c r="H973" s="43"/>
      <c r="I973" s="46"/>
    </row>
    <row r="974" ht="15.75" customHeight="1">
      <c r="A974" s="41"/>
      <c r="B974" s="41"/>
      <c r="C974" s="37"/>
      <c r="D974" s="41"/>
      <c r="E974" s="44"/>
      <c r="F974" s="41"/>
      <c r="G974" s="44"/>
      <c r="H974" s="42"/>
      <c r="I974" s="45"/>
    </row>
    <row r="975" ht="15.75" customHeight="1">
      <c r="A975" s="41"/>
      <c r="B975" s="41"/>
      <c r="C975" s="37"/>
      <c r="D975" s="41"/>
      <c r="E975" s="44"/>
      <c r="F975" s="41"/>
      <c r="G975" s="44"/>
      <c r="H975" s="43"/>
      <c r="I975" s="46"/>
    </row>
    <row r="976" ht="15.75" customHeight="1">
      <c r="A976" s="41"/>
      <c r="B976" s="41"/>
      <c r="C976" s="37"/>
      <c r="D976" s="41"/>
      <c r="E976" s="44"/>
      <c r="F976" s="41"/>
      <c r="G976" s="44"/>
      <c r="H976" s="42"/>
      <c r="I976" s="45"/>
    </row>
    <row r="977" ht="15.75" customHeight="1">
      <c r="A977" s="41"/>
      <c r="B977" s="41"/>
      <c r="C977" s="37"/>
      <c r="D977" s="41"/>
      <c r="E977" s="44"/>
      <c r="F977" s="41"/>
      <c r="G977" s="44"/>
      <c r="H977" s="43"/>
      <c r="I977" s="46"/>
    </row>
    <row r="978" ht="15.75" customHeight="1">
      <c r="A978" s="41"/>
      <c r="B978" s="41"/>
      <c r="C978" s="37"/>
      <c r="D978" s="41"/>
      <c r="E978" s="44"/>
      <c r="F978" s="41"/>
      <c r="G978" s="44"/>
      <c r="H978" s="42"/>
      <c r="I978" s="45"/>
    </row>
    <row r="979" ht="15.75" customHeight="1">
      <c r="A979" s="41"/>
      <c r="B979" s="41"/>
      <c r="C979" s="37"/>
      <c r="D979" s="41"/>
      <c r="E979" s="44"/>
      <c r="F979" s="41"/>
      <c r="G979" s="44"/>
      <c r="H979" s="43"/>
      <c r="I979" s="46"/>
    </row>
    <row r="980" ht="15.75" customHeight="1">
      <c r="A980" s="41"/>
      <c r="B980" s="41"/>
      <c r="C980" s="37"/>
      <c r="D980" s="41"/>
      <c r="E980" s="44"/>
      <c r="F980" s="41"/>
      <c r="G980" s="44"/>
      <c r="H980" s="42"/>
      <c r="I980" s="45"/>
    </row>
    <row r="981" ht="15.75" customHeight="1">
      <c r="A981" s="41"/>
      <c r="B981" s="41"/>
      <c r="C981" s="37"/>
      <c r="D981" s="41"/>
      <c r="E981" s="44"/>
      <c r="F981" s="41"/>
      <c r="G981" s="44"/>
      <c r="H981" s="43"/>
      <c r="I981" s="46"/>
    </row>
    <row r="982" ht="15.75" customHeight="1">
      <c r="A982" s="41"/>
      <c r="B982" s="41"/>
      <c r="C982" s="37"/>
      <c r="D982" s="41"/>
      <c r="E982" s="44"/>
      <c r="F982" s="41"/>
      <c r="G982" s="44"/>
      <c r="H982" s="42"/>
      <c r="I982" s="45"/>
    </row>
    <row r="983" ht="15.75" customHeight="1">
      <c r="A983" s="41"/>
      <c r="B983" s="41"/>
      <c r="C983" s="37"/>
      <c r="D983" s="41"/>
      <c r="E983" s="44"/>
      <c r="F983" s="41"/>
      <c r="G983" s="44"/>
      <c r="H983" s="43"/>
      <c r="I983" s="46"/>
    </row>
    <row r="984" ht="15.75" customHeight="1">
      <c r="A984" s="41"/>
      <c r="B984" s="41"/>
      <c r="C984" s="37"/>
      <c r="D984" s="41"/>
      <c r="E984" s="44"/>
      <c r="F984" s="41"/>
      <c r="G984" s="44"/>
      <c r="H984" s="42"/>
      <c r="I984" s="45"/>
    </row>
    <row r="985" ht="15.75" customHeight="1">
      <c r="A985" s="41"/>
      <c r="B985" s="41"/>
      <c r="C985" s="37"/>
      <c r="D985" s="41"/>
      <c r="E985" s="44"/>
      <c r="F985" s="41"/>
      <c r="G985" s="44"/>
      <c r="H985" s="43"/>
      <c r="I985" s="46"/>
    </row>
    <row r="986" ht="15.75" customHeight="1">
      <c r="A986" s="41"/>
      <c r="B986" s="41"/>
      <c r="C986" s="37"/>
      <c r="D986" s="41"/>
      <c r="E986" s="44"/>
      <c r="F986" s="41"/>
      <c r="G986" s="44"/>
      <c r="H986" s="42"/>
      <c r="I986" s="45"/>
    </row>
    <row r="987" ht="15.75" customHeight="1">
      <c r="A987" s="41"/>
      <c r="B987" s="41"/>
      <c r="C987" s="37"/>
      <c r="D987" s="41"/>
      <c r="E987" s="44"/>
      <c r="F987" s="41"/>
      <c r="G987" s="44"/>
      <c r="H987" s="43"/>
      <c r="I987" s="46"/>
    </row>
    <row r="988" ht="15.75" customHeight="1">
      <c r="A988" s="41"/>
      <c r="B988" s="41"/>
      <c r="C988" s="37"/>
      <c r="D988" s="41"/>
      <c r="E988" s="44"/>
      <c r="F988" s="41"/>
      <c r="G988" s="44"/>
      <c r="H988" s="42"/>
      <c r="I988" s="45"/>
    </row>
    <row r="989" ht="15.75" customHeight="1">
      <c r="A989" s="41"/>
      <c r="B989" s="41"/>
      <c r="C989" s="37"/>
      <c r="D989" s="41"/>
      <c r="E989" s="44"/>
      <c r="F989" s="41"/>
      <c r="G989" s="44"/>
      <c r="H989" s="43"/>
      <c r="I989" s="46"/>
    </row>
    <row r="990" ht="15.75" customHeight="1">
      <c r="A990" s="41"/>
      <c r="B990" s="41"/>
      <c r="C990" s="37"/>
      <c r="D990" s="41"/>
      <c r="E990" s="44"/>
      <c r="F990" s="41"/>
      <c r="G990" s="44"/>
      <c r="H990" s="42"/>
      <c r="I990" s="45"/>
    </row>
    <row r="991" ht="15.75" customHeight="1">
      <c r="A991" s="41"/>
      <c r="B991" s="41"/>
      <c r="C991" s="37"/>
      <c r="D991" s="41"/>
      <c r="E991" s="44"/>
      <c r="F991" s="41"/>
      <c r="G991" s="44"/>
      <c r="H991" s="43"/>
      <c r="I991" s="46"/>
    </row>
    <row r="992" ht="15.75" customHeight="1">
      <c r="A992" s="41"/>
      <c r="B992" s="41"/>
      <c r="C992" s="37"/>
      <c r="D992" s="41"/>
      <c r="E992" s="44"/>
      <c r="F992" s="41"/>
      <c r="G992" s="44"/>
      <c r="H992" s="42"/>
      <c r="I992" s="45"/>
    </row>
    <row r="993" ht="15.75" customHeight="1">
      <c r="A993" s="41"/>
      <c r="B993" s="41"/>
      <c r="C993" s="37"/>
      <c r="D993" s="41"/>
      <c r="E993" s="44"/>
      <c r="F993" s="41"/>
      <c r="G993" s="44"/>
      <c r="H993" s="43"/>
      <c r="I993" s="46"/>
    </row>
    <row r="994" ht="15.75" customHeight="1">
      <c r="A994" s="41"/>
      <c r="B994" s="41"/>
      <c r="C994" s="37"/>
      <c r="D994" s="41"/>
      <c r="E994" s="44"/>
      <c r="F994" s="41"/>
      <c r="G994" s="44"/>
      <c r="H994" s="42"/>
      <c r="I994" s="45"/>
    </row>
    <row r="995" ht="15.75" customHeight="1">
      <c r="A995" s="41"/>
      <c r="B995" s="41"/>
      <c r="C995" s="37"/>
      <c r="D995" s="41"/>
      <c r="E995" s="44"/>
      <c r="F995" s="41"/>
      <c r="G995" s="44"/>
      <c r="H995" s="43"/>
      <c r="I995" s="46"/>
    </row>
    <row r="996" ht="15.75" customHeight="1">
      <c r="A996" s="41"/>
      <c r="B996" s="41"/>
      <c r="C996" s="37"/>
      <c r="D996" s="41"/>
      <c r="E996" s="44"/>
      <c r="F996" s="41"/>
      <c r="G996" s="44"/>
      <c r="H996" s="42"/>
      <c r="I996" s="45"/>
    </row>
    <row r="997" ht="15.75" customHeight="1">
      <c r="A997" s="41"/>
      <c r="B997" s="41"/>
      <c r="C997" s="37"/>
      <c r="D997" s="41"/>
      <c r="E997" s="44"/>
      <c r="F997" s="41"/>
      <c r="G997" s="44"/>
      <c r="H997" s="43"/>
      <c r="I997" s="46"/>
    </row>
    <row r="998" ht="15.75" customHeight="1">
      <c r="A998" s="41"/>
      <c r="B998" s="41"/>
      <c r="C998" s="37"/>
      <c r="D998" s="41"/>
      <c r="E998" s="44"/>
      <c r="F998" s="41"/>
      <c r="G998" s="44"/>
      <c r="H998" s="42"/>
      <c r="I998" s="45"/>
    </row>
    <row r="999" ht="15.75" customHeight="1">
      <c r="A999" s="41"/>
      <c r="B999" s="41"/>
      <c r="C999" s="37"/>
      <c r="D999" s="41"/>
      <c r="E999" s="44"/>
      <c r="F999" s="41"/>
      <c r="G999" s="44"/>
      <c r="H999" s="43"/>
      <c r="I999" s="46"/>
    </row>
    <row r="1000" ht="15.75" customHeight="1">
      <c r="A1000" s="41"/>
      <c r="B1000" s="41"/>
      <c r="C1000" s="37"/>
      <c r="D1000" s="41"/>
      <c r="E1000" s="44"/>
      <c r="F1000" s="41"/>
      <c r="G1000" s="44"/>
      <c r="H1000" s="42"/>
      <c r="I1000" s="45"/>
    </row>
    <row r="1001" ht="15.75" customHeight="1">
      <c r="A1001" s="41"/>
      <c r="B1001" s="41"/>
      <c r="C1001" s="37"/>
      <c r="D1001" s="41"/>
      <c r="E1001" s="44"/>
      <c r="F1001" s="41"/>
      <c r="G1001" s="44"/>
      <c r="H1001" s="43"/>
      <c r="I1001" s="46"/>
    </row>
    <row r="1002" ht="15.75" customHeight="1">
      <c r="A1002" s="41"/>
      <c r="B1002" s="41"/>
      <c r="C1002" s="37"/>
      <c r="D1002" s="41"/>
      <c r="E1002" s="44"/>
      <c r="F1002" s="41"/>
      <c r="G1002" s="44"/>
      <c r="H1002" s="42"/>
      <c r="I1002" s="45"/>
    </row>
    <row r="1003" ht="15.75" customHeight="1">
      <c r="A1003" s="41"/>
      <c r="B1003" s="41"/>
      <c r="C1003" s="37"/>
      <c r="D1003" s="41"/>
      <c r="E1003" s="44"/>
      <c r="F1003" s="41"/>
      <c r="G1003" s="44"/>
      <c r="H1003" s="43"/>
      <c r="I1003" s="46"/>
    </row>
    <row r="1004" ht="15.75" customHeight="1">
      <c r="A1004" s="41"/>
      <c r="B1004" s="41"/>
      <c r="C1004" s="37"/>
      <c r="D1004" s="41"/>
      <c r="E1004" s="44"/>
      <c r="F1004" s="41"/>
      <c r="G1004" s="44"/>
      <c r="H1004" s="42"/>
      <c r="I1004" s="45"/>
    </row>
    <row r="1005" ht="15.75" customHeight="1">
      <c r="A1005" s="41"/>
      <c r="B1005" s="41"/>
      <c r="C1005" s="37"/>
      <c r="D1005" s="41"/>
      <c r="E1005" s="44"/>
      <c r="F1005" s="41"/>
      <c r="G1005" s="44"/>
      <c r="H1005" s="43"/>
      <c r="I1005" s="46"/>
    </row>
    <row r="1006" ht="15.75" customHeight="1">
      <c r="A1006" s="41"/>
      <c r="B1006" s="41"/>
      <c r="C1006" s="37"/>
      <c r="D1006" s="41"/>
      <c r="E1006" s="44"/>
      <c r="F1006" s="41"/>
      <c r="G1006" s="44"/>
      <c r="H1006" s="42"/>
      <c r="I1006" s="45"/>
    </row>
    <row r="1007" ht="15.75" customHeight="1">
      <c r="A1007" s="41"/>
      <c r="B1007" s="41"/>
      <c r="C1007" s="37"/>
      <c r="D1007" s="41"/>
      <c r="E1007" s="44"/>
      <c r="F1007" s="41"/>
      <c r="G1007" s="44"/>
      <c r="H1007" s="43"/>
      <c r="I1007" s="46"/>
    </row>
    <row r="1008" ht="15.75" customHeight="1">
      <c r="A1008" s="41"/>
      <c r="B1008" s="41"/>
      <c r="C1008" s="37"/>
      <c r="D1008" s="41"/>
      <c r="E1008" s="44"/>
      <c r="F1008" s="41"/>
      <c r="G1008" s="44"/>
      <c r="H1008" s="42"/>
      <c r="I1008" s="45"/>
    </row>
    <row r="1009" ht="15.75" customHeight="1">
      <c r="A1009" s="41"/>
      <c r="B1009" s="41"/>
      <c r="C1009" s="37"/>
      <c r="D1009" s="41"/>
      <c r="E1009" s="44"/>
      <c r="F1009" s="41"/>
      <c r="G1009" s="44"/>
      <c r="H1009" s="43"/>
      <c r="I1009" s="46"/>
    </row>
    <row r="1010" ht="15.75" customHeight="1">
      <c r="A1010" s="41"/>
      <c r="B1010" s="41"/>
      <c r="C1010" s="37"/>
      <c r="D1010" s="41"/>
      <c r="E1010" s="44"/>
      <c r="F1010" s="41"/>
      <c r="G1010" s="44"/>
      <c r="H1010" s="42"/>
      <c r="I1010" s="45"/>
    </row>
    <row r="1011" ht="15.75" customHeight="1">
      <c r="A1011" s="41"/>
      <c r="B1011" s="41"/>
      <c r="C1011" s="37"/>
      <c r="D1011" s="41"/>
      <c r="E1011" s="44"/>
      <c r="F1011" s="41"/>
      <c r="G1011" s="44"/>
      <c r="H1011" s="43"/>
      <c r="I1011" s="46"/>
    </row>
    <row r="1012" ht="15.75" customHeight="1">
      <c r="A1012" s="41"/>
      <c r="B1012" s="41"/>
      <c r="C1012" s="37"/>
      <c r="D1012" s="41"/>
      <c r="E1012" s="44"/>
      <c r="F1012" s="41"/>
      <c r="G1012" s="44"/>
      <c r="H1012" s="42"/>
      <c r="I1012" s="45"/>
    </row>
    <row r="1013" ht="15.75" customHeight="1">
      <c r="A1013" s="41"/>
      <c r="B1013" s="41"/>
      <c r="C1013" s="37"/>
      <c r="D1013" s="41"/>
      <c r="E1013" s="44"/>
      <c r="F1013" s="41"/>
      <c r="G1013" s="44"/>
      <c r="H1013" s="43"/>
      <c r="I1013" s="46"/>
    </row>
    <row r="1014" ht="15.75" customHeight="1">
      <c r="A1014" s="41"/>
      <c r="B1014" s="41"/>
      <c r="C1014" s="37"/>
      <c r="D1014" s="41"/>
      <c r="E1014" s="44"/>
      <c r="F1014" s="41"/>
      <c r="G1014" s="44"/>
      <c r="H1014" s="42"/>
      <c r="I1014" s="45"/>
    </row>
    <row r="1015" ht="15.75" customHeight="1">
      <c r="A1015" s="41"/>
      <c r="B1015" s="41"/>
      <c r="C1015" s="37"/>
      <c r="D1015" s="41"/>
      <c r="E1015" s="44"/>
      <c r="F1015" s="41"/>
      <c r="G1015" s="44"/>
      <c r="H1015" s="43"/>
      <c r="I1015" s="46"/>
    </row>
    <row r="1016" ht="15.75" customHeight="1">
      <c r="A1016" s="41"/>
      <c r="B1016" s="41"/>
      <c r="C1016" s="37"/>
      <c r="D1016" s="41"/>
      <c r="E1016" s="44"/>
      <c r="F1016" s="41"/>
      <c r="G1016" s="44"/>
      <c r="H1016" s="42"/>
      <c r="I1016" s="45"/>
    </row>
    <row r="1017" ht="15.75" customHeight="1">
      <c r="A1017" s="41"/>
      <c r="B1017" s="41"/>
      <c r="C1017" s="37"/>
      <c r="D1017" s="41"/>
      <c r="E1017" s="44"/>
      <c r="F1017" s="41"/>
      <c r="G1017" s="44"/>
      <c r="H1017" s="43"/>
      <c r="I1017" s="46"/>
    </row>
    <row r="1018" ht="15.75" customHeight="1">
      <c r="A1018" s="41"/>
      <c r="B1018" s="41"/>
      <c r="C1018" s="37"/>
      <c r="D1018" s="41"/>
      <c r="E1018" s="44"/>
      <c r="F1018" s="41"/>
      <c r="G1018" s="44"/>
      <c r="H1018" s="42"/>
      <c r="I1018" s="45"/>
    </row>
    <row r="1019" ht="15.75" customHeight="1">
      <c r="A1019" s="41"/>
      <c r="B1019" s="41"/>
      <c r="C1019" s="37"/>
      <c r="D1019" s="41"/>
      <c r="E1019" s="44"/>
      <c r="F1019" s="41"/>
      <c r="G1019" s="44"/>
      <c r="H1019" s="43"/>
      <c r="I1019" s="46"/>
    </row>
    <row r="1020" ht="15.75" customHeight="1">
      <c r="A1020" s="41"/>
      <c r="B1020" s="41"/>
      <c r="C1020" s="37"/>
      <c r="D1020" s="41"/>
      <c r="E1020" s="44"/>
      <c r="F1020" s="41"/>
      <c r="G1020" s="44"/>
      <c r="H1020" s="42"/>
      <c r="I1020" s="45"/>
    </row>
    <row r="1021" ht="15.75" customHeight="1">
      <c r="A1021" s="41"/>
      <c r="B1021" s="41"/>
      <c r="C1021" s="37"/>
      <c r="D1021" s="41"/>
      <c r="E1021" s="44"/>
      <c r="F1021" s="41"/>
      <c r="G1021" s="44"/>
      <c r="H1021" s="43"/>
      <c r="I1021" s="46"/>
    </row>
    <row r="1022" ht="15.75" customHeight="1">
      <c r="A1022" s="41"/>
      <c r="B1022" s="41"/>
      <c r="C1022" s="37"/>
      <c r="D1022" s="41"/>
      <c r="E1022" s="44"/>
      <c r="F1022" s="41"/>
      <c r="G1022" s="44"/>
      <c r="H1022" s="42"/>
      <c r="I1022" s="45"/>
    </row>
    <row r="1023" ht="15.75" customHeight="1">
      <c r="A1023" s="41"/>
      <c r="B1023" s="41"/>
      <c r="C1023" s="37"/>
      <c r="D1023" s="41"/>
      <c r="E1023" s="44"/>
      <c r="F1023" s="41"/>
      <c r="G1023" s="44"/>
      <c r="H1023" s="43"/>
      <c r="I1023" s="46"/>
    </row>
    <row r="1024" ht="15.75" customHeight="1">
      <c r="A1024" s="41"/>
      <c r="B1024" s="41"/>
      <c r="C1024" s="37"/>
      <c r="D1024" s="41"/>
      <c r="E1024" s="44"/>
      <c r="F1024" s="41"/>
      <c r="G1024" s="44"/>
      <c r="H1024" s="42"/>
      <c r="I1024" s="45"/>
    </row>
    <row r="1025" ht="15.75" customHeight="1">
      <c r="A1025" s="41"/>
      <c r="B1025" s="41"/>
      <c r="C1025" s="37"/>
      <c r="D1025" s="41"/>
      <c r="E1025" s="44"/>
      <c r="F1025" s="41"/>
      <c r="G1025" s="44"/>
      <c r="H1025" s="43"/>
      <c r="I1025" s="46"/>
    </row>
    <row r="1026" ht="15.75" customHeight="1">
      <c r="A1026" s="41"/>
      <c r="B1026" s="41"/>
      <c r="C1026" s="37"/>
      <c r="D1026" s="41"/>
      <c r="E1026" s="44"/>
      <c r="F1026" s="41"/>
      <c r="G1026" s="44"/>
      <c r="H1026" s="42"/>
      <c r="I1026" s="45"/>
    </row>
    <row r="1027" ht="15.75" customHeight="1">
      <c r="A1027" s="41"/>
      <c r="B1027" s="41"/>
      <c r="C1027" s="37"/>
      <c r="D1027" s="41"/>
      <c r="E1027" s="44"/>
      <c r="F1027" s="41"/>
      <c r="G1027" s="44"/>
      <c r="H1027" s="43"/>
      <c r="I1027" s="46"/>
    </row>
    <row r="1028" ht="15.75" customHeight="1">
      <c r="A1028" s="41"/>
      <c r="B1028" s="41"/>
      <c r="C1028" s="37"/>
      <c r="D1028" s="41"/>
      <c r="E1028" s="44"/>
      <c r="F1028" s="41"/>
      <c r="G1028" s="44"/>
      <c r="H1028" s="42"/>
      <c r="I1028" s="45"/>
    </row>
    <row r="1029" ht="15.75" customHeight="1">
      <c r="A1029" s="41"/>
      <c r="B1029" s="41"/>
      <c r="C1029" s="37"/>
      <c r="D1029" s="41"/>
      <c r="E1029" s="44"/>
      <c r="F1029" s="41"/>
      <c r="G1029" s="44"/>
      <c r="H1029" s="43"/>
      <c r="I1029" s="46"/>
    </row>
    <row r="1030" ht="15.75" customHeight="1">
      <c r="A1030" s="41"/>
      <c r="B1030" s="41"/>
      <c r="C1030" s="37"/>
      <c r="D1030" s="41"/>
      <c r="E1030" s="44"/>
      <c r="F1030" s="41"/>
      <c r="G1030" s="44"/>
      <c r="H1030" s="42"/>
      <c r="I1030" s="45"/>
    </row>
    <row r="1031" ht="15.75" customHeight="1">
      <c r="A1031" s="41"/>
      <c r="B1031" s="41"/>
      <c r="C1031" s="37"/>
      <c r="D1031" s="41"/>
      <c r="E1031" s="44"/>
      <c r="F1031" s="41"/>
      <c r="G1031" s="44"/>
      <c r="H1031" s="43"/>
      <c r="I1031" s="46"/>
    </row>
    <row r="1032" ht="15.75" customHeight="1">
      <c r="A1032" s="41"/>
      <c r="B1032" s="41"/>
      <c r="C1032" s="37"/>
      <c r="D1032" s="41"/>
      <c r="E1032" s="44"/>
      <c r="F1032" s="41"/>
      <c r="G1032" s="44"/>
      <c r="H1032" s="42"/>
      <c r="I1032" s="45"/>
    </row>
    <row r="1033" ht="15.75" customHeight="1">
      <c r="A1033" s="41"/>
      <c r="B1033" s="41"/>
      <c r="C1033" s="37"/>
      <c r="D1033" s="41"/>
      <c r="E1033" s="44"/>
      <c r="F1033" s="41"/>
      <c r="G1033" s="44"/>
      <c r="H1033" s="43"/>
      <c r="I1033" s="46"/>
    </row>
    <row r="1034" ht="15.75" customHeight="1">
      <c r="A1034" s="41"/>
      <c r="B1034" s="41"/>
      <c r="C1034" s="37"/>
      <c r="D1034" s="41"/>
      <c r="E1034" s="44"/>
      <c r="F1034" s="41"/>
      <c r="G1034" s="44"/>
      <c r="H1034" s="42"/>
      <c r="I1034" s="45"/>
    </row>
    <row r="1035" ht="15.75" customHeight="1">
      <c r="A1035" s="41"/>
      <c r="B1035" s="41"/>
      <c r="C1035" s="37"/>
      <c r="D1035" s="41"/>
      <c r="E1035" s="44"/>
      <c r="F1035" s="41"/>
      <c r="G1035" s="44"/>
      <c r="H1035" s="43"/>
      <c r="I1035" s="46"/>
    </row>
    <row r="1036" ht="15.75" customHeight="1">
      <c r="A1036" s="41"/>
      <c r="B1036" s="41"/>
      <c r="C1036" s="37"/>
      <c r="D1036" s="41"/>
      <c r="E1036" s="44"/>
      <c r="F1036" s="41"/>
      <c r="G1036" s="44"/>
      <c r="H1036" s="42"/>
      <c r="I1036" s="45"/>
    </row>
    <row r="1037" ht="15.75" customHeight="1">
      <c r="A1037" s="41"/>
      <c r="B1037" s="41"/>
      <c r="C1037" s="37"/>
      <c r="D1037" s="41"/>
      <c r="E1037" s="44"/>
      <c r="F1037" s="41"/>
      <c r="G1037" s="44"/>
      <c r="H1037" s="43"/>
      <c r="I1037" s="46"/>
    </row>
    <row r="1038" ht="15.75" customHeight="1">
      <c r="A1038" s="41"/>
      <c r="B1038" s="41"/>
      <c r="C1038" s="37"/>
      <c r="D1038" s="41"/>
      <c r="E1038" s="44"/>
      <c r="F1038" s="41"/>
      <c r="G1038" s="44"/>
      <c r="H1038" s="42"/>
      <c r="I1038" s="45"/>
    </row>
    <row r="1039" ht="15.75" customHeight="1">
      <c r="A1039" s="41"/>
      <c r="B1039" s="41"/>
      <c r="C1039" s="37"/>
      <c r="D1039" s="41"/>
      <c r="E1039" s="44"/>
      <c r="F1039" s="41"/>
      <c r="G1039" s="44"/>
      <c r="H1039" s="43"/>
      <c r="I1039" s="46"/>
    </row>
    <row r="1040" ht="15.75" customHeight="1">
      <c r="A1040" s="41"/>
      <c r="B1040" s="41"/>
      <c r="C1040" s="37"/>
      <c r="D1040" s="41"/>
      <c r="E1040" s="44"/>
      <c r="F1040" s="41"/>
      <c r="G1040" s="44"/>
      <c r="H1040" s="42"/>
      <c r="I1040" s="45"/>
    </row>
    <row r="1041" ht="15.75" customHeight="1">
      <c r="A1041" s="41"/>
      <c r="B1041" s="41"/>
      <c r="C1041" s="37"/>
      <c r="D1041" s="41"/>
      <c r="E1041" s="44"/>
      <c r="F1041" s="41"/>
      <c r="G1041" s="44"/>
      <c r="H1041" s="43"/>
      <c r="I1041" s="46"/>
    </row>
    <row r="1042" ht="15.75" customHeight="1">
      <c r="A1042" s="41"/>
      <c r="B1042" s="41"/>
      <c r="C1042" s="37"/>
      <c r="D1042" s="41"/>
      <c r="E1042" s="44"/>
      <c r="F1042" s="41"/>
      <c r="G1042" s="44"/>
      <c r="H1042" s="42"/>
      <c r="I1042" s="45"/>
    </row>
    <row r="1043" ht="15.75" customHeight="1">
      <c r="A1043" s="41"/>
      <c r="B1043" s="41"/>
      <c r="C1043" s="37"/>
      <c r="D1043" s="41"/>
      <c r="E1043" s="44"/>
      <c r="F1043" s="41"/>
      <c r="G1043" s="44"/>
      <c r="H1043" s="43"/>
      <c r="I1043" s="46"/>
    </row>
    <row r="1044" ht="15.75" customHeight="1">
      <c r="A1044" s="41"/>
      <c r="B1044" s="41"/>
      <c r="C1044" s="37"/>
      <c r="D1044" s="41"/>
      <c r="E1044" s="44"/>
      <c r="F1044" s="41"/>
      <c r="G1044" s="44"/>
      <c r="H1044" s="42"/>
      <c r="I1044" s="45"/>
    </row>
    <row r="1045" ht="15.75" customHeight="1">
      <c r="A1045" s="41"/>
      <c r="B1045" s="41"/>
      <c r="C1045" s="37"/>
      <c r="D1045" s="41"/>
      <c r="E1045" s="44"/>
      <c r="F1045" s="41"/>
      <c r="G1045" s="44"/>
      <c r="H1045" s="43"/>
      <c r="I1045" s="46"/>
    </row>
    <row r="1046" ht="15.75" customHeight="1">
      <c r="A1046" s="41"/>
      <c r="B1046" s="41"/>
      <c r="C1046" s="37"/>
      <c r="D1046" s="41"/>
      <c r="E1046" s="44"/>
      <c r="F1046" s="41"/>
      <c r="G1046" s="44"/>
      <c r="H1046" s="42"/>
      <c r="I1046" s="45"/>
    </row>
    <row r="1047" ht="15.75" customHeight="1">
      <c r="A1047" s="41"/>
      <c r="B1047" s="41"/>
      <c r="C1047" s="37"/>
      <c r="D1047" s="41"/>
      <c r="E1047" s="44"/>
      <c r="F1047" s="41"/>
      <c r="G1047" s="44"/>
      <c r="H1047" s="43"/>
      <c r="I1047" s="46"/>
    </row>
    <row r="1048" ht="15.75" customHeight="1">
      <c r="A1048" s="41"/>
      <c r="B1048" s="41"/>
      <c r="C1048" s="37"/>
      <c r="D1048" s="41"/>
      <c r="E1048" s="44"/>
      <c r="F1048" s="41"/>
      <c r="G1048" s="44"/>
      <c r="H1048" s="42"/>
      <c r="I1048" s="45"/>
    </row>
    <row r="1049" ht="15.75" customHeight="1">
      <c r="A1049" s="41"/>
      <c r="B1049" s="41"/>
      <c r="C1049" s="37"/>
      <c r="D1049" s="41"/>
      <c r="E1049" s="44"/>
      <c r="F1049" s="41"/>
      <c r="G1049" s="44"/>
      <c r="H1049" s="43"/>
      <c r="I1049" s="46"/>
    </row>
    <row r="1050" ht="15.75" customHeight="1">
      <c r="A1050" s="41"/>
      <c r="B1050" s="41"/>
      <c r="C1050" s="37"/>
      <c r="D1050" s="41"/>
      <c r="E1050" s="44"/>
      <c r="F1050" s="41"/>
      <c r="G1050" s="44"/>
      <c r="H1050" s="42"/>
      <c r="I1050" s="45"/>
    </row>
    <row r="1051" ht="15.75" customHeight="1">
      <c r="A1051" s="41"/>
      <c r="B1051" s="41"/>
      <c r="C1051" s="37"/>
      <c r="D1051" s="41"/>
      <c r="E1051" s="44"/>
      <c r="F1051" s="41"/>
      <c r="G1051" s="44"/>
      <c r="H1051" s="43"/>
      <c r="I1051" s="46"/>
    </row>
    <row r="1052" ht="15.75" customHeight="1">
      <c r="A1052" s="41"/>
      <c r="B1052" s="41"/>
      <c r="C1052" s="37"/>
      <c r="D1052" s="41"/>
      <c r="E1052" s="44"/>
      <c r="F1052" s="41"/>
      <c r="G1052" s="44"/>
      <c r="H1052" s="42"/>
      <c r="I1052" s="45"/>
    </row>
    <row r="1053" ht="15.75" customHeight="1">
      <c r="A1053" s="41"/>
      <c r="B1053" s="41"/>
      <c r="C1053" s="37"/>
      <c r="D1053" s="41"/>
      <c r="E1053" s="44"/>
      <c r="F1053" s="41"/>
      <c r="G1053" s="44"/>
      <c r="H1053" s="43"/>
      <c r="I1053" s="46"/>
    </row>
    <row r="1054" ht="15.75" customHeight="1">
      <c r="A1054" s="41"/>
      <c r="B1054" s="41"/>
      <c r="C1054" s="37"/>
      <c r="D1054" s="41"/>
      <c r="E1054" s="44"/>
      <c r="F1054" s="41"/>
      <c r="G1054" s="44"/>
      <c r="H1054" s="42"/>
      <c r="I1054" s="45"/>
    </row>
    <row r="1055" ht="15.75" customHeight="1">
      <c r="A1055" s="41"/>
      <c r="B1055" s="41"/>
      <c r="C1055" s="37"/>
      <c r="D1055" s="41"/>
      <c r="E1055" s="44"/>
      <c r="F1055" s="41"/>
      <c r="G1055" s="44"/>
      <c r="H1055" s="43"/>
      <c r="I1055" s="46"/>
    </row>
    <row r="1056" ht="15.75" customHeight="1">
      <c r="A1056" s="41"/>
      <c r="B1056" s="41"/>
      <c r="C1056" s="37"/>
      <c r="D1056" s="41"/>
      <c r="E1056" s="44"/>
      <c r="F1056" s="41"/>
      <c r="G1056" s="44"/>
      <c r="H1056" s="42"/>
      <c r="I1056" s="45"/>
    </row>
    <row r="1057" ht="15.75" customHeight="1">
      <c r="A1057" s="41"/>
      <c r="B1057" s="41"/>
      <c r="C1057" s="37"/>
      <c r="D1057" s="41"/>
      <c r="E1057" s="44"/>
      <c r="F1057" s="41"/>
      <c r="G1057" s="44"/>
      <c r="H1057" s="43"/>
      <c r="I1057" s="46"/>
    </row>
    <row r="1058" ht="15.75" customHeight="1">
      <c r="A1058" s="41"/>
      <c r="B1058" s="41"/>
      <c r="C1058" s="37"/>
      <c r="D1058" s="41"/>
      <c r="E1058" s="44"/>
      <c r="F1058" s="41"/>
      <c r="G1058" s="44"/>
      <c r="H1058" s="42"/>
      <c r="I1058" s="45"/>
    </row>
    <row r="1059" ht="15.75" customHeight="1">
      <c r="A1059" s="41"/>
      <c r="B1059" s="41"/>
      <c r="C1059" s="37"/>
      <c r="D1059" s="41"/>
      <c r="E1059" s="44"/>
      <c r="F1059" s="41"/>
      <c r="G1059" s="44"/>
      <c r="H1059" s="43"/>
      <c r="I1059" s="46"/>
    </row>
    <row r="1060" ht="15.75" customHeight="1">
      <c r="A1060" s="41"/>
      <c r="B1060" s="41"/>
      <c r="C1060" s="37"/>
      <c r="D1060" s="41"/>
      <c r="E1060" s="44"/>
      <c r="F1060" s="41"/>
      <c r="G1060" s="44"/>
      <c r="H1060" s="42"/>
      <c r="I1060" s="45"/>
    </row>
    <row r="1061" ht="15.75" customHeight="1">
      <c r="A1061" s="41"/>
      <c r="B1061" s="41"/>
      <c r="C1061" s="37"/>
      <c r="D1061" s="41"/>
      <c r="E1061" s="44"/>
      <c r="F1061" s="41"/>
      <c r="G1061" s="44"/>
      <c r="H1061" s="43"/>
      <c r="I1061" s="46"/>
    </row>
    <row r="1062" ht="15.75" customHeight="1">
      <c r="A1062" s="41"/>
      <c r="B1062" s="41"/>
      <c r="C1062" s="37"/>
      <c r="D1062" s="41"/>
      <c r="E1062" s="44"/>
      <c r="F1062" s="41"/>
      <c r="G1062" s="44"/>
      <c r="H1062" s="42"/>
      <c r="I1062" s="45"/>
    </row>
    <row r="1063" ht="15.75" customHeight="1">
      <c r="A1063" s="41"/>
      <c r="B1063" s="41"/>
      <c r="C1063" s="37"/>
      <c r="D1063" s="41"/>
      <c r="E1063" s="44"/>
      <c r="F1063" s="41"/>
      <c r="G1063" s="44"/>
      <c r="H1063" s="43"/>
      <c r="I1063" s="46"/>
    </row>
    <row r="1064" ht="15.75" customHeight="1">
      <c r="A1064" s="41"/>
      <c r="B1064" s="41"/>
      <c r="C1064" s="37"/>
      <c r="D1064" s="41"/>
      <c r="E1064" s="44"/>
      <c r="F1064" s="41"/>
      <c r="G1064" s="44"/>
      <c r="H1064" s="42"/>
      <c r="I1064" s="45"/>
    </row>
    <row r="1065" ht="15.75" customHeight="1">
      <c r="A1065" s="41"/>
      <c r="B1065" s="41"/>
      <c r="C1065" s="37"/>
      <c r="D1065" s="41"/>
      <c r="E1065" s="44"/>
      <c r="F1065" s="41"/>
      <c r="G1065" s="44"/>
      <c r="H1065" s="43"/>
      <c r="I1065" s="46"/>
    </row>
    <row r="1066" ht="15.75" customHeight="1">
      <c r="A1066" s="41"/>
      <c r="B1066" s="41"/>
      <c r="C1066" s="37"/>
      <c r="D1066" s="41"/>
      <c r="E1066" s="44"/>
      <c r="F1066" s="41"/>
      <c r="G1066" s="44"/>
      <c r="H1066" s="42"/>
      <c r="I1066" s="45"/>
    </row>
    <row r="1067" ht="15.75" customHeight="1">
      <c r="A1067" s="41"/>
      <c r="B1067" s="41"/>
      <c r="C1067" s="37"/>
      <c r="D1067" s="41"/>
      <c r="E1067" s="44"/>
      <c r="F1067" s="41"/>
      <c r="G1067" s="44"/>
      <c r="H1067" s="43"/>
      <c r="I1067" s="46"/>
    </row>
    <row r="1068" ht="15.75" customHeight="1">
      <c r="A1068" s="41"/>
      <c r="B1068" s="41"/>
      <c r="C1068" s="37"/>
      <c r="D1068" s="41"/>
      <c r="E1068" s="44"/>
      <c r="F1068" s="41"/>
      <c r="G1068" s="44"/>
      <c r="H1068" s="42"/>
      <c r="I1068" s="45"/>
    </row>
    <row r="1069" ht="15.75" customHeight="1">
      <c r="A1069" s="41"/>
      <c r="B1069" s="41"/>
      <c r="C1069" s="37"/>
      <c r="D1069" s="41"/>
      <c r="E1069" s="44"/>
      <c r="F1069" s="41"/>
      <c r="G1069" s="44"/>
      <c r="H1069" s="43"/>
      <c r="I1069" s="46"/>
    </row>
    <row r="1070" ht="15.75" customHeight="1">
      <c r="A1070" s="41"/>
      <c r="B1070" s="41"/>
      <c r="C1070" s="37"/>
      <c r="D1070" s="41"/>
      <c r="E1070" s="44"/>
      <c r="F1070" s="41"/>
      <c r="G1070" s="44"/>
      <c r="H1070" s="42"/>
      <c r="I1070" s="45"/>
    </row>
    <row r="1071" ht="15.75" customHeight="1">
      <c r="A1071" s="41"/>
      <c r="B1071" s="41"/>
      <c r="C1071" s="37"/>
      <c r="D1071" s="41"/>
      <c r="E1071" s="44"/>
      <c r="F1071" s="41"/>
      <c r="G1071" s="44"/>
      <c r="H1071" s="43"/>
      <c r="I1071" s="46"/>
    </row>
    <row r="1072" ht="15.75" customHeight="1">
      <c r="A1072" s="41"/>
      <c r="B1072" s="41"/>
      <c r="C1072" s="37"/>
      <c r="D1072" s="41"/>
      <c r="E1072" s="44"/>
      <c r="F1072" s="41"/>
      <c r="G1072" s="44"/>
      <c r="H1072" s="42"/>
      <c r="I1072" s="45"/>
    </row>
    <row r="1073" ht="15.75" customHeight="1">
      <c r="A1073" s="41"/>
      <c r="B1073" s="41"/>
      <c r="C1073" s="37"/>
      <c r="D1073" s="41"/>
      <c r="E1073" s="44"/>
      <c r="F1073" s="41"/>
      <c r="G1073" s="44"/>
      <c r="H1073" s="43"/>
      <c r="I1073" s="46"/>
    </row>
    <row r="1074" ht="15.75" customHeight="1">
      <c r="A1074" s="41"/>
      <c r="B1074" s="41"/>
      <c r="C1074" s="37"/>
      <c r="D1074" s="41"/>
      <c r="E1074" s="44"/>
      <c r="F1074" s="41"/>
      <c r="G1074" s="44"/>
      <c r="H1074" s="42"/>
      <c r="I1074" s="45"/>
    </row>
    <row r="1075" ht="15.75" customHeight="1">
      <c r="A1075" s="41"/>
      <c r="B1075" s="41"/>
      <c r="C1075" s="37"/>
      <c r="D1075" s="41"/>
      <c r="E1075" s="44"/>
      <c r="F1075" s="41"/>
      <c r="G1075" s="44"/>
      <c r="H1075" s="43"/>
      <c r="I1075" s="46"/>
    </row>
    <row r="1076" ht="15.75" customHeight="1">
      <c r="A1076" s="41"/>
      <c r="B1076" s="41"/>
      <c r="C1076" s="37"/>
      <c r="D1076" s="41"/>
      <c r="E1076" s="44"/>
      <c r="F1076" s="41"/>
      <c r="G1076" s="44"/>
      <c r="H1076" s="42"/>
      <c r="I1076" s="45"/>
    </row>
    <row r="1077" ht="15.75" customHeight="1">
      <c r="A1077" s="41"/>
      <c r="B1077" s="41"/>
      <c r="C1077" s="37"/>
      <c r="D1077" s="41"/>
      <c r="E1077" s="44"/>
      <c r="F1077" s="41"/>
      <c r="G1077" s="44"/>
      <c r="H1077" s="43"/>
      <c r="I1077" s="46"/>
    </row>
    <row r="1078" ht="15.75" customHeight="1">
      <c r="A1078" s="41"/>
      <c r="B1078" s="41"/>
      <c r="C1078" s="37"/>
      <c r="D1078" s="41"/>
      <c r="E1078" s="44"/>
      <c r="F1078" s="41"/>
      <c r="G1078" s="44"/>
      <c r="H1078" s="42"/>
      <c r="I1078" s="45"/>
    </row>
    <row r="1079" ht="15.75" customHeight="1">
      <c r="A1079" s="41"/>
      <c r="B1079" s="41"/>
      <c r="C1079" s="37"/>
      <c r="D1079" s="41"/>
      <c r="E1079" s="44"/>
      <c r="F1079" s="41"/>
      <c r="G1079" s="44"/>
      <c r="H1079" s="43"/>
      <c r="I1079" s="46"/>
    </row>
    <row r="1080" ht="15.75" customHeight="1">
      <c r="A1080" s="41"/>
      <c r="B1080" s="41"/>
      <c r="C1080" s="37"/>
      <c r="D1080" s="41"/>
      <c r="E1080" s="44"/>
      <c r="F1080" s="41"/>
      <c r="G1080" s="44"/>
      <c r="H1080" s="42"/>
      <c r="I1080" s="45"/>
    </row>
    <row r="1081" ht="15.75" customHeight="1">
      <c r="A1081" s="41"/>
      <c r="B1081" s="41"/>
      <c r="C1081" s="37"/>
      <c r="D1081" s="41"/>
      <c r="E1081" s="44"/>
      <c r="F1081" s="41"/>
      <c r="G1081" s="44"/>
      <c r="H1081" s="43"/>
      <c r="I1081" s="46"/>
    </row>
    <row r="1082" ht="15.75" customHeight="1">
      <c r="A1082" s="41"/>
      <c r="B1082" s="41"/>
      <c r="C1082" s="37"/>
      <c r="D1082" s="41"/>
      <c r="E1082" s="44"/>
      <c r="F1082" s="41"/>
      <c r="G1082" s="44"/>
      <c r="H1082" s="42"/>
      <c r="I1082" s="45"/>
    </row>
    <row r="1083" ht="15.75" customHeight="1">
      <c r="A1083" s="41"/>
      <c r="B1083" s="41"/>
      <c r="C1083" s="37"/>
      <c r="D1083" s="41"/>
      <c r="E1083" s="44"/>
      <c r="F1083" s="41"/>
      <c r="G1083" s="44"/>
      <c r="H1083" s="43"/>
      <c r="I1083" s="46"/>
    </row>
    <row r="1084" ht="15.75" customHeight="1">
      <c r="A1084" s="41"/>
      <c r="B1084" s="41"/>
      <c r="C1084" s="37"/>
      <c r="D1084" s="41"/>
      <c r="E1084" s="44"/>
      <c r="F1084" s="41"/>
      <c r="G1084" s="44"/>
      <c r="H1084" s="42"/>
      <c r="I1084" s="45"/>
    </row>
    <row r="1085" ht="15.75" customHeight="1">
      <c r="A1085" s="41"/>
      <c r="B1085" s="41"/>
      <c r="C1085" s="37"/>
      <c r="D1085" s="41"/>
      <c r="E1085" s="44"/>
      <c r="F1085" s="41"/>
      <c r="G1085" s="44"/>
      <c r="H1085" s="43"/>
      <c r="I1085" s="46"/>
    </row>
    <row r="1086" ht="15.75" customHeight="1">
      <c r="A1086" s="41"/>
      <c r="B1086" s="41"/>
      <c r="C1086" s="37"/>
      <c r="D1086" s="41"/>
      <c r="E1086" s="44"/>
      <c r="F1086" s="41"/>
      <c r="G1086" s="44"/>
      <c r="H1086" s="42"/>
      <c r="I1086" s="45"/>
    </row>
    <row r="1087" ht="15.75" customHeight="1">
      <c r="A1087" s="41"/>
      <c r="B1087" s="41"/>
      <c r="C1087" s="37"/>
      <c r="D1087" s="41"/>
      <c r="E1087" s="44"/>
      <c r="F1087" s="41"/>
      <c r="G1087" s="44"/>
      <c r="H1087" s="43"/>
      <c r="I1087" s="46"/>
    </row>
    <row r="1088" ht="15.75" customHeight="1">
      <c r="A1088" s="41"/>
      <c r="B1088" s="41"/>
      <c r="C1088" s="37"/>
      <c r="D1088" s="41"/>
      <c r="E1088" s="44"/>
      <c r="F1088" s="41"/>
      <c r="G1088" s="44"/>
      <c r="H1088" s="42"/>
      <c r="I1088" s="45"/>
    </row>
    <row r="1089" ht="15.75" customHeight="1">
      <c r="A1089" s="41"/>
      <c r="B1089" s="41"/>
      <c r="C1089" s="37"/>
      <c r="D1089" s="41"/>
      <c r="E1089" s="44"/>
      <c r="F1089" s="41"/>
      <c r="G1089" s="44"/>
      <c r="H1089" s="43"/>
      <c r="I1089" s="46"/>
    </row>
    <row r="1090" ht="15.75" customHeight="1">
      <c r="A1090" s="41"/>
      <c r="B1090" s="41"/>
      <c r="C1090" s="37"/>
      <c r="D1090" s="41"/>
      <c r="E1090" s="44"/>
      <c r="F1090" s="41"/>
      <c r="G1090" s="44"/>
      <c r="H1090" s="42"/>
      <c r="I1090" s="45"/>
    </row>
    <row r="1091" ht="15.75" customHeight="1">
      <c r="A1091" s="41"/>
      <c r="B1091" s="41"/>
      <c r="C1091" s="37"/>
      <c r="D1091" s="41"/>
      <c r="E1091" s="44"/>
      <c r="F1091" s="41"/>
      <c r="G1091" s="44"/>
      <c r="H1091" s="43"/>
      <c r="I1091" s="46"/>
    </row>
    <row r="1092" ht="15.75" customHeight="1">
      <c r="A1092" s="41"/>
      <c r="B1092" s="41"/>
      <c r="C1092" s="37"/>
      <c r="D1092" s="41"/>
      <c r="E1092" s="44"/>
      <c r="F1092" s="41"/>
      <c r="G1092" s="44"/>
      <c r="H1092" s="42"/>
      <c r="I1092" s="45"/>
    </row>
    <row r="1093" ht="15.75" customHeight="1">
      <c r="A1093" s="41"/>
      <c r="B1093" s="41"/>
      <c r="C1093" s="37"/>
      <c r="D1093" s="41"/>
      <c r="E1093" s="44"/>
      <c r="F1093" s="41"/>
      <c r="G1093" s="44"/>
      <c r="H1093" s="43"/>
      <c r="I1093" s="46"/>
    </row>
    <row r="1094" ht="15.75" customHeight="1">
      <c r="A1094" s="41"/>
      <c r="B1094" s="41"/>
      <c r="C1094" s="37"/>
      <c r="D1094" s="41"/>
      <c r="E1094" s="44"/>
      <c r="F1094" s="41"/>
      <c r="G1094" s="44"/>
      <c r="H1094" s="42"/>
      <c r="I1094" s="45"/>
    </row>
    <row r="1095" ht="15.75" customHeight="1">
      <c r="A1095" s="41"/>
      <c r="B1095" s="41"/>
      <c r="C1095" s="37"/>
      <c r="D1095" s="41"/>
      <c r="E1095" s="44"/>
      <c r="F1095" s="41"/>
      <c r="G1095" s="44"/>
      <c r="H1095" s="43"/>
      <c r="I1095" s="46"/>
    </row>
    <row r="1096" ht="15.75" customHeight="1">
      <c r="A1096" s="41"/>
      <c r="B1096" s="41"/>
      <c r="C1096" s="37"/>
      <c r="D1096" s="41"/>
      <c r="E1096" s="44"/>
      <c r="F1096" s="41"/>
      <c r="G1096" s="44"/>
      <c r="H1096" s="42"/>
      <c r="I1096" s="45"/>
    </row>
    <row r="1097" ht="15.75" customHeight="1">
      <c r="A1097" s="41"/>
      <c r="B1097" s="41"/>
      <c r="C1097" s="37"/>
      <c r="D1097" s="41"/>
      <c r="E1097" s="44"/>
      <c r="F1097" s="41"/>
      <c r="G1097" s="44"/>
      <c r="H1097" s="43"/>
      <c r="I1097" s="46"/>
    </row>
    <row r="1098" ht="15.75" customHeight="1">
      <c r="A1098" s="41"/>
      <c r="B1098" s="41"/>
      <c r="C1098" s="37"/>
      <c r="D1098" s="41"/>
      <c r="E1098" s="44"/>
      <c r="F1098" s="41"/>
      <c r="G1098" s="44"/>
      <c r="H1098" s="42"/>
      <c r="I1098" s="45"/>
    </row>
    <row r="1099" ht="15.75" customHeight="1">
      <c r="A1099" s="41"/>
      <c r="B1099" s="41"/>
      <c r="C1099" s="37"/>
      <c r="D1099" s="41"/>
      <c r="E1099" s="44"/>
      <c r="F1099" s="41"/>
      <c r="G1099" s="44"/>
      <c r="H1099" s="43"/>
      <c r="I1099" s="46"/>
    </row>
    <row r="1100" ht="15.75" customHeight="1">
      <c r="A1100" s="41"/>
      <c r="B1100" s="41"/>
      <c r="C1100" s="37"/>
      <c r="D1100" s="41"/>
      <c r="E1100" s="44"/>
      <c r="F1100" s="41"/>
      <c r="G1100" s="44"/>
      <c r="H1100" s="42"/>
      <c r="I1100" s="45"/>
    </row>
    <row r="1101" ht="15.75" customHeight="1">
      <c r="A1101" s="41"/>
      <c r="B1101" s="41"/>
      <c r="C1101" s="37"/>
      <c r="D1101" s="41"/>
      <c r="E1101" s="44"/>
      <c r="F1101" s="41"/>
      <c r="G1101" s="44"/>
      <c r="H1101" s="43"/>
      <c r="I1101" s="46"/>
    </row>
    <row r="1102" ht="15.75" customHeight="1">
      <c r="A1102" s="41"/>
      <c r="B1102" s="41"/>
      <c r="C1102" s="37"/>
      <c r="D1102" s="41"/>
      <c r="E1102" s="44"/>
      <c r="F1102" s="41"/>
      <c r="G1102" s="44"/>
      <c r="H1102" s="42"/>
      <c r="I1102" s="45"/>
    </row>
    <row r="1103" ht="15.75" customHeight="1">
      <c r="A1103" s="41"/>
      <c r="B1103" s="41"/>
      <c r="C1103" s="37"/>
      <c r="D1103" s="41"/>
      <c r="E1103" s="44"/>
      <c r="F1103" s="41"/>
      <c r="G1103" s="44"/>
      <c r="H1103" s="43"/>
      <c r="I1103" s="46"/>
    </row>
    <row r="1104" ht="15.75" customHeight="1">
      <c r="A1104" s="41"/>
      <c r="B1104" s="41"/>
      <c r="C1104" s="37"/>
      <c r="D1104" s="41"/>
      <c r="E1104" s="44"/>
      <c r="F1104" s="41"/>
      <c r="G1104" s="44"/>
      <c r="H1104" s="42"/>
      <c r="I1104" s="45"/>
    </row>
    <row r="1105" ht="15.75" customHeight="1">
      <c r="A1105" s="41"/>
      <c r="B1105" s="41"/>
      <c r="C1105" s="37"/>
      <c r="D1105" s="41"/>
      <c r="E1105" s="44"/>
      <c r="F1105" s="41"/>
      <c r="G1105" s="44"/>
      <c r="H1105" s="43"/>
      <c r="I1105" s="46"/>
    </row>
    <row r="1106" ht="15.75" customHeight="1">
      <c r="A1106" s="41"/>
      <c r="B1106" s="41"/>
      <c r="C1106" s="37"/>
      <c r="D1106" s="41"/>
      <c r="E1106" s="44"/>
      <c r="F1106" s="41"/>
      <c r="G1106" s="44"/>
      <c r="H1106" s="42"/>
      <c r="I1106" s="45"/>
    </row>
    <row r="1107" ht="15.75" customHeight="1">
      <c r="A1107" s="41"/>
      <c r="B1107" s="41"/>
      <c r="C1107" s="37"/>
      <c r="D1107" s="41"/>
      <c r="E1107" s="44"/>
      <c r="F1107" s="41"/>
      <c r="G1107" s="44"/>
      <c r="H1107" s="43"/>
      <c r="I1107" s="46"/>
    </row>
    <row r="1108" ht="15.75" customHeight="1">
      <c r="A1108" s="41"/>
      <c r="B1108" s="41"/>
      <c r="C1108" s="37"/>
      <c r="D1108" s="41"/>
      <c r="E1108" s="44"/>
      <c r="F1108" s="41"/>
      <c r="G1108" s="44"/>
      <c r="H1108" s="42"/>
      <c r="I1108" s="45"/>
    </row>
    <row r="1109" ht="15.75" customHeight="1">
      <c r="A1109" s="41"/>
      <c r="B1109" s="41"/>
      <c r="C1109" s="37"/>
      <c r="D1109" s="41"/>
      <c r="E1109" s="44"/>
      <c r="F1109" s="41"/>
      <c r="G1109" s="44"/>
      <c r="H1109" s="43"/>
      <c r="I1109" s="46"/>
    </row>
    <row r="1110" ht="15.75" customHeight="1">
      <c r="A1110" s="41"/>
      <c r="B1110" s="41"/>
      <c r="C1110" s="37"/>
      <c r="D1110" s="41"/>
      <c r="E1110" s="44"/>
      <c r="F1110" s="41"/>
      <c r="G1110" s="44"/>
      <c r="H1110" s="42"/>
      <c r="I1110" s="45"/>
    </row>
    <row r="1111" ht="15.75" customHeight="1">
      <c r="A1111" s="41"/>
      <c r="B1111" s="41"/>
      <c r="C1111" s="37"/>
      <c r="D1111" s="41"/>
      <c r="E1111" s="44"/>
      <c r="F1111" s="41"/>
      <c r="G1111" s="44"/>
      <c r="H1111" s="43"/>
      <c r="I1111" s="46"/>
    </row>
    <row r="1112" ht="15.75" customHeight="1">
      <c r="A1112" s="41"/>
      <c r="B1112" s="41"/>
      <c r="C1112" s="37"/>
      <c r="D1112" s="41"/>
      <c r="E1112" s="44"/>
      <c r="F1112" s="41"/>
      <c r="G1112" s="44"/>
      <c r="H1112" s="42"/>
      <c r="I1112" s="45"/>
    </row>
    <row r="1113" ht="15.75" customHeight="1">
      <c r="A1113" s="41"/>
      <c r="B1113" s="41"/>
      <c r="C1113" s="37"/>
      <c r="D1113" s="41"/>
      <c r="E1113" s="44"/>
      <c r="F1113" s="41"/>
      <c r="G1113" s="44"/>
      <c r="H1113" s="43"/>
      <c r="I1113" s="46"/>
    </row>
    <row r="1114" ht="15.75" customHeight="1">
      <c r="A1114" s="41"/>
      <c r="B1114" s="41"/>
      <c r="C1114" s="37"/>
      <c r="D1114" s="41"/>
      <c r="E1114" s="44"/>
      <c r="F1114" s="41"/>
      <c r="G1114" s="44"/>
      <c r="H1114" s="42"/>
      <c r="I1114" s="45"/>
    </row>
    <row r="1115" ht="15.75" customHeight="1">
      <c r="A1115" s="41"/>
      <c r="B1115" s="41"/>
      <c r="C1115" s="37"/>
      <c r="D1115" s="41"/>
      <c r="E1115" s="44"/>
      <c r="F1115" s="41"/>
      <c r="G1115" s="44"/>
      <c r="H1115" s="43"/>
      <c r="I1115" s="46"/>
    </row>
    <row r="1116" ht="15.75" customHeight="1">
      <c r="A1116" s="41"/>
      <c r="B1116" s="41"/>
      <c r="C1116" s="37"/>
      <c r="D1116" s="41"/>
      <c r="E1116" s="44"/>
      <c r="F1116" s="41"/>
      <c r="G1116" s="44"/>
      <c r="H1116" s="42"/>
      <c r="I1116" s="45"/>
    </row>
    <row r="1117" ht="15.75" customHeight="1">
      <c r="A1117" s="41"/>
      <c r="B1117" s="41"/>
      <c r="C1117" s="37"/>
      <c r="D1117" s="41"/>
      <c r="E1117" s="44"/>
      <c r="F1117" s="41"/>
      <c r="G1117" s="44"/>
      <c r="H1117" s="43"/>
      <c r="I1117" s="46"/>
    </row>
    <row r="1118" ht="15.75" customHeight="1">
      <c r="A1118" s="41"/>
      <c r="B1118" s="41"/>
      <c r="C1118" s="37"/>
      <c r="D1118" s="41"/>
      <c r="E1118" s="44"/>
      <c r="F1118" s="41"/>
      <c r="G1118" s="44"/>
      <c r="H1118" s="42"/>
      <c r="I1118" s="45"/>
    </row>
    <row r="1119" ht="15.75" customHeight="1">
      <c r="A1119" s="41"/>
      <c r="B1119" s="41"/>
      <c r="C1119" s="37"/>
      <c r="D1119" s="41"/>
      <c r="E1119" s="44"/>
      <c r="F1119" s="41"/>
      <c r="G1119" s="44"/>
      <c r="H1119" s="43"/>
      <c r="I1119" s="46"/>
    </row>
    <row r="1120" ht="15.75" customHeight="1">
      <c r="A1120" s="41"/>
      <c r="B1120" s="41"/>
      <c r="C1120" s="37"/>
      <c r="D1120" s="41"/>
      <c r="E1120" s="44"/>
      <c r="F1120" s="41"/>
      <c r="G1120" s="44"/>
      <c r="H1120" s="42"/>
      <c r="I1120" s="45"/>
    </row>
    <row r="1121" ht="15.75" customHeight="1">
      <c r="A1121" s="41"/>
      <c r="B1121" s="41"/>
      <c r="C1121" s="37"/>
      <c r="D1121" s="41"/>
      <c r="E1121" s="44"/>
      <c r="F1121" s="41"/>
      <c r="G1121" s="44"/>
      <c r="H1121" s="43"/>
      <c r="I1121" s="46"/>
    </row>
    <row r="1122" ht="15.75" customHeight="1">
      <c r="A1122" s="41"/>
      <c r="B1122" s="41"/>
      <c r="C1122" s="37"/>
      <c r="D1122" s="41"/>
      <c r="E1122" s="44"/>
      <c r="F1122" s="41"/>
      <c r="G1122" s="44"/>
      <c r="H1122" s="42"/>
      <c r="I1122" s="45"/>
    </row>
    <row r="1123" ht="15.75" customHeight="1">
      <c r="A1123" s="41"/>
      <c r="B1123" s="41"/>
      <c r="C1123" s="37"/>
      <c r="D1123" s="41"/>
      <c r="E1123" s="44"/>
      <c r="F1123" s="41"/>
      <c r="G1123" s="44"/>
      <c r="H1123" s="43"/>
      <c r="I1123" s="46"/>
    </row>
    <row r="1124" ht="15.75" customHeight="1">
      <c r="A1124" s="41"/>
      <c r="B1124" s="41"/>
      <c r="C1124" s="37"/>
      <c r="D1124" s="41"/>
      <c r="E1124" s="44"/>
      <c r="F1124" s="41"/>
      <c r="G1124" s="44"/>
      <c r="H1124" s="42"/>
      <c r="I1124" s="45"/>
    </row>
    <row r="1125" ht="15.75" customHeight="1">
      <c r="A1125" s="41"/>
      <c r="B1125" s="41"/>
      <c r="C1125" s="37"/>
      <c r="D1125" s="41"/>
      <c r="E1125" s="44"/>
      <c r="F1125" s="41"/>
      <c r="G1125" s="44"/>
      <c r="H1125" s="43"/>
      <c r="I1125" s="46"/>
    </row>
    <row r="1126" ht="15.75" customHeight="1">
      <c r="A1126" s="41"/>
      <c r="B1126" s="41"/>
      <c r="C1126" s="37"/>
      <c r="D1126" s="41"/>
      <c r="E1126" s="44"/>
      <c r="F1126" s="41"/>
      <c r="G1126" s="44"/>
      <c r="H1126" s="42"/>
      <c r="I1126" s="45"/>
    </row>
    <row r="1127" ht="15.75" customHeight="1">
      <c r="A1127" s="41"/>
      <c r="B1127" s="41"/>
      <c r="C1127" s="37"/>
      <c r="D1127" s="41"/>
      <c r="E1127" s="44"/>
      <c r="F1127" s="41"/>
      <c r="G1127" s="44"/>
      <c r="H1127" s="43"/>
      <c r="I1127" s="46"/>
    </row>
    <row r="1128" ht="15.75" customHeight="1">
      <c r="A1128" s="41"/>
      <c r="B1128" s="41"/>
      <c r="C1128" s="37"/>
      <c r="D1128" s="41"/>
      <c r="E1128" s="44"/>
      <c r="F1128" s="41"/>
      <c r="G1128" s="44"/>
      <c r="H1128" s="42"/>
      <c r="I1128" s="45"/>
    </row>
    <row r="1129" ht="15.75" customHeight="1">
      <c r="A1129" s="41"/>
      <c r="B1129" s="41"/>
      <c r="C1129" s="37"/>
      <c r="D1129" s="41"/>
      <c r="E1129" s="44"/>
      <c r="F1129" s="41"/>
      <c r="G1129" s="44"/>
      <c r="H1129" s="43"/>
      <c r="I1129" s="46"/>
    </row>
    <row r="1130" ht="15.75" customHeight="1">
      <c r="A1130" s="41"/>
      <c r="B1130" s="41"/>
      <c r="C1130" s="37"/>
      <c r="D1130" s="41"/>
      <c r="E1130" s="44"/>
      <c r="F1130" s="41"/>
      <c r="G1130" s="44"/>
      <c r="H1130" s="42"/>
      <c r="I1130" s="45"/>
    </row>
    <row r="1131" ht="15.75" customHeight="1">
      <c r="A1131" s="41"/>
      <c r="B1131" s="41"/>
      <c r="C1131" s="37"/>
      <c r="D1131" s="41"/>
      <c r="E1131" s="44"/>
      <c r="F1131" s="41"/>
      <c r="G1131" s="44"/>
      <c r="H1131" s="43"/>
      <c r="I1131" s="46"/>
    </row>
    <row r="1132" ht="15.75" customHeight="1">
      <c r="A1132" s="41"/>
      <c r="B1132" s="41"/>
      <c r="C1132" s="37"/>
      <c r="D1132" s="41"/>
      <c r="E1132" s="44"/>
      <c r="F1132" s="41"/>
      <c r="G1132" s="44"/>
      <c r="H1132" s="42"/>
      <c r="I1132" s="45"/>
    </row>
    <row r="1133" ht="15.75" customHeight="1">
      <c r="A1133" s="41"/>
      <c r="B1133" s="41"/>
      <c r="C1133" s="37"/>
      <c r="D1133" s="41"/>
      <c r="E1133" s="44"/>
      <c r="F1133" s="41"/>
      <c r="G1133" s="44"/>
      <c r="H1133" s="43"/>
      <c r="I1133" s="46"/>
    </row>
    <row r="1134" ht="15.75" customHeight="1">
      <c r="A1134" s="41"/>
      <c r="B1134" s="41"/>
      <c r="C1134" s="37"/>
      <c r="D1134" s="41"/>
      <c r="E1134" s="44"/>
      <c r="F1134" s="41"/>
      <c r="G1134" s="44"/>
      <c r="H1134" s="42"/>
      <c r="I1134" s="45"/>
    </row>
    <row r="1135" ht="15.75" customHeight="1">
      <c r="A1135" s="41"/>
      <c r="B1135" s="41"/>
      <c r="C1135" s="37"/>
      <c r="D1135" s="41"/>
      <c r="E1135" s="44"/>
      <c r="F1135" s="41"/>
      <c r="G1135" s="44"/>
      <c r="H1135" s="43"/>
      <c r="I1135" s="46"/>
    </row>
    <row r="1136" ht="15.75" customHeight="1">
      <c r="A1136" s="41"/>
      <c r="B1136" s="41"/>
      <c r="C1136" s="37"/>
      <c r="D1136" s="41"/>
      <c r="E1136" s="44"/>
      <c r="F1136" s="41"/>
      <c r="G1136" s="44"/>
      <c r="H1136" s="42"/>
      <c r="I1136" s="45"/>
    </row>
    <row r="1137" ht="15.75" customHeight="1">
      <c r="A1137" s="41"/>
      <c r="B1137" s="41"/>
      <c r="C1137" s="37"/>
      <c r="D1137" s="41"/>
      <c r="E1137" s="44"/>
      <c r="F1137" s="41"/>
      <c r="G1137" s="44"/>
      <c r="H1137" s="43"/>
      <c r="I1137" s="46"/>
    </row>
    <row r="1138" ht="15.75" customHeight="1">
      <c r="A1138" s="41"/>
      <c r="B1138" s="41"/>
      <c r="C1138" s="37"/>
      <c r="D1138" s="41"/>
      <c r="E1138" s="44"/>
      <c r="F1138" s="41"/>
      <c r="G1138" s="44"/>
      <c r="H1138" s="42"/>
      <c r="I1138" s="45"/>
    </row>
    <row r="1139" ht="15.75" customHeight="1">
      <c r="A1139" s="41"/>
      <c r="B1139" s="41"/>
      <c r="C1139" s="37"/>
      <c r="D1139" s="41"/>
      <c r="E1139" s="44"/>
      <c r="F1139" s="41"/>
      <c r="G1139" s="44"/>
      <c r="H1139" s="43"/>
      <c r="I1139" s="46"/>
    </row>
    <row r="1140" ht="15.75" customHeight="1">
      <c r="A1140" s="41"/>
      <c r="B1140" s="41"/>
      <c r="C1140" s="37"/>
      <c r="D1140" s="41"/>
      <c r="E1140" s="44"/>
      <c r="F1140" s="41"/>
      <c r="G1140" s="44"/>
      <c r="H1140" s="42"/>
      <c r="I1140" s="45"/>
    </row>
    <row r="1141" ht="15.75" customHeight="1">
      <c r="A1141" s="41"/>
      <c r="B1141" s="41"/>
      <c r="C1141" s="37"/>
      <c r="D1141" s="41"/>
      <c r="E1141" s="44"/>
      <c r="F1141" s="41"/>
      <c r="G1141" s="44"/>
      <c r="H1141" s="43"/>
      <c r="I1141" s="46"/>
    </row>
    <row r="1142" ht="15.75" customHeight="1">
      <c r="A1142" s="41"/>
      <c r="B1142" s="41"/>
      <c r="C1142" s="37"/>
      <c r="D1142" s="41"/>
      <c r="E1142" s="44"/>
      <c r="F1142" s="41"/>
      <c r="G1142" s="44"/>
      <c r="H1142" s="42"/>
      <c r="I1142" s="45"/>
    </row>
    <row r="1143" ht="15.75" customHeight="1">
      <c r="A1143" s="41"/>
      <c r="B1143" s="41"/>
      <c r="C1143" s="37"/>
      <c r="D1143" s="41"/>
      <c r="E1143" s="44"/>
      <c r="F1143" s="41"/>
      <c r="G1143" s="44"/>
      <c r="H1143" s="43"/>
      <c r="I1143" s="46"/>
    </row>
    <row r="1144" ht="15.75" customHeight="1">
      <c r="A1144" s="41"/>
      <c r="B1144" s="41"/>
      <c r="C1144" s="37"/>
      <c r="D1144" s="41"/>
      <c r="E1144" s="44"/>
      <c r="F1144" s="41"/>
      <c r="G1144" s="44"/>
      <c r="H1144" s="42"/>
      <c r="I1144" s="45"/>
    </row>
    <row r="1145" ht="15.75" customHeight="1">
      <c r="A1145" s="41"/>
      <c r="B1145" s="41"/>
      <c r="C1145" s="37"/>
      <c r="D1145" s="41"/>
      <c r="E1145" s="44"/>
      <c r="F1145" s="41"/>
      <c r="G1145" s="44"/>
      <c r="H1145" s="43"/>
      <c r="I1145" s="46"/>
    </row>
    <row r="1146" ht="15.75" customHeight="1">
      <c r="A1146" s="41"/>
      <c r="B1146" s="41"/>
      <c r="C1146" s="37"/>
      <c r="D1146" s="41"/>
      <c r="E1146" s="44"/>
      <c r="F1146" s="41"/>
      <c r="G1146" s="44"/>
      <c r="H1146" s="42"/>
      <c r="I1146" s="45"/>
    </row>
    <row r="1147" ht="15.75" customHeight="1">
      <c r="A1147" s="41"/>
      <c r="B1147" s="41"/>
      <c r="C1147" s="37"/>
      <c r="D1147" s="41"/>
      <c r="E1147" s="44"/>
      <c r="F1147" s="41"/>
      <c r="G1147" s="44"/>
      <c r="H1147" s="43"/>
      <c r="I1147" s="46"/>
    </row>
    <row r="1148" ht="15.75" customHeight="1">
      <c r="A1148" s="41"/>
      <c r="B1148" s="41"/>
      <c r="C1148" s="37"/>
      <c r="D1148" s="41"/>
      <c r="E1148" s="44"/>
      <c r="F1148" s="41"/>
      <c r="G1148" s="44"/>
      <c r="H1148" s="42"/>
      <c r="I1148" s="45"/>
    </row>
    <row r="1149" ht="15.75" customHeight="1">
      <c r="A1149" s="41"/>
      <c r="B1149" s="41"/>
      <c r="C1149" s="37"/>
      <c r="D1149" s="41"/>
      <c r="E1149" s="44"/>
      <c r="F1149" s="41"/>
      <c r="G1149" s="44"/>
      <c r="H1149" s="43"/>
      <c r="I1149" s="46"/>
    </row>
    <row r="1150" ht="15.75" customHeight="1">
      <c r="A1150" s="41"/>
      <c r="B1150" s="41"/>
      <c r="C1150" s="37"/>
      <c r="D1150" s="41"/>
      <c r="E1150" s="44"/>
      <c r="F1150" s="41"/>
      <c r="G1150" s="44"/>
      <c r="H1150" s="42"/>
      <c r="I1150" s="45"/>
    </row>
    <row r="1151" ht="15.75" customHeight="1">
      <c r="A1151" s="41"/>
      <c r="B1151" s="41"/>
      <c r="C1151" s="37"/>
      <c r="D1151" s="41"/>
      <c r="E1151" s="44"/>
      <c r="F1151" s="41"/>
      <c r="G1151" s="44"/>
      <c r="H1151" s="43"/>
      <c r="I1151" s="46"/>
    </row>
    <row r="1152" ht="15.75" customHeight="1">
      <c r="A1152" s="41"/>
      <c r="B1152" s="41"/>
      <c r="C1152" s="37"/>
      <c r="D1152" s="41"/>
      <c r="E1152" s="44"/>
      <c r="F1152" s="41"/>
      <c r="G1152" s="44"/>
      <c r="H1152" s="42"/>
      <c r="I1152" s="45"/>
    </row>
    <row r="1153" ht="15.75" customHeight="1">
      <c r="A1153" s="41"/>
      <c r="B1153" s="41"/>
      <c r="C1153" s="37"/>
      <c r="D1153" s="41"/>
      <c r="E1153" s="44"/>
      <c r="F1153" s="41"/>
      <c r="G1153" s="44"/>
      <c r="H1153" s="43"/>
      <c r="I1153" s="46"/>
    </row>
    <row r="1154" ht="15.75" customHeight="1">
      <c r="A1154" s="41"/>
      <c r="B1154" s="41"/>
      <c r="C1154" s="37"/>
      <c r="D1154" s="41"/>
      <c r="E1154" s="44"/>
      <c r="F1154" s="41"/>
      <c r="G1154" s="44"/>
      <c r="H1154" s="42"/>
      <c r="I1154" s="45"/>
    </row>
    <row r="1155" ht="15.75" customHeight="1">
      <c r="A1155" s="41"/>
      <c r="B1155" s="41"/>
      <c r="C1155" s="37"/>
      <c r="D1155" s="41"/>
      <c r="E1155" s="44"/>
      <c r="F1155" s="41"/>
      <c r="G1155" s="44"/>
      <c r="H1155" s="43"/>
      <c r="I1155" s="46"/>
    </row>
    <row r="1156" ht="15.75" customHeight="1">
      <c r="A1156" s="41"/>
      <c r="B1156" s="41"/>
      <c r="C1156" s="37"/>
      <c r="D1156" s="41"/>
      <c r="E1156" s="44"/>
      <c r="F1156" s="41"/>
      <c r="G1156" s="44"/>
      <c r="H1156" s="42"/>
      <c r="I1156" s="45"/>
    </row>
    <row r="1157" ht="15.75" customHeight="1">
      <c r="A1157" s="41"/>
      <c r="B1157" s="41"/>
      <c r="C1157" s="37"/>
      <c r="D1157" s="41"/>
      <c r="E1157" s="44"/>
      <c r="F1157" s="41"/>
      <c r="G1157" s="44"/>
      <c r="H1157" s="43"/>
      <c r="I1157" s="46"/>
    </row>
    <row r="1158" ht="15.75" customHeight="1">
      <c r="A1158" s="41"/>
      <c r="B1158" s="41"/>
      <c r="C1158" s="37"/>
      <c r="D1158" s="41"/>
      <c r="E1158" s="44"/>
      <c r="F1158" s="41"/>
      <c r="G1158" s="44"/>
      <c r="H1158" s="42"/>
      <c r="I1158" s="45"/>
    </row>
    <row r="1159" ht="15.75" customHeight="1">
      <c r="A1159" s="41"/>
      <c r="B1159" s="41"/>
      <c r="C1159" s="37"/>
      <c r="D1159" s="41"/>
      <c r="E1159" s="44"/>
      <c r="F1159" s="41"/>
      <c r="G1159" s="44"/>
      <c r="H1159" s="43"/>
      <c r="I1159" s="46"/>
    </row>
    <row r="1160" ht="15.75" customHeight="1">
      <c r="A1160" s="41"/>
      <c r="B1160" s="41"/>
      <c r="C1160" s="37"/>
      <c r="D1160" s="41"/>
      <c r="E1160" s="44"/>
      <c r="F1160" s="41"/>
      <c r="G1160" s="44"/>
      <c r="H1160" s="42"/>
      <c r="I1160" s="45"/>
    </row>
    <row r="1161" ht="15.75" customHeight="1">
      <c r="A1161" s="41"/>
      <c r="B1161" s="41"/>
      <c r="C1161" s="37"/>
      <c r="D1161" s="41"/>
      <c r="E1161" s="44"/>
      <c r="F1161" s="41"/>
      <c r="G1161" s="44"/>
      <c r="H1161" s="43"/>
      <c r="I1161" s="46"/>
    </row>
    <row r="1162" ht="15.75" customHeight="1">
      <c r="A1162" s="41"/>
      <c r="B1162" s="41"/>
      <c r="C1162" s="37"/>
      <c r="D1162" s="41"/>
      <c r="E1162" s="44"/>
      <c r="F1162" s="41"/>
      <c r="G1162" s="44"/>
      <c r="H1162" s="42"/>
      <c r="I1162" s="45"/>
    </row>
    <row r="1163" ht="15.75" customHeight="1">
      <c r="A1163" s="41"/>
      <c r="B1163" s="41"/>
      <c r="C1163" s="37"/>
      <c r="D1163" s="41"/>
      <c r="E1163" s="44"/>
      <c r="F1163" s="41"/>
      <c r="G1163" s="44"/>
      <c r="H1163" s="43"/>
      <c r="I1163" s="46"/>
    </row>
    <row r="1164" ht="15.75" customHeight="1">
      <c r="A1164" s="41"/>
      <c r="B1164" s="41"/>
      <c r="C1164" s="37"/>
      <c r="D1164" s="41"/>
      <c r="E1164" s="44"/>
      <c r="F1164" s="41"/>
      <c r="G1164" s="44"/>
      <c r="H1164" s="42"/>
      <c r="I1164" s="45"/>
    </row>
    <row r="1165" ht="15.75" customHeight="1">
      <c r="A1165" s="41"/>
      <c r="B1165" s="41"/>
      <c r="C1165" s="37"/>
      <c r="D1165" s="41"/>
      <c r="E1165" s="44"/>
      <c r="F1165" s="41"/>
      <c r="G1165" s="44"/>
      <c r="H1165" s="43"/>
      <c r="I1165" s="46"/>
    </row>
    <row r="1166" ht="15.75" customHeight="1">
      <c r="A1166" s="41"/>
      <c r="B1166" s="41"/>
      <c r="C1166" s="37"/>
      <c r="D1166" s="41"/>
      <c r="E1166" s="44"/>
      <c r="F1166" s="41"/>
      <c r="G1166" s="44"/>
      <c r="H1166" s="42"/>
      <c r="I1166" s="45"/>
    </row>
    <row r="1167" ht="15.75" customHeight="1">
      <c r="A1167" s="41"/>
      <c r="B1167" s="41"/>
      <c r="C1167" s="37"/>
      <c r="D1167" s="41"/>
      <c r="E1167" s="44"/>
      <c r="F1167" s="41"/>
      <c r="G1167" s="44"/>
      <c r="H1167" s="43"/>
      <c r="I1167" s="46"/>
    </row>
    <row r="1168" ht="15.75" customHeight="1">
      <c r="A1168" s="41"/>
      <c r="B1168" s="41"/>
      <c r="C1168" s="37"/>
      <c r="D1168" s="41"/>
      <c r="E1168" s="44"/>
      <c r="F1168" s="41"/>
      <c r="G1168" s="44"/>
      <c r="H1168" s="42"/>
      <c r="I1168" s="45"/>
    </row>
    <row r="1169" ht="15.75" customHeight="1">
      <c r="A1169" s="41"/>
      <c r="B1169" s="41"/>
      <c r="C1169" s="37"/>
      <c r="D1169" s="41"/>
      <c r="E1169" s="44"/>
      <c r="F1169" s="41"/>
      <c r="G1169" s="44"/>
      <c r="H1169" s="43"/>
      <c r="I1169" s="46"/>
    </row>
    <row r="1170" ht="15.75" customHeight="1">
      <c r="A1170" s="41"/>
      <c r="B1170" s="41"/>
      <c r="C1170" s="37"/>
      <c r="D1170" s="41"/>
      <c r="E1170" s="44"/>
      <c r="F1170" s="41"/>
      <c r="G1170" s="44"/>
      <c r="H1170" s="42"/>
      <c r="I1170" s="45"/>
    </row>
    <row r="1171" ht="15.75" customHeight="1">
      <c r="A1171" s="41"/>
      <c r="B1171" s="41"/>
      <c r="C1171" s="37"/>
      <c r="D1171" s="41"/>
      <c r="E1171" s="44"/>
      <c r="F1171" s="41"/>
      <c r="G1171" s="44"/>
      <c r="H1171" s="43"/>
      <c r="I1171" s="46"/>
    </row>
    <row r="1172" ht="15.75" customHeight="1">
      <c r="A1172" s="41"/>
      <c r="B1172" s="41"/>
      <c r="C1172" s="37"/>
      <c r="D1172" s="41"/>
      <c r="E1172" s="44"/>
      <c r="F1172" s="41"/>
      <c r="G1172" s="44"/>
      <c r="H1172" s="42"/>
      <c r="I1172" s="45"/>
    </row>
    <row r="1173" ht="15.75" customHeight="1">
      <c r="A1173" s="41"/>
      <c r="B1173" s="41"/>
      <c r="C1173" s="37"/>
      <c r="D1173" s="41"/>
      <c r="E1173" s="44"/>
      <c r="F1173" s="41"/>
      <c r="G1173" s="44"/>
      <c r="H1173" s="43"/>
      <c r="I1173" s="46"/>
    </row>
    <row r="1174" ht="15.75" customHeight="1">
      <c r="A1174" s="41"/>
      <c r="B1174" s="41"/>
      <c r="C1174" s="37"/>
      <c r="D1174" s="41"/>
      <c r="E1174" s="44"/>
      <c r="F1174" s="41"/>
      <c r="G1174" s="44"/>
      <c r="H1174" s="42"/>
      <c r="I1174" s="45"/>
    </row>
    <row r="1175" ht="15.75" customHeight="1">
      <c r="A1175" s="41"/>
      <c r="B1175" s="41"/>
      <c r="C1175" s="37"/>
      <c r="D1175" s="41"/>
      <c r="E1175" s="44"/>
      <c r="F1175" s="41"/>
      <c r="G1175" s="44"/>
      <c r="H1175" s="43"/>
      <c r="I1175" s="46"/>
    </row>
    <row r="1176" ht="15.75" customHeight="1">
      <c r="A1176" s="41"/>
      <c r="B1176" s="41"/>
      <c r="C1176" s="37"/>
      <c r="D1176" s="41"/>
      <c r="E1176" s="44"/>
      <c r="F1176" s="41"/>
      <c r="G1176" s="44"/>
      <c r="H1176" s="42"/>
      <c r="I1176" s="45"/>
    </row>
    <row r="1177" ht="15.75" customHeight="1">
      <c r="A1177" s="41"/>
      <c r="B1177" s="41"/>
      <c r="C1177" s="37"/>
      <c r="D1177" s="41"/>
      <c r="E1177" s="44"/>
      <c r="F1177" s="41"/>
      <c r="G1177" s="44"/>
      <c r="H1177" s="43"/>
      <c r="I1177" s="46"/>
    </row>
    <row r="1178" ht="15.75" customHeight="1">
      <c r="A1178" s="41"/>
      <c r="B1178" s="41"/>
      <c r="C1178" s="37"/>
      <c r="D1178" s="41"/>
      <c r="E1178" s="44"/>
      <c r="F1178" s="41"/>
      <c r="G1178" s="44"/>
      <c r="H1178" s="42"/>
      <c r="I1178" s="45"/>
    </row>
    <row r="1179" ht="15.75" customHeight="1">
      <c r="A1179" s="41"/>
      <c r="B1179" s="41"/>
      <c r="C1179" s="37"/>
      <c r="D1179" s="41"/>
      <c r="E1179" s="44"/>
      <c r="F1179" s="41"/>
      <c r="G1179" s="44"/>
      <c r="H1179" s="43"/>
      <c r="I1179" s="46"/>
    </row>
    <row r="1180" ht="15.75" customHeight="1">
      <c r="A1180" s="41"/>
      <c r="B1180" s="41"/>
      <c r="C1180" s="37"/>
      <c r="D1180" s="41"/>
      <c r="E1180" s="44"/>
      <c r="F1180" s="41"/>
      <c r="G1180" s="44"/>
      <c r="H1180" s="42"/>
      <c r="I1180" s="45"/>
    </row>
    <row r="1181" ht="15.75" customHeight="1">
      <c r="A1181" s="41"/>
      <c r="B1181" s="41"/>
      <c r="C1181" s="37"/>
      <c r="D1181" s="41"/>
      <c r="E1181" s="44"/>
      <c r="F1181" s="41"/>
      <c r="G1181" s="44"/>
      <c r="H1181" s="43"/>
      <c r="I1181" s="46"/>
    </row>
    <row r="1182" ht="15.75" customHeight="1">
      <c r="A1182" s="41"/>
      <c r="B1182" s="41"/>
      <c r="C1182" s="37"/>
      <c r="D1182" s="41"/>
      <c r="E1182" s="44"/>
      <c r="F1182" s="41"/>
      <c r="G1182" s="44"/>
      <c r="H1182" s="42"/>
      <c r="I1182" s="45"/>
    </row>
    <row r="1183" ht="15.75" customHeight="1">
      <c r="A1183" s="41"/>
      <c r="B1183" s="41"/>
      <c r="C1183" s="37"/>
      <c r="D1183" s="41"/>
      <c r="E1183" s="44"/>
      <c r="F1183" s="41"/>
      <c r="G1183" s="44"/>
      <c r="H1183" s="43"/>
      <c r="I1183" s="46"/>
    </row>
    <row r="1184" ht="15.75" customHeight="1">
      <c r="A1184" s="41"/>
      <c r="B1184" s="41"/>
      <c r="C1184" s="37"/>
      <c r="D1184" s="41"/>
      <c r="E1184" s="44"/>
      <c r="F1184" s="41"/>
      <c r="G1184" s="44"/>
      <c r="H1184" s="42"/>
      <c r="I1184" s="45"/>
    </row>
    <row r="1185" ht="15.75" customHeight="1">
      <c r="A1185" s="41"/>
      <c r="B1185" s="41"/>
      <c r="C1185" s="37"/>
      <c r="D1185" s="41"/>
      <c r="E1185" s="44"/>
      <c r="F1185" s="41"/>
      <c r="G1185" s="44"/>
      <c r="H1185" s="43"/>
      <c r="I1185" s="46"/>
    </row>
    <row r="1186" ht="15.75" customHeight="1">
      <c r="A1186" s="41"/>
      <c r="B1186" s="41"/>
      <c r="C1186" s="37"/>
      <c r="D1186" s="41"/>
      <c r="E1186" s="44"/>
      <c r="F1186" s="41"/>
      <c r="G1186" s="44"/>
      <c r="H1186" s="42"/>
      <c r="I1186" s="45"/>
    </row>
    <row r="1187" ht="15.75" customHeight="1">
      <c r="A1187" s="41"/>
      <c r="B1187" s="41"/>
      <c r="C1187" s="37"/>
      <c r="D1187" s="41"/>
      <c r="E1187" s="44"/>
      <c r="F1187" s="41"/>
      <c r="G1187" s="44"/>
      <c r="H1187" s="43"/>
      <c r="I1187" s="46"/>
    </row>
    <row r="1188" ht="15.75" customHeight="1">
      <c r="A1188" s="41"/>
      <c r="B1188" s="41"/>
      <c r="C1188" s="37"/>
      <c r="D1188" s="41"/>
      <c r="E1188" s="44"/>
      <c r="F1188" s="41"/>
      <c r="G1188" s="44"/>
      <c r="H1188" s="42"/>
      <c r="I1188" s="45"/>
    </row>
    <row r="1189" ht="15.75" customHeight="1">
      <c r="A1189" s="41"/>
      <c r="B1189" s="41"/>
      <c r="C1189" s="37"/>
      <c r="D1189" s="41"/>
      <c r="E1189" s="44"/>
      <c r="F1189" s="41"/>
      <c r="G1189" s="44"/>
      <c r="H1189" s="43"/>
      <c r="I1189" s="46"/>
    </row>
    <row r="1190" ht="15.75" customHeight="1">
      <c r="A1190" s="41"/>
      <c r="B1190" s="41"/>
      <c r="C1190" s="37"/>
      <c r="D1190" s="41"/>
      <c r="E1190" s="44"/>
      <c r="F1190" s="41"/>
      <c r="G1190" s="44"/>
      <c r="H1190" s="42"/>
      <c r="I1190" s="45"/>
    </row>
    <row r="1191" ht="15.75" customHeight="1">
      <c r="A1191" s="41"/>
      <c r="B1191" s="41"/>
      <c r="C1191" s="37"/>
      <c r="D1191" s="41"/>
      <c r="E1191" s="44"/>
      <c r="F1191" s="41"/>
      <c r="G1191" s="44"/>
      <c r="H1191" s="43"/>
      <c r="I1191" s="46"/>
    </row>
    <row r="1192" ht="15.75" customHeight="1">
      <c r="A1192" s="41"/>
      <c r="B1192" s="41"/>
      <c r="C1192" s="37"/>
      <c r="D1192" s="41"/>
      <c r="E1192" s="44"/>
      <c r="F1192" s="41"/>
      <c r="G1192" s="44"/>
      <c r="H1192" s="42"/>
      <c r="I1192" s="45"/>
    </row>
    <row r="1193" ht="15.75" customHeight="1">
      <c r="A1193" s="41"/>
      <c r="B1193" s="41"/>
      <c r="C1193" s="37"/>
      <c r="D1193" s="41"/>
      <c r="E1193" s="44"/>
      <c r="F1193" s="41"/>
      <c r="G1193" s="44"/>
      <c r="H1193" s="43"/>
      <c r="I1193" s="46"/>
    </row>
    <row r="1194" ht="15.75" customHeight="1">
      <c r="A1194" s="41"/>
      <c r="B1194" s="41"/>
      <c r="C1194" s="37"/>
      <c r="D1194" s="41"/>
      <c r="E1194" s="44"/>
      <c r="F1194" s="41"/>
      <c r="G1194" s="44"/>
      <c r="H1194" s="42"/>
      <c r="I1194" s="45"/>
    </row>
    <row r="1195" ht="15.75" customHeight="1">
      <c r="A1195" s="41"/>
      <c r="B1195" s="41"/>
      <c r="C1195" s="37"/>
      <c r="D1195" s="41"/>
      <c r="E1195" s="44"/>
      <c r="F1195" s="41"/>
      <c r="G1195" s="44"/>
      <c r="H1195" s="43"/>
      <c r="I1195" s="46"/>
    </row>
    <row r="1196" ht="15.75" customHeight="1">
      <c r="A1196" s="41"/>
      <c r="B1196" s="41"/>
      <c r="C1196" s="37"/>
      <c r="D1196" s="41"/>
      <c r="E1196" s="44"/>
      <c r="F1196" s="41"/>
      <c r="G1196" s="44"/>
      <c r="H1196" s="42"/>
      <c r="I1196" s="45"/>
    </row>
    <row r="1197" ht="15.75" customHeight="1">
      <c r="A1197" s="41"/>
      <c r="B1197" s="41"/>
      <c r="C1197" s="37"/>
      <c r="D1197" s="41"/>
      <c r="E1197" s="44"/>
      <c r="F1197" s="41"/>
      <c r="G1197" s="44"/>
      <c r="H1197" s="43"/>
      <c r="I1197" s="46"/>
    </row>
    <row r="1198" ht="15.75" customHeight="1">
      <c r="A1198" s="41"/>
      <c r="B1198" s="41"/>
      <c r="C1198" s="37"/>
      <c r="D1198" s="41"/>
      <c r="E1198" s="44"/>
      <c r="F1198" s="41"/>
      <c r="G1198" s="44"/>
      <c r="H1198" s="42"/>
      <c r="I1198" s="45"/>
    </row>
    <row r="1199" ht="15.75" customHeight="1">
      <c r="A1199" s="41"/>
      <c r="B1199" s="41"/>
      <c r="C1199" s="37"/>
      <c r="D1199" s="41"/>
      <c r="E1199" s="44"/>
      <c r="F1199" s="41"/>
      <c r="G1199" s="44"/>
      <c r="H1199" s="43"/>
      <c r="I1199" s="46"/>
    </row>
    <row r="1200" ht="15.75" customHeight="1">
      <c r="A1200" s="41"/>
      <c r="B1200" s="41"/>
      <c r="C1200" s="37"/>
      <c r="D1200" s="41"/>
      <c r="E1200" s="44"/>
      <c r="F1200" s="41"/>
      <c r="G1200" s="44"/>
      <c r="H1200" s="42"/>
      <c r="I1200" s="45"/>
    </row>
    <row r="1201" ht="15.75" customHeight="1">
      <c r="A1201" s="41"/>
      <c r="B1201" s="41"/>
      <c r="C1201" s="37"/>
      <c r="D1201" s="41"/>
      <c r="E1201" s="44"/>
      <c r="F1201" s="41"/>
      <c r="G1201" s="44"/>
      <c r="H1201" s="43"/>
      <c r="I1201" s="46"/>
    </row>
    <row r="1202" ht="15.75" customHeight="1">
      <c r="A1202" s="41"/>
      <c r="B1202" s="41"/>
      <c r="C1202" s="37"/>
      <c r="D1202" s="41"/>
      <c r="E1202" s="44"/>
      <c r="F1202" s="41"/>
      <c r="G1202" s="44"/>
      <c r="H1202" s="42"/>
      <c r="I1202" s="45"/>
    </row>
    <row r="1203" ht="15.75" customHeight="1">
      <c r="A1203" s="41"/>
      <c r="B1203" s="41"/>
      <c r="C1203" s="37"/>
      <c r="D1203" s="41"/>
      <c r="E1203" s="44"/>
      <c r="F1203" s="41"/>
      <c r="G1203" s="44"/>
      <c r="H1203" s="43"/>
      <c r="I1203" s="46"/>
    </row>
    <row r="1204" ht="15.75" customHeight="1">
      <c r="A1204" s="41"/>
      <c r="B1204" s="41"/>
      <c r="C1204" s="37"/>
      <c r="D1204" s="41"/>
      <c r="E1204" s="44"/>
      <c r="F1204" s="41"/>
      <c r="G1204" s="44"/>
      <c r="H1204" s="42"/>
      <c r="I1204" s="45"/>
    </row>
    <row r="1205" ht="15.75" customHeight="1">
      <c r="A1205" s="41"/>
      <c r="B1205" s="41"/>
      <c r="C1205" s="37"/>
      <c r="D1205" s="41"/>
      <c r="E1205" s="44"/>
      <c r="F1205" s="41"/>
      <c r="G1205" s="44"/>
      <c r="H1205" s="43"/>
      <c r="I1205" s="46"/>
    </row>
    <row r="1206" ht="15.75" customHeight="1">
      <c r="A1206" s="41"/>
      <c r="B1206" s="41"/>
      <c r="C1206" s="37"/>
      <c r="D1206" s="41"/>
      <c r="E1206" s="44"/>
      <c r="F1206" s="41"/>
      <c r="G1206" s="44"/>
      <c r="H1206" s="42"/>
      <c r="I1206" s="45"/>
    </row>
    <row r="1207" ht="15.75" customHeight="1">
      <c r="A1207" s="41"/>
      <c r="B1207" s="41"/>
      <c r="C1207" s="37"/>
      <c r="D1207" s="41"/>
      <c r="E1207" s="44"/>
      <c r="F1207" s="41"/>
      <c r="G1207" s="44"/>
      <c r="H1207" s="43"/>
      <c r="I1207" s="46"/>
    </row>
    <row r="1208" ht="15.75" customHeight="1">
      <c r="A1208" s="41"/>
      <c r="B1208" s="41"/>
      <c r="C1208" s="37"/>
      <c r="D1208" s="41"/>
      <c r="E1208" s="44"/>
      <c r="F1208" s="41"/>
      <c r="G1208" s="44"/>
      <c r="H1208" s="42"/>
      <c r="I1208" s="45"/>
    </row>
    <row r="1209" ht="15.75" customHeight="1">
      <c r="A1209" s="41"/>
      <c r="B1209" s="41"/>
      <c r="C1209" s="37"/>
      <c r="D1209" s="41"/>
      <c r="E1209" s="44"/>
      <c r="F1209" s="41"/>
      <c r="G1209" s="44"/>
      <c r="H1209" s="43"/>
      <c r="I1209" s="46"/>
    </row>
    <row r="1210" ht="15.75" customHeight="1">
      <c r="A1210" s="41"/>
      <c r="B1210" s="41"/>
      <c r="C1210" s="37"/>
      <c r="D1210" s="41"/>
      <c r="E1210" s="44"/>
      <c r="F1210" s="41"/>
      <c r="G1210" s="44"/>
      <c r="H1210" s="42"/>
      <c r="I1210" s="45"/>
    </row>
    <row r="1211" ht="15.75" customHeight="1">
      <c r="A1211" s="41"/>
      <c r="B1211" s="41"/>
      <c r="C1211" s="37"/>
      <c r="D1211" s="41"/>
      <c r="E1211" s="44"/>
      <c r="F1211" s="41"/>
      <c r="G1211" s="44"/>
      <c r="H1211" s="43"/>
      <c r="I1211" s="46"/>
    </row>
    <row r="1212" ht="15.75" customHeight="1">
      <c r="A1212" s="41"/>
      <c r="B1212" s="41"/>
      <c r="C1212" s="37"/>
      <c r="D1212" s="41"/>
      <c r="E1212" s="44"/>
      <c r="F1212" s="41"/>
      <c r="G1212" s="44"/>
      <c r="H1212" s="42"/>
      <c r="I1212" s="45"/>
    </row>
    <row r="1213" ht="15.75" customHeight="1">
      <c r="A1213" s="41"/>
      <c r="B1213" s="41"/>
      <c r="C1213" s="37"/>
      <c r="D1213" s="41"/>
      <c r="E1213" s="44"/>
      <c r="F1213" s="41"/>
      <c r="G1213" s="44"/>
      <c r="H1213" s="43"/>
      <c r="I1213" s="46"/>
    </row>
    <row r="1214" ht="15.75" customHeight="1">
      <c r="A1214" s="41"/>
      <c r="B1214" s="41"/>
      <c r="C1214" s="37"/>
      <c r="D1214" s="41"/>
      <c r="E1214" s="44"/>
      <c r="F1214" s="41"/>
      <c r="G1214" s="44"/>
      <c r="H1214" s="42"/>
      <c r="I1214" s="45"/>
    </row>
    <row r="1215" ht="15.75" customHeight="1">
      <c r="A1215" s="41"/>
      <c r="B1215" s="41"/>
      <c r="C1215" s="37"/>
      <c r="D1215" s="41"/>
      <c r="E1215" s="44"/>
      <c r="F1215" s="41"/>
      <c r="G1215" s="44"/>
      <c r="H1215" s="43"/>
      <c r="I1215" s="46"/>
    </row>
    <row r="1216" ht="15.75" customHeight="1">
      <c r="A1216" s="41"/>
      <c r="B1216" s="41"/>
      <c r="C1216" s="37"/>
      <c r="D1216" s="41"/>
      <c r="E1216" s="44"/>
      <c r="F1216" s="41"/>
      <c r="G1216" s="44"/>
      <c r="H1216" s="42"/>
      <c r="I1216" s="45"/>
    </row>
    <row r="1217" ht="15.75" customHeight="1">
      <c r="A1217" s="41"/>
      <c r="B1217" s="41"/>
      <c r="C1217" s="37"/>
      <c r="D1217" s="41"/>
      <c r="E1217" s="44"/>
      <c r="F1217" s="41"/>
      <c r="G1217" s="44"/>
      <c r="H1217" s="43"/>
      <c r="I1217" s="46"/>
    </row>
    <row r="1218" ht="15.75" customHeight="1">
      <c r="A1218" s="41"/>
      <c r="B1218" s="41"/>
      <c r="C1218" s="37"/>
      <c r="D1218" s="41"/>
      <c r="E1218" s="44"/>
      <c r="F1218" s="41"/>
      <c r="G1218" s="44"/>
      <c r="H1218" s="42"/>
      <c r="I1218" s="45"/>
    </row>
    <row r="1219" ht="15.75" customHeight="1">
      <c r="A1219" s="41"/>
      <c r="B1219" s="41"/>
      <c r="C1219" s="37"/>
      <c r="D1219" s="41"/>
      <c r="E1219" s="44"/>
      <c r="F1219" s="41"/>
      <c r="G1219" s="44"/>
      <c r="H1219" s="43"/>
      <c r="I1219" s="46"/>
    </row>
    <row r="1220" ht="15.75" customHeight="1">
      <c r="A1220" s="41"/>
      <c r="B1220" s="41"/>
      <c r="C1220" s="37"/>
      <c r="D1220" s="41"/>
      <c r="E1220" s="44"/>
      <c r="F1220" s="41"/>
      <c r="G1220" s="44"/>
      <c r="H1220" s="42"/>
      <c r="I1220" s="45"/>
    </row>
    <row r="1221" ht="15.75" customHeight="1">
      <c r="A1221" s="41"/>
      <c r="B1221" s="41"/>
      <c r="C1221" s="37"/>
      <c r="D1221" s="41"/>
      <c r="E1221" s="44"/>
      <c r="F1221" s="41"/>
      <c r="G1221" s="44"/>
      <c r="H1221" s="43"/>
      <c r="I1221" s="46"/>
    </row>
    <row r="1222" ht="15.75" customHeight="1">
      <c r="A1222" s="41"/>
      <c r="B1222" s="41"/>
      <c r="C1222" s="37"/>
      <c r="D1222" s="41"/>
      <c r="E1222" s="44"/>
      <c r="F1222" s="41"/>
      <c r="G1222" s="44"/>
      <c r="H1222" s="42"/>
      <c r="I1222" s="45"/>
    </row>
    <row r="1223" ht="15.75" customHeight="1">
      <c r="A1223" s="41"/>
      <c r="B1223" s="41"/>
      <c r="C1223" s="37"/>
      <c r="D1223" s="41"/>
      <c r="E1223" s="44"/>
      <c r="F1223" s="41"/>
      <c r="G1223" s="44"/>
      <c r="H1223" s="43"/>
      <c r="I1223" s="46"/>
    </row>
    <row r="1224" ht="15.75" customHeight="1">
      <c r="A1224" s="41"/>
      <c r="B1224" s="41"/>
      <c r="C1224" s="37"/>
      <c r="D1224" s="41"/>
      <c r="E1224" s="44"/>
      <c r="F1224" s="41"/>
      <c r="G1224" s="44"/>
      <c r="H1224" s="42"/>
      <c r="I1224" s="45"/>
    </row>
    <row r="1225" ht="15.75" customHeight="1">
      <c r="A1225" s="41"/>
      <c r="B1225" s="41"/>
      <c r="C1225" s="37"/>
      <c r="D1225" s="41"/>
      <c r="E1225" s="44"/>
      <c r="F1225" s="41"/>
      <c r="G1225" s="44"/>
      <c r="H1225" s="43"/>
      <c r="I1225" s="46"/>
    </row>
    <row r="1226" ht="15.75" customHeight="1">
      <c r="A1226" s="41"/>
      <c r="B1226" s="41"/>
      <c r="C1226" s="37"/>
      <c r="D1226" s="41"/>
      <c r="E1226" s="44"/>
      <c r="F1226" s="41"/>
      <c r="G1226" s="44"/>
      <c r="H1226" s="42"/>
      <c r="I1226" s="45"/>
    </row>
    <row r="1227" ht="15.75" customHeight="1">
      <c r="A1227" s="41"/>
      <c r="B1227" s="41"/>
      <c r="C1227" s="37"/>
      <c r="D1227" s="41"/>
      <c r="E1227" s="44"/>
      <c r="F1227" s="41"/>
      <c r="G1227" s="44"/>
      <c r="H1227" s="43"/>
      <c r="I1227" s="46"/>
    </row>
    <row r="1228" ht="15.75" customHeight="1">
      <c r="A1228" s="41"/>
      <c r="B1228" s="41"/>
      <c r="C1228" s="37"/>
      <c r="D1228" s="41"/>
      <c r="E1228" s="44"/>
      <c r="F1228" s="41"/>
      <c r="G1228" s="44"/>
      <c r="H1228" s="42"/>
      <c r="I1228" s="45"/>
    </row>
    <row r="1229" ht="15.75" customHeight="1">
      <c r="A1229" s="41"/>
      <c r="B1229" s="41"/>
      <c r="C1229" s="37"/>
      <c r="D1229" s="41"/>
      <c r="E1229" s="44"/>
      <c r="F1229" s="41"/>
      <c r="G1229" s="44"/>
      <c r="H1229" s="43"/>
      <c r="I1229" s="46"/>
    </row>
    <row r="1230" ht="15.75" customHeight="1">
      <c r="A1230" s="41"/>
      <c r="B1230" s="41"/>
      <c r="C1230" s="37"/>
      <c r="D1230" s="41"/>
      <c r="E1230" s="44"/>
      <c r="F1230" s="41"/>
      <c r="G1230" s="44"/>
      <c r="H1230" s="42"/>
      <c r="I1230" s="45"/>
    </row>
    <row r="1231" ht="15.75" customHeight="1">
      <c r="A1231" s="41"/>
      <c r="B1231" s="41"/>
      <c r="C1231" s="37"/>
      <c r="D1231" s="41"/>
      <c r="E1231" s="44"/>
      <c r="F1231" s="41"/>
      <c r="G1231" s="44"/>
      <c r="H1231" s="43"/>
      <c r="I1231" s="46"/>
    </row>
    <row r="1232" ht="15.75" customHeight="1">
      <c r="A1232" s="41"/>
      <c r="B1232" s="41"/>
      <c r="C1232" s="37"/>
      <c r="D1232" s="41"/>
      <c r="E1232" s="44"/>
      <c r="F1232" s="41"/>
      <c r="G1232" s="44"/>
      <c r="H1232" s="42"/>
      <c r="I1232" s="45"/>
    </row>
    <row r="1233" ht="15.75" customHeight="1">
      <c r="A1233" s="41"/>
      <c r="B1233" s="41"/>
      <c r="C1233" s="37"/>
      <c r="D1233" s="41"/>
      <c r="E1233" s="44"/>
      <c r="F1233" s="41"/>
      <c r="G1233" s="44"/>
      <c r="H1233" s="43"/>
      <c r="I1233" s="46"/>
    </row>
    <row r="1234" ht="15.75" customHeight="1">
      <c r="A1234" s="41"/>
      <c r="B1234" s="41"/>
      <c r="C1234" s="37"/>
      <c r="D1234" s="41"/>
      <c r="E1234" s="44"/>
      <c r="F1234" s="41"/>
      <c r="G1234" s="44"/>
      <c r="H1234" s="42"/>
      <c r="I1234" s="45"/>
    </row>
    <row r="1235" ht="15.75" customHeight="1">
      <c r="A1235" s="41"/>
      <c r="B1235" s="41"/>
      <c r="C1235" s="37"/>
      <c r="D1235" s="41"/>
      <c r="E1235" s="44"/>
      <c r="F1235" s="41"/>
      <c r="G1235" s="44"/>
      <c r="H1235" s="43"/>
      <c r="I1235" s="46"/>
    </row>
    <row r="1236" ht="15.75" customHeight="1">
      <c r="A1236" s="41"/>
      <c r="B1236" s="41"/>
      <c r="C1236" s="37"/>
      <c r="D1236" s="41"/>
      <c r="E1236" s="44"/>
      <c r="F1236" s="41"/>
      <c r="G1236" s="44"/>
      <c r="H1236" s="42"/>
      <c r="I1236" s="45"/>
    </row>
    <row r="1237" ht="15.75" customHeight="1">
      <c r="A1237" s="41"/>
      <c r="B1237" s="41"/>
      <c r="C1237" s="37"/>
      <c r="D1237" s="41"/>
      <c r="E1237" s="44"/>
      <c r="F1237" s="41"/>
      <c r="G1237" s="44"/>
      <c r="H1237" s="43"/>
      <c r="I1237" s="46"/>
    </row>
    <row r="1238" ht="15.75" customHeight="1">
      <c r="A1238" s="41"/>
      <c r="B1238" s="41"/>
      <c r="C1238" s="37"/>
      <c r="D1238" s="41"/>
      <c r="E1238" s="44"/>
      <c r="F1238" s="41"/>
      <c r="G1238" s="44"/>
      <c r="H1238" s="42"/>
      <c r="I1238" s="45"/>
    </row>
    <row r="1239" ht="15.75" customHeight="1">
      <c r="A1239" s="41"/>
      <c r="B1239" s="41"/>
      <c r="C1239" s="37"/>
      <c r="D1239" s="41"/>
      <c r="E1239" s="44"/>
      <c r="F1239" s="41"/>
      <c r="G1239" s="44"/>
      <c r="H1239" s="43"/>
      <c r="I1239" s="46"/>
    </row>
    <row r="1240" ht="15.75" customHeight="1">
      <c r="A1240" s="41"/>
      <c r="B1240" s="41"/>
      <c r="C1240" s="37"/>
      <c r="D1240" s="41"/>
      <c r="E1240" s="44"/>
      <c r="F1240" s="41"/>
      <c r="G1240" s="44"/>
      <c r="H1240" s="42"/>
      <c r="I1240" s="45"/>
    </row>
    <row r="1241" ht="15.75" customHeight="1">
      <c r="A1241" s="41"/>
      <c r="B1241" s="41"/>
      <c r="C1241" s="37"/>
      <c r="D1241" s="41"/>
      <c r="E1241" s="44"/>
      <c r="F1241" s="41"/>
      <c r="G1241" s="44"/>
      <c r="H1241" s="43"/>
      <c r="I1241" s="46"/>
    </row>
    <row r="1242" ht="15.75" customHeight="1">
      <c r="A1242" s="41"/>
      <c r="B1242" s="41"/>
      <c r="C1242" s="37"/>
      <c r="D1242" s="41"/>
      <c r="E1242" s="44"/>
      <c r="F1242" s="41"/>
      <c r="G1242" s="44"/>
      <c r="H1242" s="42"/>
      <c r="I1242" s="45"/>
    </row>
    <row r="1243" ht="15.75" customHeight="1">
      <c r="A1243" s="41"/>
      <c r="B1243" s="41"/>
      <c r="C1243" s="37"/>
      <c r="D1243" s="41"/>
      <c r="E1243" s="44"/>
      <c r="F1243" s="41"/>
      <c r="G1243" s="44"/>
      <c r="H1243" s="43"/>
      <c r="I1243" s="46"/>
    </row>
    <row r="1244" ht="15.75" customHeight="1">
      <c r="A1244" s="41"/>
      <c r="B1244" s="41"/>
      <c r="C1244" s="37"/>
      <c r="D1244" s="41"/>
      <c r="E1244" s="44"/>
      <c r="F1244" s="41"/>
      <c r="G1244" s="44"/>
      <c r="H1244" s="42"/>
      <c r="I1244" s="45"/>
    </row>
    <row r="1245" ht="15.75" customHeight="1">
      <c r="A1245" s="41"/>
      <c r="B1245" s="41"/>
      <c r="C1245" s="37"/>
      <c r="D1245" s="41"/>
      <c r="E1245" s="44"/>
      <c r="F1245" s="41"/>
      <c r="G1245" s="44"/>
      <c r="H1245" s="43"/>
      <c r="I1245" s="46"/>
    </row>
    <row r="1246" ht="15.75" customHeight="1">
      <c r="A1246" s="41"/>
      <c r="B1246" s="41"/>
      <c r="C1246" s="37"/>
      <c r="D1246" s="41"/>
      <c r="E1246" s="44"/>
      <c r="F1246" s="41"/>
      <c r="G1246" s="44"/>
      <c r="H1246" s="42"/>
      <c r="I1246" s="45"/>
    </row>
    <row r="1247" ht="15.75" customHeight="1">
      <c r="A1247" s="41"/>
      <c r="B1247" s="41"/>
      <c r="C1247" s="37"/>
      <c r="D1247" s="41"/>
      <c r="E1247" s="44"/>
      <c r="F1247" s="41"/>
      <c r="G1247" s="44"/>
      <c r="H1247" s="43"/>
      <c r="I1247" s="46"/>
    </row>
    <row r="1248" ht="15.75" customHeight="1">
      <c r="A1248" s="41"/>
      <c r="B1248" s="41"/>
      <c r="C1248" s="37"/>
      <c r="D1248" s="41"/>
      <c r="E1248" s="44"/>
      <c r="F1248" s="41"/>
      <c r="G1248" s="44"/>
      <c r="H1248" s="42"/>
      <c r="I1248" s="45"/>
    </row>
    <row r="1249" ht="15.75" customHeight="1">
      <c r="A1249" s="41"/>
      <c r="B1249" s="41"/>
      <c r="C1249" s="37"/>
      <c r="D1249" s="41"/>
      <c r="E1249" s="44"/>
      <c r="F1249" s="41"/>
      <c r="G1249" s="44"/>
      <c r="H1249" s="43"/>
      <c r="I1249" s="46"/>
    </row>
    <row r="1250" ht="15.75" customHeight="1">
      <c r="A1250" s="41"/>
      <c r="B1250" s="41"/>
      <c r="C1250" s="37"/>
      <c r="D1250" s="41"/>
      <c r="E1250" s="44"/>
      <c r="F1250" s="41"/>
      <c r="G1250" s="44"/>
      <c r="H1250" s="42"/>
      <c r="I1250" s="45"/>
    </row>
    <row r="1251" ht="15.75" customHeight="1">
      <c r="A1251" s="41"/>
      <c r="B1251" s="41"/>
      <c r="C1251" s="37"/>
      <c r="D1251" s="41"/>
      <c r="E1251" s="44"/>
      <c r="F1251" s="41"/>
      <c r="G1251" s="44"/>
      <c r="H1251" s="43"/>
      <c r="I1251" s="46"/>
    </row>
    <row r="1252" ht="15.75" customHeight="1">
      <c r="A1252" s="41"/>
      <c r="B1252" s="41"/>
      <c r="C1252" s="37"/>
      <c r="D1252" s="41"/>
      <c r="E1252" s="44"/>
      <c r="F1252" s="41"/>
      <c r="G1252" s="44"/>
      <c r="H1252" s="42"/>
      <c r="I1252" s="45"/>
    </row>
    <row r="1253" ht="15.75" customHeight="1">
      <c r="A1253" s="41"/>
      <c r="B1253" s="41"/>
      <c r="C1253" s="37"/>
      <c r="D1253" s="41"/>
      <c r="E1253" s="44"/>
      <c r="F1253" s="41"/>
      <c r="G1253" s="44"/>
      <c r="H1253" s="43"/>
      <c r="I1253" s="46"/>
    </row>
    <row r="1254" ht="15.75" customHeight="1">
      <c r="A1254" s="41"/>
      <c r="B1254" s="41"/>
      <c r="C1254" s="37"/>
      <c r="D1254" s="41"/>
      <c r="E1254" s="44"/>
      <c r="F1254" s="41"/>
      <c r="G1254" s="44"/>
      <c r="H1254" s="42"/>
      <c r="I1254" s="45"/>
    </row>
    <row r="1255" ht="15.75" customHeight="1">
      <c r="A1255" s="41"/>
      <c r="B1255" s="41"/>
      <c r="C1255" s="37"/>
      <c r="D1255" s="41"/>
      <c r="E1255" s="44"/>
      <c r="F1255" s="41"/>
      <c r="G1255" s="44"/>
      <c r="H1255" s="43"/>
      <c r="I1255" s="46"/>
    </row>
    <row r="1256" ht="15.75" customHeight="1">
      <c r="A1256" s="41"/>
      <c r="B1256" s="41"/>
      <c r="C1256" s="37"/>
      <c r="D1256" s="41"/>
      <c r="E1256" s="44"/>
      <c r="F1256" s="41"/>
      <c r="G1256" s="44"/>
      <c r="H1256" s="42"/>
      <c r="I1256" s="45"/>
    </row>
    <row r="1257" ht="15.75" customHeight="1">
      <c r="A1257" s="41"/>
      <c r="B1257" s="41"/>
      <c r="C1257" s="37"/>
      <c r="D1257" s="41"/>
      <c r="E1257" s="44"/>
      <c r="F1257" s="41"/>
      <c r="G1257" s="44"/>
      <c r="H1257" s="43"/>
      <c r="I1257" s="46"/>
    </row>
    <row r="1258" ht="15.75" customHeight="1">
      <c r="A1258" s="41"/>
      <c r="B1258" s="41"/>
      <c r="C1258" s="37"/>
      <c r="D1258" s="41"/>
      <c r="E1258" s="44"/>
      <c r="F1258" s="41"/>
      <c r="G1258" s="44"/>
      <c r="H1258" s="42"/>
      <c r="I1258" s="45"/>
    </row>
    <row r="1259" ht="15.75" customHeight="1">
      <c r="A1259" s="41"/>
      <c r="B1259" s="41"/>
      <c r="C1259" s="37"/>
      <c r="D1259" s="41"/>
      <c r="E1259" s="44"/>
      <c r="F1259" s="41"/>
      <c r="G1259" s="44"/>
      <c r="H1259" s="43"/>
      <c r="I1259" s="46"/>
    </row>
    <row r="1260" ht="15.75" customHeight="1">
      <c r="A1260" s="41"/>
      <c r="B1260" s="41"/>
      <c r="C1260" s="37"/>
      <c r="D1260" s="41"/>
      <c r="E1260" s="44"/>
      <c r="F1260" s="41"/>
      <c r="G1260" s="44"/>
      <c r="H1260" s="42"/>
      <c r="I1260" s="45"/>
    </row>
    <row r="1261" ht="15.75" customHeight="1">
      <c r="A1261" s="41"/>
      <c r="B1261" s="41"/>
      <c r="C1261" s="37"/>
      <c r="D1261" s="41"/>
      <c r="E1261" s="44"/>
      <c r="F1261" s="41"/>
      <c r="G1261" s="44"/>
      <c r="H1261" s="43"/>
      <c r="I1261" s="46"/>
    </row>
    <row r="1262" ht="15.75" customHeight="1">
      <c r="A1262" s="41"/>
      <c r="B1262" s="41"/>
      <c r="C1262" s="37"/>
      <c r="D1262" s="41"/>
      <c r="E1262" s="44"/>
      <c r="F1262" s="41"/>
      <c r="G1262" s="44"/>
      <c r="H1262" s="42"/>
      <c r="I1262" s="45"/>
    </row>
    <row r="1263" ht="15.75" customHeight="1">
      <c r="A1263" s="41"/>
      <c r="B1263" s="41"/>
      <c r="C1263" s="37"/>
      <c r="D1263" s="41"/>
      <c r="E1263" s="44"/>
      <c r="F1263" s="41"/>
      <c r="G1263" s="44"/>
      <c r="H1263" s="43"/>
      <c r="I1263" s="46"/>
    </row>
    <row r="1264" ht="15.75" customHeight="1">
      <c r="A1264" s="41"/>
      <c r="B1264" s="41"/>
      <c r="C1264" s="37"/>
      <c r="D1264" s="41"/>
      <c r="E1264" s="44"/>
      <c r="F1264" s="41"/>
      <c r="G1264" s="44"/>
      <c r="H1264" s="42"/>
      <c r="I1264" s="45"/>
    </row>
    <row r="1265" ht="15.75" customHeight="1">
      <c r="A1265" s="41"/>
      <c r="B1265" s="41"/>
      <c r="C1265" s="37"/>
      <c r="D1265" s="41"/>
      <c r="E1265" s="44"/>
      <c r="F1265" s="41"/>
      <c r="G1265" s="44"/>
      <c r="H1265" s="43"/>
      <c r="I1265" s="46"/>
    </row>
    <row r="1266" ht="15.75" customHeight="1">
      <c r="A1266" s="41"/>
      <c r="B1266" s="41"/>
      <c r="C1266" s="37"/>
      <c r="D1266" s="41"/>
      <c r="E1266" s="44"/>
      <c r="F1266" s="41"/>
      <c r="G1266" s="44"/>
      <c r="H1266" s="42"/>
      <c r="I1266" s="45"/>
    </row>
    <row r="1267" ht="15.75" customHeight="1">
      <c r="A1267" s="41"/>
      <c r="B1267" s="41"/>
      <c r="C1267" s="37"/>
      <c r="D1267" s="41"/>
      <c r="E1267" s="44"/>
      <c r="F1267" s="41"/>
      <c r="G1267" s="44"/>
      <c r="H1267" s="43"/>
      <c r="I1267" s="46"/>
    </row>
    <row r="1268" ht="15.75" customHeight="1">
      <c r="A1268" s="41"/>
      <c r="B1268" s="41"/>
      <c r="C1268" s="37"/>
      <c r="D1268" s="41"/>
      <c r="E1268" s="44"/>
      <c r="F1268" s="41"/>
      <c r="G1268" s="44"/>
      <c r="H1268" s="42"/>
      <c r="I1268" s="45"/>
    </row>
    <row r="1269" ht="15.75" customHeight="1">
      <c r="A1269" s="41"/>
      <c r="B1269" s="41"/>
      <c r="C1269" s="37"/>
      <c r="D1269" s="41"/>
      <c r="E1269" s="44"/>
      <c r="F1269" s="41"/>
      <c r="G1269" s="44"/>
      <c r="H1269" s="43"/>
      <c r="I1269" s="46"/>
    </row>
    <row r="1270" ht="15.75" customHeight="1">
      <c r="A1270" s="41"/>
      <c r="B1270" s="41"/>
      <c r="C1270" s="37"/>
      <c r="D1270" s="41"/>
      <c r="E1270" s="44"/>
      <c r="F1270" s="41"/>
      <c r="G1270" s="44"/>
      <c r="H1270" s="42"/>
      <c r="I1270" s="45"/>
    </row>
    <row r="1271" ht="15.75" customHeight="1">
      <c r="A1271" s="41"/>
      <c r="B1271" s="41"/>
      <c r="C1271" s="37"/>
      <c r="D1271" s="41"/>
      <c r="E1271" s="44"/>
      <c r="F1271" s="41"/>
      <c r="G1271" s="44"/>
      <c r="H1271" s="43"/>
      <c r="I1271" s="46"/>
    </row>
    <row r="1272" ht="15.75" customHeight="1">
      <c r="A1272" s="41"/>
      <c r="B1272" s="41"/>
      <c r="C1272" s="37"/>
      <c r="D1272" s="41"/>
      <c r="E1272" s="44"/>
      <c r="F1272" s="41"/>
      <c r="G1272" s="44"/>
      <c r="H1272" s="42"/>
      <c r="I1272" s="45"/>
    </row>
    <row r="1273" ht="15.75" customHeight="1">
      <c r="A1273" s="41"/>
      <c r="B1273" s="41"/>
      <c r="C1273" s="37"/>
      <c r="D1273" s="41"/>
      <c r="E1273" s="44"/>
      <c r="F1273" s="41"/>
      <c r="G1273" s="44"/>
      <c r="H1273" s="43"/>
      <c r="I1273" s="46"/>
    </row>
    <row r="1274" ht="15.75" customHeight="1">
      <c r="A1274" s="41"/>
      <c r="B1274" s="41"/>
      <c r="C1274" s="37"/>
      <c r="D1274" s="41"/>
      <c r="E1274" s="44"/>
      <c r="F1274" s="41"/>
      <c r="G1274" s="44"/>
      <c r="H1274" s="42"/>
      <c r="I1274" s="45"/>
    </row>
    <row r="1275" ht="15.75" customHeight="1">
      <c r="A1275" s="41"/>
      <c r="B1275" s="41"/>
      <c r="C1275" s="37"/>
      <c r="D1275" s="41"/>
      <c r="E1275" s="44"/>
      <c r="F1275" s="41"/>
      <c r="G1275" s="44"/>
      <c r="H1275" s="43"/>
      <c r="I1275" s="46"/>
    </row>
    <row r="1276" ht="15.75" customHeight="1">
      <c r="A1276" s="41"/>
      <c r="B1276" s="41"/>
      <c r="C1276" s="37"/>
      <c r="D1276" s="41"/>
      <c r="E1276" s="44"/>
      <c r="F1276" s="41"/>
      <c r="G1276" s="44"/>
      <c r="H1276" s="42"/>
      <c r="I1276" s="45"/>
    </row>
    <row r="1277" ht="15.75" customHeight="1">
      <c r="A1277" s="41"/>
      <c r="B1277" s="41"/>
      <c r="C1277" s="37"/>
      <c r="D1277" s="41"/>
      <c r="E1277" s="44"/>
      <c r="F1277" s="41"/>
      <c r="G1277" s="44"/>
      <c r="H1277" s="43"/>
      <c r="I1277" s="46"/>
    </row>
    <row r="1278" ht="15.75" customHeight="1">
      <c r="A1278" s="41"/>
      <c r="B1278" s="41"/>
      <c r="C1278" s="37"/>
      <c r="D1278" s="41"/>
      <c r="E1278" s="44"/>
      <c r="F1278" s="41"/>
      <c r="G1278" s="44"/>
      <c r="H1278" s="42"/>
      <c r="I1278" s="45"/>
    </row>
    <row r="1279" ht="15.75" customHeight="1">
      <c r="A1279" s="41"/>
      <c r="B1279" s="41"/>
      <c r="C1279" s="37"/>
      <c r="D1279" s="41"/>
      <c r="E1279" s="44"/>
      <c r="F1279" s="41"/>
      <c r="G1279" s="44"/>
      <c r="H1279" s="43"/>
      <c r="I1279" s="46"/>
    </row>
    <row r="1280" ht="15.75" customHeight="1">
      <c r="A1280" s="41"/>
      <c r="B1280" s="41"/>
      <c r="C1280" s="37"/>
      <c r="D1280" s="41"/>
      <c r="E1280" s="44"/>
      <c r="F1280" s="41"/>
      <c r="G1280" s="44"/>
      <c r="H1280" s="42"/>
      <c r="I1280" s="45"/>
    </row>
    <row r="1281" ht="15.75" customHeight="1">
      <c r="A1281" s="41"/>
      <c r="B1281" s="41"/>
      <c r="C1281" s="37"/>
      <c r="D1281" s="41"/>
      <c r="E1281" s="44"/>
      <c r="F1281" s="41"/>
      <c r="G1281" s="44"/>
      <c r="H1281" s="43"/>
      <c r="I1281" s="46"/>
    </row>
    <row r="1282" ht="15.75" customHeight="1">
      <c r="A1282" s="41"/>
      <c r="B1282" s="41"/>
      <c r="C1282" s="37"/>
      <c r="D1282" s="41"/>
      <c r="E1282" s="44"/>
      <c r="F1282" s="41"/>
      <c r="G1282" s="44"/>
      <c r="H1282" s="42"/>
      <c r="I1282" s="45"/>
    </row>
    <row r="1283" ht="15.75" customHeight="1">
      <c r="A1283" s="41"/>
      <c r="B1283" s="41"/>
      <c r="C1283" s="37"/>
      <c r="D1283" s="41"/>
      <c r="E1283" s="44"/>
      <c r="F1283" s="41"/>
      <c r="G1283" s="44"/>
      <c r="H1283" s="43"/>
      <c r="I1283" s="46"/>
    </row>
    <row r="1284" ht="15.75" customHeight="1">
      <c r="A1284" s="41"/>
      <c r="B1284" s="41"/>
      <c r="C1284" s="37"/>
      <c r="D1284" s="41"/>
      <c r="E1284" s="44"/>
      <c r="F1284" s="41"/>
      <c r="G1284" s="44"/>
      <c r="H1284" s="42"/>
      <c r="I1284" s="45"/>
    </row>
    <row r="1285" ht="15.75" customHeight="1">
      <c r="A1285" s="41"/>
      <c r="B1285" s="41"/>
      <c r="C1285" s="37"/>
      <c r="D1285" s="41"/>
      <c r="E1285" s="44"/>
      <c r="F1285" s="41"/>
      <c r="G1285" s="44"/>
      <c r="H1285" s="43"/>
      <c r="I1285" s="46"/>
    </row>
    <row r="1286" ht="15.75" customHeight="1">
      <c r="A1286" s="41"/>
      <c r="B1286" s="41"/>
      <c r="C1286" s="37"/>
      <c r="D1286" s="41"/>
      <c r="E1286" s="44"/>
      <c r="F1286" s="41"/>
      <c r="G1286" s="44"/>
      <c r="H1286" s="42"/>
      <c r="I1286" s="45"/>
    </row>
    <row r="1287" ht="15.75" customHeight="1">
      <c r="A1287" s="41"/>
      <c r="B1287" s="41"/>
      <c r="C1287" s="37"/>
      <c r="D1287" s="41"/>
      <c r="E1287" s="44"/>
      <c r="F1287" s="41"/>
      <c r="G1287" s="44"/>
      <c r="H1287" s="43"/>
      <c r="I1287" s="46"/>
    </row>
    <row r="1288" ht="15.75" customHeight="1">
      <c r="A1288" s="41"/>
      <c r="B1288" s="41"/>
      <c r="C1288" s="37"/>
      <c r="D1288" s="41"/>
      <c r="E1288" s="44"/>
      <c r="F1288" s="41"/>
      <c r="G1288" s="44"/>
      <c r="H1288" s="42"/>
      <c r="I1288" s="45"/>
    </row>
    <row r="1289" ht="15.75" customHeight="1">
      <c r="A1289" s="41"/>
      <c r="B1289" s="41"/>
      <c r="C1289" s="37"/>
      <c r="D1289" s="41"/>
      <c r="E1289" s="44"/>
      <c r="F1289" s="41"/>
      <c r="G1289" s="44"/>
      <c r="H1289" s="43"/>
      <c r="I1289" s="46"/>
    </row>
    <row r="1290" ht="15.75" customHeight="1">
      <c r="A1290" s="41"/>
      <c r="B1290" s="41"/>
      <c r="C1290" s="37"/>
      <c r="D1290" s="41"/>
      <c r="E1290" s="44"/>
      <c r="F1290" s="41"/>
      <c r="G1290" s="44"/>
      <c r="H1290" s="42"/>
      <c r="I1290" s="45"/>
    </row>
    <row r="1291" ht="15.75" customHeight="1">
      <c r="A1291" s="41"/>
      <c r="B1291" s="41"/>
      <c r="C1291" s="37"/>
      <c r="D1291" s="41"/>
      <c r="E1291" s="44"/>
      <c r="F1291" s="41"/>
      <c r="G1291" s="44"/>
      <c r="H1291" s="43"/>
      <c r="I1291" s="46"/>
    </row>
    <row r="1292" ht="15.75" customHeight="1">
      <c r="A1292" s="41"/>
      <c r="B1292" s="41"/>
      <c r="C1292" s="37"/>
      <c r="D1292" s="41"/>
      <c r="E1292" s="44"/>
      <c r="F1292" s="41"/>
      <c r="G1292" s="44"/>
      <c r="H1292" s="42"/>
      <c r="I1292" s="45"/>
    </row>
    <row r="1293" ht="15.75" customHeight="1">
      <c r="A1293" s="41"/>
      <c r="B1293" s="41"/>
      <c r="C1293" s="37"/>
      <c r="D1293" s="41"/>
      <c r="E1293" s="44"/>
      <c r="F1293" s="41"/>
      <c r="G1293" s="44"/>
      <c r="H1293" s="43"/>
      <c r="I1293" s="46"/>
    </row>
    <row r="1294" ht="15.75" customHeight="1">
      <c r="A1294" s="41"/>
      <c r="B1294" s="41"/>
      <c r="C1294" s="37"/>
      <c r="D1294" s="41"/>
      <c r="E1294" s="44"/>
      <c r="F1294" s="41"/>
      <c r="G1294" s="44"/>
      <c r="H1294" s="42"/>
      <c r="I1294" s="45"/>
    </row>
    <row r="1295" ht="15.75" customHeight="1">
      <c r="A1295" s="41"/>
      <c r="B1295" s="41"/>
      <c r="C1295" s="37"/>
      <c r="D1295" s="41"/>
      <c r="E1295" s="44"/>
      <c r="F1295" s="41"/>
      <c r="G1295" s="44"/>
      <c r="H1295" s="43"/>
      <c r="I1295" s="46"/>
    </row>
    <row r="1296" ht="15.75" customHeight="1">
      <c r="A1296" s="41"/>
      <c r="B1296" s="41"/>
      <c r="C1296" s="37"/>
      <c r="D1296" s="41"/>
      <c r="E1296" s="44"/>
      <c r="F1296" s="41"/>
      <c r="G1296" s="44"/>
      <c r="H1296" s="42"/>
      <c r="I1296" s="45"/>
    </row>
    <row r="1297" ht="15.75" customHeight="1">
      <c r="A1297" s="41"/>
      <c r="B1297" s="41"/>
      <c r="C1297" s="37"/>
      <c r="D1297" s="41"/>
      <c r="E1297" s="44"/>
      <c r="F1297" s="41"/>
      <c r="G1297" s="44"/>
      <c r="H1297" s="43"/>
      <c r="I1297" s="46"/>
    </row>
    <row r="1298" ht="15.75" customHeight="1">
      <c r="A1298" s="41"/>
      <c r="B1298" s="41"/>
      <c r="C1298" s="37"/>
      <c r="D1298" s="41"/>
      <c r="E1298" s="44"/>
      <c r="F1298" s="41"/>
      <c r="G1298" s="44"/>
      <c r="H1298" s="42"/>
      <c r="I1298" s="45"/>
    </row>
    <row r="1299" ht="15.75" customHeight="1">
      <c r="A1299" s="41"/>
      <c r="B1299" s="41"/>
      <c r="C1299" s="37"/>
      <c r="D1299" s="41"/>
      <c r="E1299" s="44"/>
      <c r="F1299" s="41"/>
      <c r="G1299" s="44"/>
      <c r="H1299" s="43"/>
      <c r="I1299" s="46"/>
    </row>
    <row r="1300" ht="15.75" customHeight="1">
      <c r="A1300" s="41"/>
      <c r="B1300" s="41"/>
      <c r="C1300" s="37"/>
      <c r="D1300" s="41"/>
      <c r="E1300" s="44"/>
      <c r="F1300" s="41"/>
      <c r="G1300" s="44"/>
      <c r="H1300" s="42"/>
      <c r="I1300" s="45"/>
    </row>
    <row r="1301" ht="15.75" customHeight="1">
      <c r="A1301" s="41"/>
      <c r="B1301" s="41"/>
      <c r="C1301" s="37"/>
      <c r="D1301" s="41"/>
      <c r="E1301" s="44"/>
      <c r="F1301" s="41"/>
      <c r="G1301" s="44"/>
      <c r="H1301" s="43"/>
      <c r="I1301" s="46"/>
    </row>
    <row r="1302" ht="15.75" customHeight="1">
      <c r="A1302" s="41"/>
      <c r="B1302" s="41"/>
      <c r="C1302" s="37"/>
      <c r="D1302" s="41"/>
      <c r="E1302" s="44"/>
      <c r="F1302" s="41"/>
      <c r="G1302" s="44"/>
      <c r="H1302" s="42"/>
      <c r="I1302" s="45"/>
    </row>
    <row r="1303" ht="15.75" customHeight="1">
      <c r="A1303" s="41"/>
      <c r="B1303" s="41"/>
      <c r="C1303" s="37"/>
      <c r="D1303" s="41"/>
      <c r="E1303" s="44"/>
      <c r="F1303" s="41"/>
      <c r="G1303" s="44"/>
      <c r="H1303" s="43"/>
      <c r="I1303" s="46"/>
    </row>
    <row r="1304" ht="15.75" customHeight="1">
      <c r="A1304" s="41"/>
      <c r="B1304" s="41"/>
      <c r="C1304" s="37"/>
      <c r="D1304" s="41"/>
      <c r="E1304" s="44"/>
      <c r="F1304" s="41"/>
      <c r="G1304" s="44"/>
      <c r="H1304" s="42"/>
      <c r="I1304" s="45"/>
    </row>
    <row r="1305" ht="15.75" customHeight="1">
      <c r="A1305" s="41"/>
      <c r="B1305" s="41"/>
      <c r="C1305" s="37"/>
      <c r="D1305" s="41"/>
      <c r="E1305" s="44"/>
      <c r="F1305" s="41"/>
      <c r="G1305" s="44"/>
      <c r="H1305" s="43"/>
      <c r="I1305" s="46"/>
    </row>
    <row r="1306" ht="15.75" customHeight="1">
      <c r="A1306" s="41"/>
      <c r="B1306" s="41"/>
      <c r="C1306" s="37"/>
      <c r="D1306" s="41"/>
      <c r="E1306" s="44"/>
      <c r="F1306" s="41"/>
      <c r="G1306" s="44"/>
      <c r="H1306" s="42"/>
      <c r="I1306" s="45"/>
    </row>
    <row r="1307" ht="15.75" customHeight="1">
      <c r="A1307" s="41"/>
      <c r="B1307" s="41"/>
      <c r="C1307" s="37"/>
      <c r="D1307" s="41"/>
      <c r="E1307" s="44"/>
      <c r="F1307" s="41"/>
      <c r="G1307" s="44"/>
      <c r="H1307" s="43"/>
      <c r="I1307" s="46"/>
    </row>
    <row r="1308" ht="15.75" customHeight="1">
      <c r="A1308" s="41"/>
      <c r="B1308" s="41"/>
      <c r="C1308" s="37"/>
      <c r="D1308" s="41"/>
      <c r="E1308" s="44"/>
      <c r="F1308" s="41"/>
      <c r="G1308" s="44"/>
      <c r="H1308" s="42"/>
      <c r="I1308" s="45"/>
    </row>
    <row r="1309" ht="15.75" customHeight="1">
      <c r="A1309" s="41"/>
      <c r="B1309" s="41"/>
      <c r="C1309" s="37"/>
      <c r="D1309" s="41"/>
      <c r="E1309" s="44"/>
      <c r="F1309" s="41"/>
      <c r="G1309" s="44"/>
      <c r="H1309" s="43"/>
      <c r="I1309" s="46"/>
    </row>
    <row r="1310" ht="15.75" customHeight="1">
      <c r="A1310" s="41"/>
      <c r="B1310" s="41"/>
      <c r="C1310" s="37"/>
      <c r="D1310" s="41"/>
      <c r="E1310" s="44"/>
      <c r="F1310" s="41"/>
      <c r="G1310" s="44"/>
      <c r="H1310" s="42"/>
      <c r="I1310" s="45"/>
    </row>
    <row r="1311" ht="15.75" customHeight="1">
      <c r="A1311" s="41"/>
      <c r="B1311" s="41"/>
      <c r="C1311" s="37"/>
      <c r="D1311" s="41"/>
      <c r="E1311" s="44"/>
      <c r="F1311" s="41"/>
      <c r="G1311" s="44"/>
      <c r="H1311" s="43"/>
      <c r="I1311" s="46"/>
    </row>
    <row r="1312" ht="15.75" customHeight="1">
      <c r="A1312" s="41"/>
      <c r="B1312" s="41"/>
      <c r="C1312" s="37"/>
      <c r="D1312" s="41"/>
      <c r="E1312" s="44"/>
      <c r="F1312" s="41"/>
      <c r="G1312" s="44"/>
      <c r="H1312" s="42"/>
      <c r="I1312" s="45"/>
    </row>
    <row r="1313" ht="15.75" customHeight="1">
      <c r="A1313" s="41"/>
      <c r="B1313" s="41"/>
      <c r="C1313" s="37"/>
      <c r="D1313" s="41"/>
      <c r="E1313" s="44"/>
      <c r="F1313" s="41"/>
      <c r="G1313" s="44"/>
      <c r="H1313" s="43"/>
      <c r="I1313" s="46"/>
    </row>
    <row r="1314" ht="15.75" customHeight="1">
      <c r="A1314" s="41"/>
      <c r="B1314" s="41"/>
      <c r="C1314" s="37"/>
      <c r="D1314" s="41"/>
      <c r="E1314" s="44"/>
      <c r="F1314" s="41"/>
      <c r="G1314" s="44"/>
      <c r="H1314" s="42"/>
      <c r="I1314" s="45"/>
    </row>
    <row r="1315" ht="15.75" customHeight="1">
      <c r="A1315" s="41"/>
      <c r="B1315" s="41"/>
      <c r="C1315" s="37"/>
      <c r="D1315" s="41"/>
      <c r="E1315" s="44"/>
      <c r="F1315" s="41"/>
      <c r="G1315" s="44"/>
      <c r="H1315" s="43"/>
      <c r="I1315" s="46"/>
    </row>
    <row r="1316" ht="15.75" customHeight="1">
      <c r="A1316" s="41"/>
      <c r="B1316" s="41"/>
      <c r="C1316" s="37"/>
      <c r="D1316" s="41"/>
      <c r="E1316" s="44"/>
      <c r="F1316" s="41"/>
      <c r="G1316" s="44"/>
      <c r="H1316" s="42"/>
      <c r="I1316" s="45"/>
    </row>
    <row r="1317" ht="15.75" customHeight="1">
      <c r="A1317" s="41"/>
      <c r="B1317" s="41"/>
      <c r="C1317" s="37"/>
      <c r="D1317" s="41"/>
      <c r="E1317" s="44"/>
      <c r="F1317" s="41"/>
      <c r="G1317" s="44"/>
      <c r="H1317" s="43"/>
      <c r="I1317" s="46"/>
    </row>
    <row r="1318" ht="15.75" customHeight="1">
      <c r="A1318" s="41"/>
      <c r="B1318" s="41"/>
      <c r="C1318" s="37"/>
      <c r="D1318" s="41"/>
      <c r="E1318" s="44"/>
      <c r="F1318" s="41"/>
      <c r="G1318" s="44"/>
      <c r="H1318" s="42"/>
      <c r="I1318" s="45"/>
    </row>
    <row r="1319" ht="15.75" customHeight="1">
      <c r="A1319" s="41"/>
      <c r="B1319" s="41"/>
      <c r="C1319" s="37"/>
      <c r="D1319" s="41"/>
      <c r="E1319" s="44"/>
      <c r="F1319" s="41"/>
      <c r="G1319" s="44"/>
      <c r="H1319" s="43"/>
      <c r="I1319" s="46"/>
    </row>
    <row r="1320" ht="15.75" customHeight="1">
      <c r="A1320" s="41"/>
      <c r="B1320" s="41"/>
      <c r="C1320" s="37"/>
      <c r="D1320" s="41"/>
      <c r="E1320" s="44"/>
      <c r="F1320" s="41"/>
      <c r="G1320" s="44"/>
      <c r="H1320" s="42"/>
      <c r="I1320" s="45"/>
    </row>
    <row r="1321" ht="15.75" customHeight="1">
      <c r="A1321" s="41"/>
      <c r="B1321" s="41"/>
      <c r="C1321" s="37"/>
      <c r="D1321" s="41"/>
      <c r="E1321" s="44"/>
      <c r="F1321" s="41"/>
      <c r="G1321" s="44"/>
      <c r="H1321" s="43"/>
      <c r="I1321" s="46"/>
    </row>
    <row r="1322" ht="15.75" customHeight="1">
      <c r="A1322" s="41"/>
      <c r="B1322" s="41"/>
      <c r="C1322" s="37"/>
      <c r="D1322" s="41"/>
      <c r="E1322" s="44"/>
      <c r="F1322" s="41"/>
      <c r="G1322" s="44"/>
      <c r="H1322" s="42"/>
      <c r="I1322" s="45"/>
    </row>
    <row r="1323" ht="15.75" customHeight="1">
      <c r="A1323" s="41"/>
      <c r="B1323" s="41"/>
      <c r="C1323" s="37"/>
      <c r="D1323" s="41"/>
      <c r="E1323" s="44"/>
      <c r="F1323" s="41"/>
      <c r="G1323" s="44"/>
      <c r="H1323" s="43"/>
      <c r="I1323" s="46"/>
    </row>
    <row r="1324" ht="15.75" customHeight="1">
      <c r="A1324" s="41"/>
      <c r="B1324" s="41"/>
      <c r="C1324" s="37"/>
      <c r="D1324" s="41"/>
      <c r="E1324" s="44"/>
      <c r="F1324" s="41"/>
      <c r="G1324" s="44"/>
      <c r="H1324" s="42"/>
      <c r="I1324" s="45"/>
    </row>
    <row r="1325" ht="15.75" customHeight="1">
      <c r="A1325" s="41"/>
      <c r="B1325" s="41"/>
      <c r="C1325" s="37"/>
      <c r="D1325" s="41"/>
      <c r="E1325" s="44"/>
      <c r="F1325" s="41"/>
      <c r="G1325" s="44"/>
      <c r="H1325" s="43"/>
      <c r="I1325" s="46"/>
    </row>
    <row r="1326" ht="15.75" customHeight="1">
      <c r="A1326" s="41"/>
      <c r="B1326" s="41"/>
      <c r="C1326" s="37"/>
      <c r="D1326" s="41"/>
      <c r="E1326" s="44"/>
      <c r="F1326" s="41"/>
      <c r="G1326" s="44"/>
      <c r="H1326" s="42"/>
      <c r="I1326" s="45"/>
    </row>
    <row r="1327" ht="15.75" customHeight="1">
      <c r="A1327" s="41"/>
      <c r="B1327" s="41"/>
      <c r="C1327" s="37"/>
      <c r="D1327" s="41"/>
      <c r="E1327" s="44"/>
      <c r="F1327" s="41"/>
      <c r="G1327" s="44"/>
      <c r="H1327" s="43"/>
      <c r="I1327" s="46"/>
    </row>
    <row r="1328" ht="15.75" customHeight="1">
      <c r="A1328" s="41"/>
      <c r="B1328" s="41"/>
      <c r="C1328" s="37"/>
      <c r="D1328" s="41"/>
      <c r="E1328" s="44"/>
      <c r="F1328" s="41"/>
      <c r="G1328" s="44"/>
      <c r="H1328" s="42"/>
      <c r="I1328" s="45"/>
    </row>
    <row r="1329" ht="15.75" customHeight="1">
      <c r="A1329" s="41"/>
      <c r="B1329" s="41"/>
      <c r="C1329" s="37"/>
      <c r="D1329" s="41"/>
      <c r="E1329" s="44"/>
      <c r="F1329" s="41"/>
      <c r="G1329" s="44"/>
      <c r="H1329" s="43"/>
      <c r="I1329" s="46"/>
    </row>
    <row r="1330" ht="15.75" customHeight="1">
      <c r="A1330" s="41"/>
      <c r="B1330" s="41"/>
      <c r="C1330" s="37"/>
      <c r="D1330" s="41"/>
      <c r="E1330" s="44"/>
      <c r="F1330" s="41"/>
      <c r="G1330" s="44"/>
      <c r="H1330" s="42"/>
      <c r="I1330" s="45"/>
    </row>
    <row r="1331" ht="15.75" customHeight="1">
      <c r="A1331" s="41"/>
      <c r="B1331" s="41"/>
      <c r="C1331" s="37"/>
      <c r="D1331" s="41"/>
      <c r="E1331" s="44"/>
      <c r="F1331" s="41"/>
      <c r="G1331" s="44"/>
      <c r="H1331" s="43"/>
      <c r="I1331" s="46"/>
    </row>
    <row r="1332" ht="15.75" customHeight="1">
      <c r="A1332" s="41"/>
      <c r="B1332" s="41"/>
      <c r="C1332" s="37"/>
      <c r="D1332" s="41"/>
      <c r="E1332" s="44"/>
      <c r="F1332" s="41"/>
      <c r="G1332" s="44"/>
      <c r="H1332" s="42"/>
      <c r="I1332" s="45"/>
    </row>
    <row r="1333" ht="15.75" customHeight="1">
      <c r="A1333" s="41"/>
      <c r="B1333" s="41"/>
      <c r="C1333" s="37"/>
      <c r="D1333" s="41"/>
      <c r="E1333" s="44"/>
      <c r="F1333" s="41"/>
      <c r="G1333" s="44"/>
      <c r="H1333" s="43"/>
      <c r="I1333" s="46"/>
    </row>
    <row r="1334" ht="15.75" customHeight="1">
      <c r="A1334" s="41"/>
      <c r="B1334" s="41"/>
      <c r="C1334" s="37"/>
      <c r="D1334" s="41"/>
      <c r="E1334" s="44"/>
      <c r="F1334" s="41"/>
      <c r="G1334" s="44"/>
      <c r="H1334" s="42"/>
      <c r="I1334" s="45"/>
    </row>
    <row r="1335" ht="15.75" customHeight="1">
      <c r="A1335" s="41"/>
      <c r="B1335" s="41"/>
      <c r="C1335" s="37"/>
      <c r="D1335" s="41"/>
      <c r="E1335" s="44"/>
      <c r="F1335" s="41"/>
      <c r="G1335" s="44"/>
      <c r="H1335" s="43"/>
      <c r="I1335" s="46"/>
    </row>
    <row r="1336" ht="15.75" customHeight="1">
      <c r="A1336" s="41"/>
      <c r="B1336" s="41"/>
      <c r="C1336" s="37"/>
      <c r="D1336" s="41"/>
      <c r="E1336" s="44"/>
      <c r="F1336" s="41"/>
      <c r="G1336" s="44"/>
      <c r="H1336" s="42"/>
      <c r="I1336" s="45"/>
    </row>
    <row r="1337" ht="15.75" customHeight="1">
      <c r="A1337" s="41"/>
      <c r="B1337" s="41"/>
      <c r="C1337" s="37"/>
      <c r="D1337" s="41"/>
      <c r="E1337" s="44"/>
      <c r="F1337" s="41"/>
      <c r="G1337" s="44"/>
      <c r="H1337" s="43"/>
      <c r="I1337" s="46"/>
    </row>
    <row r="1338" ht="15.75" customHeight="1">
      <c r="A1338" s="41"/>
      <c r="B1338" s="41"/>
      <c r="C1338" s="37"/>
      <c r="D1338" s="41"/>
      <c r="E1338" s="44"/>
      <c r="F1338" s="41"/>
      <c r="G1338" s="44"/>
      <c r="H1338" s="42"/>
      <c r="I1338" s="45"/>
    </row>
    <row r="1339" ht="15.75" customHeight="1">
      <c r="A1339" s="41"/>
      <c r="B1339" s="41"/>
      <c r="C1339" s="37"/>
      <c r="D1339" s="41"/>
      <c r="E1339" s="44"/>
      <c r="F1339" s="41"/>
      <c r="G1339" s="44"/>
      <c r="H1339" s="43"/>
      <c r="I1339" s="46"/>
    </row>
    <row r="1340" ht="15.75" customHeight="1">
      <c r="A1340" s="41"/>
      <c r="B1340" s="41"/>
      <c r="C1340" s="37"/>
      <c r="D1340" s="41"/>
      <c r="E1340" s="44"/>
      <c r="F1340" s="41"/>
      <c r="G1340" s="44"/>
      <c r="H1340" s="42"/>
      <c r="I1340" s="45"/>
    </row>
    <row r="1341" ht="15.75" customHeight="1">
      <c r="A1341" s="41"/>
      <c r="B1341" s="41"/>
      <c r="C1341" s="37"/>
      <c r="D1341" s="41"/>
      <c r="E1341" s="44"/>
      <c r="F1341" s="41"/>
      <c r="G1341" s="44"/>
      <c r="H1341" s="43"/>
      <c r="I1341" s="46"/>
    </row>
    <row r="1342" ht="15.75" customHeight="1">
      <c r="A1342" s="41"/>
      <c r="B1342" s="41"/>
      <c r="C1342" s="37"/>
      <c r="D1342" s="41"/>
      <c r="E1342" s="44"/>
      <c r="F1342" s="41"/>
      <c r="G1342" s="44"/>
      <c r="H1342" s="42"/>
      <c r="I1342" s="45"/>
    </row>
    <row r="1343" ht="15.75" customHeight="1">
      <c r="A1343" s="41"/>
      <c r="B1343" s="41"/>
      <c r="C1343" s="37"/>
      <c r="D1343" s="41"/>
      <c r="E1343" s="44"/>
      <c r="F1343" s="41"/>
      <c r="G1343" s="44"/>
      <c r="H1343" s="43"/>
      <c r="I1343" s="46"/>
    </row>
    <row r="1344" ht="15.75" customHeight="1">
      <c r="A1344" s="41"/>
      <c r="B1344" s="41"/>
      <c r="C1344" s="37"/>
      <c r="D1344" s="41"/>
      <c r="E1344" s="44"/>
      <c r="F1344" s="41"/>
      <c r="G1344" s="44"/>
      <c r="H1344" s="42"/>
      <c r="I1344" s="45"/>
    </row>
    <row r="1345" ht="15.75" customHeight="1">
      <c r="A1345" s="41"/>
      <c r="B1345" s="41"/>
      <c r="C1345" s="37"/>
      <c r="D1345" s="41"/>
      <c r="E1345" s="44"/>
      <c r="F1345" s="41"/>
      <c r="G1345" s="44"/>
      <c r="H1345" s="43"/>
      <c r="I1345" s="46"/>
    </row>
    <row r="1346" ht="15.75" customHeight="1">
      <c r="A1346" s="41"/>
      <c r="B1346" s="41"/>
      <c r="C1346" s="37"/>
      <c r="D1346" s="41"/>
      <c r="E1346" s="44"/>
      <c r="F1346" s="41"/>
      <c r="G1346" s="44"/>
      <c r="H1346" s="42"/>
      <c r="I1346" s="45"/>
    </row>
    <row r="1347" ht="15.75" customHeight="1">
      <c r="A1347" s="41"/>
      <c r="B1347" s="41"/>
      <c r="C1347" s="37"/>
      <c r="D1347" s="41"/>
      <c r="E1347" s="44"/>
      <c r="F1347" s="41"/>
      <c r="G1347" s="44"/>
      <c r="H1347" s="43"/>
      <c r="I1347" s="46"/>
    </row>
    <row r="1348" ht="15.75" customHeight="1">
      <c r="A1348" s="41"/>
      <c r="B1348" s="41"/>
      <c r="C1348" s="37"/>
      <c r="D1348" s="41"/>
      <c r="E1348" s="44"/>
      <c r="F1348" s="41"/>
      <c r="G1348" s="44"/>
      <c r="H1348" s="42"/>
      <c r="I1348" s="45"/>
    </row>
    <row r="1349" ht="15.75" customHeight="1">
      <c r="A1349" s="41"/>
      <c r="B1349" s="41"/>
      <c r="C1349" s="37"/>
      <c r="D1349" s="41"/>
      <c r="E1349" s="44"/>
      <c r="F1349" s="41"/>
      <c r="G1349" s="44"/>
      <c r="H1349" s="43"/>
      <c r="I1349" s="46"/>
    </row>
    <row r="1350" ht="15.75" customHeight="1">
      <c r="A1350" s="41"/>
      <c r="B1350" s="41"/>
      <c r="C1350" s="37"/>
      <c r="D1350" s="41"/>
      <c r="E1350" s="44"/>
      <c r="F1350" s="41"/>
      <c r="G1350" s="44"/>
      <c r="H1350" s="42"/>
      <c r="I1350" s="45"/>
    </row>
    <row r="1351" ht="15.75" customHeight="1">
      <c r="A1351" s="41"/>
      <c r="B1351" s="41"/>
      <c r="C1351" s="37"/>
      <c r="D1351" s="41"/>
      <c r="E1351" s="44"/>
      <c r="F1351" s="41"/>
      <c r="G1351" s="44"/>
      <c r="H1351" s="43"/>
      <c r="I1351" s="46"/>
    </row>
    <row r="1352" ht="15.75" customHeight="1">
      <c r="A1352" s="41"/>
      <c r="B1352" s="41"/>
      <c r="C1352" s="37"/>
      <c r="D1352" s="41"/>
      <c r="E1352" s="44"/>
      <c r="F1352" s="41"/>
      <c r="G1352" s="44"/>
      <c r="H1352" s="42"/>
      <c r="I1352" s="45"/>
    </row>
    <row r="1353" ht="15.75" customHeight="1">
      <c r="A1353" s="41"/>
      <c r="B1353" s="41"/>
      <c r="C1353" s="37"/>
      <c r="D1353" s="41"/>
      <c r="E1353" s="44"/>
      <c r="F1353" s="41"/>
      <c r="G1353" s="44"/>
      <c r="H1353" s="43"/>
      <c r="I1353" s="46"/>
    </row>
    <row r="1354" ht="15.75" customHeight="1">
      <c r="A1354" s="41"/>
      <c r="B1354" s="41"/>
      <c r="C1354" s="37"/>
      <c r="D1354" s="41"/>
      <c r="E1354" s="44"/>
      <c r="F1354" s="41"/>
      <c r="G1354" s="44"/>
      <c r="H1354" s="42"/>
      <c r="I1354" s="45"/>
    </row>
    <row r="1355" ht="15.75" customHeight="1">
      <c r="A1355" s="41"/>
      <c r="B1355" s="41"/>
      <c r="C1355" s="37"/>
      <c r="D1355" s="41"/>
      <c r="E1355" s="44"/>
      <c r="F1355" s="41"/>
      <c r="G1355" s="44"/>
      <c r="H1355" s="43"/>
      <c r="I1355" s="46"/>
    </row>
    <row r="1356" ht="15.75" customHeight="1">
      <c r="A1356" s="41"/>
      <c r="B1356" s="41"/>
      <c r="C1356" s="37"/>
      <c r="D1356" s="41"/>
      <c r="E1356" s="44"/>
      <c r="F1356" s="41"/>
      <c r="G1356" s="44"/>
      <c r="H1356" s="42"/>
      <c r="I1356" s="45"/>
    </row>
    <row r="1357" ht="15.75" customHeight="1">
      <c r="A1357" s="41"/>
      <c r="B1357" s="41"/>
      <c r="C1357" s="37"/>
      <c r="D1357" s="41"/>
      <c r="E1357" s="44"/>
      <c r="F1357" s="41"/>
      <c r="G1357" s="44"/>
      <c r="H1357" s="43"/>
      <c r="I1357" s="46"/>
    </row>
    <row r="1358" ht="15.75" customHeight="1">
      <c r="A1358" s="41"/>
      <c r="B1358" s="41"/>
      <c r="C1358" s="37"/>
      <c r="D1358" s="41"/>
      <c r="E1358" s="44"/>
      <c r="F1358" s="41"/>
      <c r="G1358" s="44"/>
      <c r="H1358" s="42"/>
      <c r="I1358" s="45"/>
    </row>
    <row r="1359" ht="15.75" customHeight="1">
      <c r="A1359" s="41"/>
      <c r="B1359" s="41"/>
      <c r="C1359" s="37"/>
      <c r="D1359" s="41"/>
      <c r="E1359" s="44"/>
      <c r="F1359" s="41"/>
      <c r="G1359" s="44"/>
      <c r="H1359" s="43"/>
      <c r="I1359" s="46"/>
    </row>
    <row r="1360" ht="15.75" customHeight="1">
      <c r="A1360" s="41"/>
      <c r="B1360" s="41"/>
      <c r="C1360" s="37"/>
      <c r="D1360" s="41"/>
      <c r="E1360" s="44"/>
      <c r="F1360" s="41"/>
      <c r="G1360" s="44"/>
      <c r="H1360" s="42"/>
      <c r="I1360" s="45"/>
    </row>
    <row r="1361" ht="15.75" customHeight="1">
      <c r="A1361" s="41"/>
      <c r="B1361" s="41"/>
      <c r="C1361" s="37"/>
      <c r="D1361" s="41"/>
      <c r="E1361" s="44"/>
      <c r="F1361" s="41"/>
      <c r="G1361" s="44"/>
      <c r="H1361" s="43"/>
      <c r="I1361" s="46"/>
    </row>
    <row r="1362" ht="15.75" customHeight="1">
      <c r="A1362" s="41"/>
      <c r="B1362" s="41"/>
      <c r="C1362" s="37"/>
      <c r="D1362" s="41"/>
      <c r="E1362" s="44"/>
      <c r="F1362" s="41"/>
      <c r="G1362" s="44"/>
      <c r="H1362" s="42"/>
      <c r="I1362" s="45"/>
    </row>
    <row r="1363" ht="15.75" customHeight="1">
      <c r="A1363" s="41"/>
      <c r="B1363" s="41"/>
      <c r="C1363" s="37"/>
      <c r="D1363" s="41"/>
      <c r="E1363" s="44"/>
      <c r="F1363" s="41"/>
      <c r="G1363" s="44"/>
      <c r="H1363" s="43"/>
      <c r="I1363" s="46"/>
    </row>
    <row r="1364" ht="15.75" customHeight="1">
      <c r="A1364" s="41"/>
      <c r="B1364" s="41"/>
      <c r="C1364" s="37"/>
      <c r="D1364" s="41"/>
      <c r="E1364" s="44"/>
      <c r="F1364" s="41"/>
      <c r="G1364" s="44"/>
      <c r="H1364" s="42"/>
      <c r="I1364" s="45"/>
    </row>
    <row r="1365" ht="15.75" customHeight="1">
      <c r="A1365" s="41"/>
      <c r="B1365" s="41"/>
      <c r="C1365" s="37"/>
      <c r="D1365" s="41"/>
      <c r="E1365" s="44"/>
      <c r="F1365" s="41"/>
      <c r="G1365" s="44"/>
      <c r="H1365" s="43"/>
      <c r="I1365" s="46"/>
    </row>
    <row r="1366" ht="15.75" customHeight="1">
      <c r="A1366" s="41"/>
      <c r="B1366" s="41"/>
      <c r="C1366" s="37"/>
      <c r="D1366" s="41"/>
      <c r="E1366" s="44"/>
      <c r="F1366" s="41"/>
      <c r="G1366" s="44"/>
      <c r="H1366" s="42"/>
      <c r="I1366" s="45"/>
    </row>
    <row r="1367" ht="15.75" customHeight="1">
      <c r="A1367" s="41"/>
      <c r="B1367" s="41"/>
      <c r="C1367" s="37"/>
      <c r="D1367" s="41"/>
      <c r="E1367" s="44"/>
      <c r="F1367" s="41"/>
      <c r="G1367" s="44"/>
      <c r="H1367" s="43"/>
      <c r="I1367" s="46"/>
    </row>
    <row r="1368" ht="15.75" customHeight="1">
      <c r="A1368" s="41"/>
      <c r="B1368" s="41"/>
      <c r="C1368" s="37"/>
      <c r="D1368" s="41"/>
      <c r="E1368" s="44"/>
      <c r="F1368" s="41"/>
      <c r="G1368" s="44"/>
      <c r="H1368" s="42"/>
      <c r="I1368" s="45"/>
    </row>
    <row r="1369" ht="15.75" customHeight="1">
      <c r="A1369" s="41"/>
      <c r="B1369" s="41"/>
      <c r="C1369" s="37"/>
      <c r="D1369" s="41"/>
      <c r="E1369" s="44"/>
      <c r="F1369" s="41"/>
      <c r="G1369" s="44"/>
      <c r="H1369" s="43"/>
      <c r="I1369" s="46"/>
    </row>
    <row r="1370" ht="15.75" customHeight="1">
      <c r="A1370" s="41"/>
      <c r="B1370" s="41"/>
      <c r="C1370" s="37"/>
      <c r="D1370" s="41"/>
      <c r="E1370" s="44"/>
      <c r="F1370" s="41"/>
      <c r="G1370" s="44"/>
      <c r="H1370" s="42"/>
      <c r="I1370" s="45"/>
    </row>
    <row r="1371" ht="15.75" customHeight="1">
      <c r="A1371" s="41"/>
      <c r="B1371" s="41"/>
      <c r="C1371" s="37"/>
      <c r="D1371" s="41"/>
      <c r="E1371" s="44"/>
      <c r="F1371" s="41"/>
      <c r="G1371" s="44"/>
      <c r="H1371" s="43"/>
      <c r="I1371" s="46"/>
    </row>
    <row r="1372" ht="15.75" customHeight="1">
      <c r="A1372" s="41"/>
      <c r="B1372" s="41"/>
      <c r="C1372" s="37"/>
      <c r="D1372" s="41"/>
      <c r="E1372" s="44"/>
      <c r="F1372" s="41"/>
      <c r="G1372" s="44"/>
      <c r="H1372" s="42"/>
      <c r="I1372" s="45"/>
    </row>
    <row r="1373" ht="15.75" customHeight="1">
      <c r="A1373" s="41"/>
      <c r="B1373" s="41"/>
      <c r="C1373" s="37"/>
      <c r="D1373" s="41"/>
      <c r="E1373" s="44"/>
      <c r="F1373" s="41"/>
      <c r="G1373" s="44"/>
      <c r="H1373" s="43"/>
      <c r="I1373" s="46"/>
    </row>
    <row r="1374" ht="15.75" customHeight="1">
      <c r="A1374" s="41"/>
      <c r="B1374" s="41"/>
      <c r="C1374" s="37"/>
      <c r="D1374" s="41"/>
      <c r="E1374" s="44"/>
      <c r="F1374" s="41"/>
      <c r="G1374" s="44"/>
      <c r="H1374" s="42"/>
      <c r="I1374" s="45"/>
    </row>
    <row r="1375" ht="15.75" customHeight="1">
      <c r="A1375" s="41"/>
      <c r="B1375" s="41"/>
      <c r="C1375" s="37"/>
      <c r="D1375" s="41"/>
      <c r="E1375" s="44"/>
      <c r="F1375" s="41"/>
      <c r="G1375" s="44"/>
      <c r="H1375" s="43"/>
      <c r="I1375" s="46"/>
    </row>
    <row r="1376" ht="15.75" customHeight="1">
      <c r="A1376" s="41"/>
      <c r="B1376" s="41"/>
      <c r="C1376" s="37"/>
      <c r="D1376" s="41"/>
      <c r="E1376" s="44"/>
      <c r="F1376" s="41"/>
      <c r="G1376" s="44"/>
      <c r="H1376" s="42"/>
      <c r="I1376" s="45"/>
    </row>
    <row r="1377" ht="15.75" customHeight="1">
      <c r="A1377" s="41"/>
      <c r="B1377" s="41"/>
      <c r="C1377" s="37"/>
      <c r="D1377" s="41"/>
      <c r="E1377" s="44"/>
      <c r="F1377" s="41"/>
      <c r="G1377" s="44"/>
      <c r="H1377" s="43"/>
      <c r="I1377" s="46"/>
    </row>
    <row r="1378" ht="15.75" customHeight="1">
      <c r="A1378" s="41"/>
      <c r="B1378" s="41"/>
      <c r="C1378" s="37"/>
      <c r="D1378" s="41"/>
      <c r="E1378" s="44"/>
      <c r="F1378" s="41"/>
      <c r="G1378" s="44"/>
      <c r="H1378" s="42"/>
      <c r="I1378" s="45"/>
    </row>
    <row r="1379" ht="15.75" customHeight="1">
      <c r="A1379" s="41"/>
      <c r="B1379" s="41"/>
      <c r="C1379" s="37"/>
      <c r="D1379" s="41"/>
      <c r="E1379" s="44"/>
      <c r="F1379" s="41"/>
      <c r="G1379" s="44"/>
      <c r="H1379" s="43"/>
      <c r="I1379" s="46"/>
    </row>
    <row r="1380" ht="15.75" customHeight="1">
      <c r="A1380" s="41"/>
      <c r="B1380" s="41"/>
      <c r="C1380" s="37"/>
      <c r="D1380" s="41"/>
      <c r="E1380" s="44"/>
      <c r="F1380" s="41"/>
      <c r="G1380" s="44"/>
      <c r="H1380" s="42"/>
      <c r="I1380" s="45"/>
    </row>
    <row r="1381" ht="15.75" customHeight="1">
      <c r="A1381" s="41"/>
      <c r="B1381" s="41"/>
      <c r="C1381" s="37"/>
      <c r="D1381" s="41"/>
      <c r="E1381" s="44"/>
      <c r="F1381" s="41"/>
      <c r="G1381" s="44"/>
      <c r="H1381" s="43"/>
      <c r="I1381" s="46"/>
    </row>
    <row r="1382" ht="15.75" customHeight="1">
      <c r="A1382" s="41"/>
      <c r="B1382" s="41"/>
      <c r="C1382" s="37"/>
      <c r="D1382" s="41"/>
      <c r="E1382" s="44"/>
      <c r="F1382" s="41"/>
      <c r="G1382" s="44"/>
      <c r="H1382" s="42"/>
      <c r="I1382" s="45"/>
    </row>
    <row r="1383" ht="15.75" customHeight="1">
      <c r="A1383" s="41"/>
      <c r="B1383" s="41"/>
      <c r="C1383" s="37"/>
      <c r="D1383" s="41"/>
      <c r="E1383" s="44"/>
      <c r="F1383" s="41"/>
      <c r="G1383" s="44"/>
      <c r="H1383" s="43"/>
      <c r="I1383" s="46"/>
    </row>
    <row r="1384" ht="15.75" customHeight="1">
      <c r="A1384" s="41"/>
      <c r="B1384" s="41"/>
      <c r="C1384" s="37"/>
      <c r="D1384" s="41"/>
      <c r="E1384" s="44"/>
      <c r="F1384" s="41"/>
      <c r="G1384" s="44"/>
      <c r="H1384" s="42"/>
      <c r="I1384" s="45"/>
    </row>
    <row r="1385" ht="15.75" customHeight="1">
      <c r="A1385" s="41"/>
      <c r="B1385" s="41"/>
      <c r="C1385" s="37"/>
      <c r="D1385" s="41"/>
      <c r="E1385" s="44"/>
      <c r="F1385" s="41"/>
      <c r="G1385" s="44"/>
      <c r="H1385" s="43"/>
      <c r="I1385" s="46"/>
    </row>
    <row r="1386" ht="15.75" customHeight="1">
      <c r="A1386" s="41"/>
      <c r="B1386" s="41"/>
      <c r="C1386" s="37"/>
      <c r="D1386" s="41"/>
      <c r="E1386" s="44"/>
      <c r="F1386" s="41"/>
      <c r="G1386" s="44"/>
      <c r="H1386" s="42"/>
      <c r="I1386" s="45"/>
    </row>
    <row r="1387" ht="15.75" customHeight="1">
      <c r="A1387" s="41"/>
      <c r="B1387" s="41"/>
      <c r="C1387" s="37"/>
      <c r="D1387" s="41"/>
      <c r="E1387" s="44"/>
      <c r="F1387" s="41"/>
      <c r="G1387" s="44"/>
      <c r="H1387" s="43"/>
      <c r="I1387" s="46"/>
    </row>
    <row r="1388" ht="15.75" customHeight="1">
      <c r="A1388" s="41"/>
      <c r="B1388" s="41"/>
      <c r="C1388" s="37"/>
      <c r="D1388" s="41"/>
      <c r="E1388" s="44"/>
      <c r="F1388" s="41"/>
      <c r="G1388" s="44"/>
      <c r="H1388" s="42"/>
      <c r="I1388" s="45"/>
    </row>
    <row r="1389" ht="15.75" customHeight="1">
      <c r="A1389" s="41"/>
      <c r="B1389" s="41"/>
      <c r="C1389" s="37"/>
      <c r="D1389" s="41"/>
      <c r="E1389" s="44"/>
      <c r="F1389" s="41"/>
      <c r="G1389" s="44"/>
      <c r="H1389" s="43"/>
      <c r="I1389" s="46"/>
    </row>
    <row r="1390" ht="15.75" customHeight="1">
      <c r="A1390" s="41"/>
      <c r="B1390" s="41"/>
      <c r="C1390" s="37"/>
      <c r="D1390" s="41"/>
      <c r="E1390" s="44"/>
      <c r="F1390" s="41"/>
      <c r="G1390" s="44"/>
      <c r="H1390" s="42"/>
      <c r="I1390" s="45"/>
    </row>
    <row r="1391" ht="15.75" customHeight="1">
      <c r="A1391" s="41"/>
      <c r="B1391" s="41"/>
      <c r="C1391" s="37"/>
      <c r="D1391" s="41"/>
      <c r="E1391" s="44"/>
      <c r="F1391" s="41"/>
      <c r="G1391" s="44"/>
      <c r="H1391" s="43"/>
      <c r="I1391" s="46"/>
    </row>
    <row r="1392" ht="15.75" customHeight="1">
      <c r="A1392" s="41"/>
      <c r="B1392" s="41"/>
      <c r="C1392" s="37"/>
      <c r="D1392" s="41"/>
      <c r="E1392" s="44"/>
      <c r="F1392" s="41"/>
      <c r="G1392" s="44"/>
      <c r="H1392" s="42"/>
      <c r="I1392" s="45"/>
    </row>
    <row r="1393" ht="15.75" customHeight="1">
      <c r="A1393" s="41"/>
      <c r="B1393" s="41"/>
      <c r="C1393" s="37"/>
      <c r="D1393" s="41"/>
      <c r="E1393" s="44"/>
      <c r="F1393" s="41"/>
      <c r="G1393" s="44"/>
      <c r="H1393" s="43"/>
      <c r="I1393" s="46"/>
    </row>
    <row r="1394" ht="15.75" customHeight="1">
      <c r="A1394" s="41"/>
      <c r="B1394" s="41"/>
      <c r="C1394" s="37"/>
      <c r="D1394" s="41"/>
      <c r="E1394" s="44"/>
      <c r="F1394" s="41"/>
      <c r="G1394" s="44"/>
      <c r="H1394" s="42"/>
      <c r="I1394" s="45"/>
    </row>
    <row r="1395" ht="15.75" customHeight="1">
      <c r="A1395" s="41"/>
      <c r="B1395" s="41"/>
      <c r="C1395" s="37"/>
      <c r="D1395" s="41"/>
      <c r="E1395" s="44"/>
      <c r="F1395" s="41"/>
      <c r="G1395" s="44"/>
      <c r="H1395" s="43"/>
      <c r="I1395" s="46"/>
    </row>
    <row r="1396" ht="15.75" customHeight="1">
      <c r="A1396" s="41"/>
      <c r="B1396" s="41"/>
      <c r="C1396" s="37"/>
      <c r="D1396" s="41"/>
      <c r="E1396" s="44"/>
      <c r="F1396" s="41"/>
      <c r="G1396" s="44"/>
      <c r="H1396" s="42"/>
      <c r="I1396" s="45"/>
    </row>
    <row r="1397" ht="15.75" customHeight="1">
      <c r="A1397" s="41"/>
      <c r="B1397" s="41"/>
      <c r="C1397" s="37"/>
      <c r="D1397" s="41"/>
      <c r="E1397" s="44"/>
      <c r="F1397" s="41"/>
      <c r="G1397" s="44"/>
      <c r="H1397" s="43"/>
      <c r="I1397" s="46"/>
    </row>
    <row r="1398" ht="15.75" customHeight="1">
      <c r="A1398" s="41"/>
      <c r="B1398" s="41"/>
      <c r="C1398" s="37"/>
      <c r="D1398" s="41"/>
      <c r="E1398" s="44"/>
      <c r="F1398" s="41"/>
      <c r="G1398" s="44"/>
      <c r="H1398" s="42"/>
      <c r="I1398" s="45"/>
    </row>
    <row r="1399" ht="15.75" customHeight="1">
      <c r="A1399" s="41"/>
      <c r="B1399" s="41"/>
      <c r="C1399" s="37"/>
      <c r="D1399" s="41"/>
      <c r="E1399" s="44"/>
      <c r="F1399" s="41"/>
      <c r="G1399" s="44"/>
      <c r="H1399" s="43"/>
      <c r="I1399" s="46"/>
    </row>
    <row r="1400" ht="15.75" customHeight="1">
      <c r="A1400" s="41"/>
      <c r="B1400" s="41"/>
      <c r="C1400" s="37"/>
      <c r="D1400" s="41"/>
      <c r="E1400" s="44"/>
      <c r="F1400" s="41"/>
      <c r="G1400" s="44"/>
      <c r="H1400" s="42"/>
      <c r="I1400" s="45"/>
    </row>
    <row r="1401" ht="15.75" customHeight="1">
      <c r="A1401" s="41"/>
      <c r="B1401" s="41"/>
      <c r="C1401" s="37"/>
      <c r="D1401" s="41"/>
      <c r="E1401" s="44"/>
      <c r="F1401" s="41"/>
      <c r="G1401" s="44"/>
      <c r="H1401" s="43"/>
      <c r="I1401" s="46"/>
    </row>
    <row r="1402" ht="15.75" customHeight="1">
      <c r="A1402" s="41"/>
      <c r="B1402" s="41"/>
      <c r="C1402" s="37"/>
      <c r="D1402" s="41"/>
      <c r="E1402" s="44"/>
      <c r="F1402" s="41"/>
      <c r="G1402" s="44"/>
      <c r="H1402" s="42"/>
      <c r="I1402" s="45"/>
    </row>
    <row r="1403" ht="15.75" customHeight="1">
      <c r="A1403" s="41"/>
      <c r="B1403" s="41"/>
      <c r="C1403" s="37"/>
      <c r="D1403" s="41"/>
      <c r="E1403" s="44"/>
      <c r="F1403" s="41"/>
      <c r="G1403" s="44"/>
      <c r="H1403" s="43"/>
      <c r="I1403" s="46"/>
    </row>
    <row r="1404" ht="15.75" customHeight="1">
      <c r="A1404" s="41"/>
      <c r="B1404" s="41"/>
      <c r="C1404" s="37"/>
      <c r="D1404" s="41"/>
      <c r="E1404" s="44"/>
      <c r="F1404" s="41"/>
      <c r="G1404" s="44"/>
      <c r="H1404" s="42"/>
      <c r="I1404" s="45"/>
    </row>
    <row r="1405" ht="15.75" customHeight="1">
      <c r="A1405" s="41"/>
      <c r="B1405" s="41"/>
      <c r="C1405" s="37"/>
      <c r="D1405" s="41"/>
      <c r="E1405" s="44"/>
      <c r="F1405" s="41"/>
      <c r="G1405" s="44"/>
      <c r="H1405" s="43"/>
      <c r="I1405" s="46"/>
    </row>
    <row r="1406" ht="15.75" customHeight="1">
      <c r="A1406" s="41"/>
      <c r="B1406" s="41"/>
      <c r="C1406" s="37"/>
      <c r="D1406" s="41"/>
      <c r="E1406" s="44"/>
      <c r="F1406" s="41"/>
      <c r="G1406" s="44"/>
      <c r="H1406" s="42"/>
      <c r="I1406" s="45"/>
    </row>
    <row r="1407" ht="15.75" customHeight="1">
      <c r="A1407" s="41"/>
      <c r="B1407" s="41"/>
      <c r="C1407" s="37"/>
      <c r="D1407" s="41"/>
      <c r="E1407" s="44"/>
      <c r="F1407" s="41"/>
      <c r="G1407" s="44"/>
      <c r="H1407" s="43"/>
      <c r="I1407" s="46"/>
    </row>
    <row r="1408" ht="15.75" customHeight="1">
      <c r="A1408" s="41"/>
      <c r="B1408" s="41"/>
      <c r="C1408" s="37"/>
      <c r="D1408" s="41"/>
      <c r="E1408" s="44"/>
      <c r="F1408" s="41"/>
      <c r="G1408" s="44"/>
      <c r="H1408" s="42"/>
      <c r="I1408" s="45"/>
    </row>
    <row r="1409" ht="15.75" customHeight="1">
      <c r="A1409" s="41"/>
      <c r="B1409" s="41"/>
      <c r="C1409" s="37"/>
      <c r="D1409" s="41"/>
      <c r="E1409" s="44"/>
      <c r="F1409" s="41"/>
      <c r="G1409" s="44"/>
      <c r="H1409" s="43"/>
      <c r="I1409" s="46"/>
    </row>
    <row r="1410" ht="15.75" customHeight="1">
      <c r="A1410" s="41"/>
      <c r="B1410" s="41"/>
      <c r="C1410" s="37"/>
      <c r="D1410" s="41"/>
      <c r="E1410" s="44"/>
      <c r="F1410" s="41"/>
      <c r="G1410" s="44"/>
      <c r="H1410" s="42"/>
      <c r="I1410" s="45"/>
    </row>
    <row r="1411" ht="15.75" customHeight="1">
      <c r="A1411" s="41"/>
      <c r="B1411" s="41"/>
      <c r="C1411" s="37"/>
      <c r="D1411" s="41"/>
      <c r="E1411" s="44"/>
      <c r="F1411" s="41"/>
      <c r="G1411" s="44"/>
      <c r="H1411" s="43"/>
      <c r="I1411" s="46"/>
    </row>
    <row r="1412" ht="15.75" customHeight="1">
      <c r="A1412" s="41"/>
      <c r="B1412" s="41"/>
      <c r="C1412" s="37"/>
      <c r="D1412" s="41"/>
      <c r="E1412" s="44"/>
      <c r="F1412" s="41"/>
      <c r="G1412" s="44"/>
      <c r="H1412" s="42"/>
      <c r="I1412" s="45"/>
    </row>
    <row r="1413" ht="15.75" customHeight="1">
      <c r="A1413" s="41"/>
      <c r="B1413" s="41"/>
      <c r="C1413" s="37"/>
      <c r="D1413" s="41"/>
      <c r="E1413" s="44"/>
      <c r="F1413" s="41"/>
      <c r="G1413" s="44"/>
      <c r="H1413" s="43"/>
      <c r="I1413" s="46"/>
    </row>
    <row r="1414" ht="15.75" customHeight="1">
      <c r="A1414" s="41"/>
      <c r="B1414" s="41"/>
      <c r="C1414" s="37"/>
      <c r="D1414" s="41"/>
      <c r="E1414" s="44"/>
      <c r="F1414" s="41"/>
      <c r="G1414" s="44"/>
      <c r="H1414" s="42"/>
      <c r="I1414" s="45"/>
    </row>
    <row r="1415" ht="15.75" customHeight="1">
      <c r="A1415" s="41"/>
      <c r="B1415" s="41"/>
      <c r="C1415" s="37"/>
      <c r="D1415" s="41"/>
      <c r="E1415" s="44"/>
      <c r="F1415" s="41"/>
      <c r="G1415" s="44"/>
      <c r="H1415" s="43"/>
      <c r="I1415" s="46"/>
    </row>
    <row r="1416" ht="15.75" customHeight="1">
      <c r="A1416" s="41"/>
      <c r="B1416" s="41"/>
      <c r="C1416" s="37"/>
      <c r="D1416" s="41"/>
      <c r="E1416" s="44"/>
      <c r="F1416" s="41"/>
      <c r="G1416" s="44"/>
      <c r="H1416" s="42"/>
      <c r="I1416" s="45"/>
    </row>
    <row r="1417" ht="15.75" customHeight="1">
      <c r="A1417" s="41"/>
      <c r="B1417" s="41"/>
      <c r="C1417" s="37"/>
      <c r="D1417" s="41"/>
      <c r="E1417" s="44"/>
      <c r="F1417" s="41"/>
      <c r="G1417" s="44"/>
      <c r="H1417" s="43"/>
      <c r="I1417" s="46"/>
    </row>
    <row r="1418" ht="15.75" customHeight="1">
      <c r="A1418" s="41"/>
      <c r="B1418" s="41"/>
      <c r="C1418" s="37"/>
      <c r="D1418" s="41"/>
      <c r="E1418" s="44"/>
      <c r="F1418" s="41"/>
      <c r="G1418" s="44"/>
      <c r="H1418" s="42"/>
      <c r="I1418" s="45"/>
    </row>
    <row r="1419" ht="15.75" customHeight="1">
      <c r="A1419" s="41"/>
      <c r="B1419" s="41"/>
      <c r="C1419" s="37"/>
      <c r="D1419" s="41"/>
      <c r="E1419" s="44"/>
      <c r="F1419" s="41"/>
      <c r="G1419" s="44"/>
      <c r="H1419" s="43"/>
      <c r="I1419" s="46"/>
    </row>
    <row r="1420" ht="15.75" customHeight="1">
      <c r="A1420" s="41"/>
      <c r="B1420" s="41"/>
      <c r="C1420" s="37"/>
      <c r="D1420" s="41"/>
      <c r="E1420" s="44"/>
      <c r="F1420" s="41"/>
      <c r="G1420" s="44"/>
      <c r="H1420" s="42"/>
      <c r="I1420" s="45"/>
    </row>
    <row r="1421" ht="15.75" customHeight="1">
      <c r="A1421" s="41"/>
      <c r="B1421" s="41"/>
      <c r="C1421" s="37"/>
      <c r="D1421" s="41"/>
      <c r="E1421" s="44"/>
      <c r="F1421" s="41"/>
      <c r="G1421" s="44"/>
      <c r="H1421" s="43"/>
      <c r="I1421" s="46"/>
    </row>
    <row r="1422" ht="15.75" customHeight="1">
      <c r="A1422" s="41"/>
      <c r="B1422" s="41"/>
      <c r="C1422" s="37"/>
      <c r="D1422" s="41"/>
      <c r="E1422" s="44"/>
      <c r="F1422" s="41"/>
      <c r="G1422" s="44"/>
      <c r="H1422" s="42"/>
      <c r="I1422" s="45"/>
    </row>
    <row r="1423" ht="15.75" customHeight="1">
      <c r="A1423" s="41"/>
      <c r="B1423" s="41"/>
      <c r="C1423" s="37"/>
      <c r="D1423" s="41"/>
      <c r="E1423" s="44"/>
      <c r="F1423" s="41"/>
      <c r="G1423" s="44"/>
      <c r="H1423" s="43"/>
      <c r="I1423" s="46"/>
    </row>
    <row r="1424" ht="15.75" customHeight="1">
      <c r="A1424" s="41"/>
      <c r="B1424" s="41"/>
      <c r="C1424" s="37"/>
      <c r="D1424" s="41"/>
      <c r="E1424" s="44"/>
      <c r="F1424" s="41"/>
      <c r="G1424" s="44"/>
      <c r="H1424" s="42"/>
      <c r="I1424" s="45"/>
    </row>
    <row r="1425" ht="15.75" customHeight="1">
      <c r="A1425" s="41"/>
      <c r="B1425" s="41"/>
      <c r="C1425" s="37"/>
      <c r="D1425" s="41"/>
      <c r="E1425" s="44"/>
      <c r="F1425" s="41"/>
      <c r="G1425" s="44"/>
      <c r="H1425" s="43"/>
      <c r="I1425" s="46"/>
    </row>
    <row r="1426" ht="15.75" customHeight="1">
      <c r="A1426" s="41"/>
      <c r="B1426" s="41"/>
      <c r="C1426" s="37"/>
      <c r="D1426" s="41"/>
      <c r="E1426" s="44"/>
      <c r="F1426" s="41"/>
      <c r="G1426" s="44"/>
      <c r="H1426" s="42"/>
      <c r="I1426" s="45"/>
    </row>
    <row r="1427" ht="15.75" customHeight="1">
      <c r="A1427" s="41"/>
      <c r="B1427" s="41"/>
      <c r="C1427" s="37"/>
      <c r="D1427" s="41"/>
      <c r="E1427" s="44"/>
      <c r="F1427" s="41"/>
      <c r="G1427" s="44"/>
      <c r="H1427" s="43"/>
      <c r="I1427" s="46"/>
    </row>
    <row r="1428" ht="15.75" customHeight="1">
      <c r="A1428" s="41"/>
      <c r="B1428" s="41"/>
      <c r="C1428" s="37"/>
      <c r="D1428" s="41"/>
      <c r="E1428" s="44"/>
      <c r="F1428" s="41"/>
      <c r="G1428" s="44"/>
      <c r="H1428" s="42"/>
      <c r="I1428" s="45"/>
    </row>
    <row r="1429" ht="15.75" customHeight="1">
      <c r="A1429" s="41"/>
      <c r="B1429" s="41"/>
      <c r="C1429" s="37"/>
      <c r="D1429" s="41"/>
      <c r="E1429" s="44"/>
      <c r="F1429" s="41"/>
      <c r="G1429" s="44"/>
      <c r="H1429" s="43"/>
      <c r="I1429" s="46"/>
    </row>
    <row r="1430" ht="15.75" customHeight="1">
      <c r="A1430" s="41"/>
      <c r="B1430" s="41"/>
      <c r="C1430" s="37"/>
      <c r="D1430" s="41"/>
      <c r="E1430" s="44"/>
      <c r="F1430" s="41"/>
      <c r="G1430" s="44"/>
      <c r="H1430" s="42"/>
      <c r="I1430" s="45"/>
    </row>
    <row r="1431" ht="15.75" customHeight="1">
      <c r="A1431" s="41"/>
      <c r="B1431" s="41"/>
      <c r="C1431" s="37"/>
      <c r="D1431" s="41"/>
      <c r="E1431" s="44"/>
      <c r="F1431" s="41"/>
      <c r="G1431" s="44"/>
      <c r="H1431" s="43"/>
      <c r="I1431" s="46"/>
    </row>
    <row r="1432" ht="15.75" customHeight="1">
      <c r="A1432" s="41"/>
      <c r="B1432" s="41"/>
      <c r="C1432" s="37"/>
      <c r="D1432" s="41"/>
      <c r="E1432" s="44"/>
      <c r="F1432" s="41"/>
      <c r="G1432" s="44"/>
      <c r="H1432" s="42"/>
      <c r="I1432" s="45"/>
    </row>
    <row r="1433" ht="15.75" customHeight="1">
      <c r="A1433" s="41"/>
      <c r="B1433" s="41"/>
      <c r="C1433" s="37"/>
      <c r="D1433" s="41"/>
      <c r="E1433" s="44"/>
      <c r="F1433" s="41"/>
      <c r="G1433" s="44"/>
      <c r="H1433" s="43"/>
      <c r="I1433" s="46"/>
    </row>
    <row r="1434" ht="15.75" customHeight="1">
      <c r="A1434" s="41"/>
      <c r="B1434" s="41"/>
      <c r="C1434" s="37"/>
      <c r="D1434" s="41"/>
      <c r="E1434" s="44"/>
      <c r="F1434" s="41"/>
      <c r="G1434" s="44"/>
      <c r="H1434" s="42"/>
      <c r="I1434" s="45"/>
    </row>
    <row r="1435" ht="15.75" customHeight="1">
      <c r="A1435" s="41"/>
      <c r="B1435" s="41"/>
      <c r="C1435" s="37"/>
      <c r="D1435" s="41"/>
      <c r="E1435" s="44"/>
      <c r="F1435" s="41"/>
      <c r="G1435" s="44"/>
      <c r="H1435" s="43"/>
      <c r="I1435" s="46"/>
    </row>
    <row r="1436" ht="15.75" customHeight="1">
      <c r="A1436" s="41"/>
      <c r="B1436" s="41"/>
      <c r="C1436" s="37"/>
      <c r="D1436" s="41"/>
      <c r="E1436" s="44"/>
      <c r="F1436" s="41"/>
      <c r="G1436" s="44"/>
      <c r="H1436" s="42"/>
      <c r="I1436" s="45"/>
    </row>
    <row r="1437" ht="15.75" customHeight="1">
      <c r="A1437" s="41"/>
      <c r="B1437" s="41"/>
      <c r="C1437" s="37"/>
      <c r="D1437" s="41"/>
      <c r="E1437" s="44"/>
      <c r="F1437" s="41"/>
      <c r="G1437" s="44"/>
      <c r="H1437" s="43"/>
      <c r="I1437" s="46"/>
    </row>
    <row r="1438" ht="15.75" customHeight="1">
      <c r="A1438" s="41"/>
      <c r="B1438" s="41"/>
      <c r="C1438" s="37"/>
      <c r="D1438" s="41"/>
      <c r="E1438" s="44"/>
      <c r="F1438" s="41"/>
      <c r="G1438" s="44"/>
      <c r="H1438" s="42"/>
      <c r="I1438" s="45"/>
    </row>
    <row r="1439" ht="15.75" customHeight="1">
      <c r="A1439" s="41"/>
      <c r="B1439" s="41"/>
      <c r="C1439" s="37"/>
      <c r="D1439" s="41"/>
      <c r="E1439" s="44"/>
      <c r="F1439" s="41"/>
      <c r="G1439" s="44"/>
      <c r="H1439" s="43"/>
      <c r="I1439" s="46"/>
    </row>
    <row r="1440" ht="15.75" customHeight="1">
      <c r="A1440" s="41"/>
      <c r="B1440" s="41"/>
      <c r="C1440" s="37"/>
      <c r="D1440" s="41"/>
      <c r="E1440" s="44"/>
      <c r="F1440" s="41"/>
      <c r="G1440" s="44"/>
      <c r="H1440" s="42"/>
      <c r="I1440" s="45"/>
    </row>
    <row r="1441" ht="15.75" customHeight="1">
      <c r="A1441" s="41"/>
      <c r="B1441" s="41"/>
      <c r="C1441" s="37"/>
      <c r="D1441" s="41"/>
      <c r="E1441" s="44"/>
      <c r="F1441" s="41"/>
      <c r="G1441" s="44"/>
      <c r="H1441" s="43"/>
      <c r="I1441" s="46"/>
    </row>
    <row r="1442" ht="15.75" customHeight="1">
      <c r="A1442" s="41"/>
      <c r="B1442" s="41"/>
      <c r="C1442" s="37"/>
      <c r="D1442" s="41"/>
      <c r="E1442" s="44"/>
      <c r="F1442" s="41"/>
      <c r="G1442" s="44"/>
      <c r="H1442" s="42"/>
      <c r="I1442" s="45"/>
    </row>
    <row r="1443" ht="15.75" customHeight="1">
      <c r="A1443" s="41"/>
      <c r="B1443" s="41"/>
      <c r="C1443" s="37"/>
      <c r="D1443" s="41"/>
      <c r="E1443" s="44"/>
      <c r="F1443" s="41"/>
      <c r="G1443" s="44"/>
      <c r="H1443" s="43"/>
      <c r="I1443" s="46"/>
    </row>
    <row r="1444" ht="15.75" customHeight="1">
      <c r="A1444" s="41"/>
      <c r="B1444" s="41"/>
      <c r="C1444" s="37"/>
      <c r="D1444" s="41"/>
      <c r="E1444" s="44"/>
      <c r="F1444" s="41"/>
      <c r="G1444" s="44"/>
      <c r="H1444" s="42"/>
      <c r="I1444" s="45"/>
    </row>
    <row r="1445" ht="15.75" customHeight="1">
      <c r="A1445" s="41"/>
      <c r="B1445" s="41"/>
      <c r="C1445" s="37"/>
      <c r="D1445" s="41"/>
      <c r="E1445" s="44"/>
      <c r="F1445" s="41"/>
      <c r="G1445" s="44"/>
      <c r="H1445" s="43"/>
      <c r="I1445" s="46"/>
    </row>
    <row r="1446" ht="15.75" customHeight="1">
      <c r="A1446" s="41"/>
      <c r="B1446" s="41"/>
      <c r="C1446" s="37"/>
      <c r="D1446" s="41"/>
      <c r="E1446" s="44"/>
      <c r="F1446" s="41"/>
      <c r="G1446" s="44"/>
      <c r="H1446" s="42"/>
      <c r="I1446" s="45"/>
    </row>
    <row r="1447" ht="15.75" customHeight="1">
      <c r="A1447" s="41"/>
      <c r="B1447" s="41"/>
      <c r="C1447" s="37"/>
      <c r="D1447" s="41"/>
      <c r="E1447" s="44"/>
      <c r="F1447" s="41"/>
      <c r="G1447" s="44"/>
      <c r="H1447" s="43"/>
      <c r="I1447" s="46"/>
    </row>
    <row r="1448" ht="15.75" customHeight="1">
      <c r="A1448" s="41"/>
      <c r="B1448" s="41"/>
      <c r="C1448" s="37"/>
      <c r="D1448" s="41"/>
      <c r="E1448" s="44"/>
      <c r="F1448" s="41"/>
      <c r="G1448" s="44"/>
      <c r="H1448" s="42"/>
      <c r="I1448" s="45"/>
    </row>
    <row r="1449" ht="15.75" customHeight="1">
      <c r="A1449" s="41"/>
      <c r="B1449" s="41"/>
      <c r="C1449" s="37"/>
      <c r="D1449" s="41"/>
      <c r="E1449" s="44"/>
      <c r="F1449" s="41"/>
      <c r="G1449" s="44"/>
      <c r="H1449" s="43"/>
      <c r="I1449" s="46"/>
    </row>
    <row r="1450" ht="15.75" customHeight="1">
      <c r="A1450" s="41"/>
      <c r="B1450" s="41"/>
      <c r="C1450" s="37"/>
      <c r="D1450" s="41"/>
      <c r="E1450" s="44"/>
      <c r="F1450" s="41"/>
      <c r="G1450" s="44"/>
      <c r="H1450" s="42"/>
      <c r="I1450" s="45"/>
    </row>
    <row r="1451" ht="15.75" customHeight="1">
      <c r="A1451" s="41"/>
      <c r="B1451" s="41"/>
      <c r="C1451" s="37"/>
      <c r="D1451" s="41"/>
      <c r="E1451" s="44"/>
      <c r="F1451" s="41"/>
      <c r="G1451" s="44"/>
      <c r="H1451" s="43"/>
      <c r="I1451" s="46"/>
    </row>
    <row r="1452" ht="15.75" customHeight="1">
      <c r="A1452" s="41"/>
      <c r="B1452" s="41"/>
      <c r="C1452" s="37"/>
      <c r="D1452" s="41"/>
      <c r="E1452" s="44"/>
      <c r="F1452" s="41"/>
      <c r="G1452" s="44"/>
      <c r="H1452" s="42"/>
      <c r="I1452" s="45"/>
    </row>
    <row r="1453" ht="15.75" customHeight="1">
      <c r="A1453" s="41"/>
      <c r="B1453" s="41"/>
      <c r="C1453" s="37"/>
      <c r="D1453" s="41"/>
      <c r="E1453" s="44"/>
      <c r="F1453" s="41"/>
      <c r="G1453" s="44"/>
      <c r="H1453" s="43"/>
      <c r="I1453" s="46"/>
    </row>
    <row r="1454" ht="15.75" customHeight="1">
      <c r="A1454" s="41"/>
      <c r="B1454" s="41"/>
      <c r="C1454" s="37"/>
      <c r="D1454" s="41"/>
      <c r="E1454" s="44"/>
      <c r="F1454" s="41"/>
      <c r="G1454" s="44"/>
      <c r="H1454" s="42"/>
      <c r="I1454" s="45"/>
    </row>
    <row r="1455" ht="15.75" customHeight="1">
      <c r="A1455" s="41"/>
      <c r="B1455" s="41"/>
      <c r="C1455" s="37"/>
      <c r="D1455" s="41"/>
      <c r="E1455" s="44"/>
      <c r="F1455" s="41"/>
      <c r="G1455" s="44"/>
      <c r="H1455" s="43"/>
      <c r="I1455" s="46"/>
    </row>
    <row r="1456" ht="15.75" customHeight="1">
      <c r="A1456" s="41"/>
      <c r="B1456" s="41"/>
      <c r="C1456" s="37"/>
      <c r="D1456" s="41"/>
      <c r="E1456" s="44"/>
      <c r="F1456" s="41"/>
      <c r="G1456" s="44"/>
      <c r="H1456" s="42"/>
      <c r="I1456" s="45"/>
    </row>
    <row r="1457" ht="15.75" customHeight="1">
      <c r="A1457" s="41"/>
      <c r="B1457" s="41"/>
      <c r="C1457" s="37"/>
      <c r="D1457" s="41"/>
      <c r="E1457" s="44"/>
      <c r="F1457" s="41"/>
      <c r="G1457" s="44"/>
      <c r="H1457" s="43"/>
      <c r="I1457" s="46"/>
    </row>
    <row r="1458" ht="15.75" customHeight="1">
      <c r="A1458" s="41"/>
      <c r="B1458" s="41"/>
      <c r="C1458" s="37"/>
      <c r="D1458" s="41"/>
      <c r="E1458" s="44"/>
      <c r="F1458" s="41"/>
      <c r="G1458" s="44"/>
      <c r="H1458" s="42"/>
      <c r="I1458" s="45"/>
    </row>
    <row r="1459" ht="15.75" customHeight="1">
      <c r="A1459" s="41"/>
      <c r="B1459" s="41"/>
      <c r="C1459" s="37"/>
      <c r="D1459" s="41"/>
      <c r="E1459" s="44"/>
      <c r="F1459" s="41"/>
      <c r="G1459" s="44"/>
      <c r="H1459" s="43"/>
      <c r="I1459" s="46"/>
    </row>
    <row r="1460" ht="15.75" customHeight="1">
      <c r="A1460" s="41"/>
      <c r="B1460" s="41"/>
      <c r="C1460" s="37"/>
      <c r="D1460" s="41"/>
      <c r="E1460" s="44"/>
      <c r="F1460" s="41"/>
      <c r="G1460" s="44"/>
      <c r="H1460" s="42"/>
      <c r="I1460" s="45"/>
    </row>
    <row r="1461" ht="15.75" customHeight="1">
      <c r="A1461" s="41"/>
      <c r="B1461" s="41"/>
      <c r="C1461" s="37"/>
      <c r="D1461" s="41"/>
      <c r="E1461" s="44"/>
      <c r="F1461" s="41"/>
      <c r="G1461" s="44"/>
      <c r="H1461" s="43"/>
      <c r="I1461" s="46"/>
    </row>
    <row r="1462" ht="15.75" customHeight="1">
      <c r="A1462" s="41"/>
      <c r="B1462" s="41"/>
      <c r="C1462" s="37"/>
      <c r="D1462" s="41"/>
      <c r="E1462" s="44"/>
      <c r="F1462" s="41"/>
      <c r="G1462" s="44"/>
      <c r="H1462" s="42"/>
      <c r="I1462" s="45"/>
    </row>
    <row r="1463" ht="15.75" customHeight="1">
      <c r="A1463" s="41"/>
      <c r="B1463" s="41"/>
      <c r="C1463" s="37"/>
      <c r="D1463" s="41"/>
      <c r="E1463" s="44"/>
      <c r="F1463" s="41"/>
      <c r="G1463" s="44"/>
      <c r="H1463" s="43"/>
      <c r="I1463" s="46"/>
    </row>
    <row r="1464" ht="15.75" customHeight="1">
      <c r="A1464" s="41"/>
      <c r="B1464" s="41"/>
      <c r="C1464" s="37"/>
      <c r="D1464" s="41"/>
      <c r="E1464" s="44"/>
      <c r="F1464" s="41"/>
      <c r="G1464" s="44"/>
      <c r="H1464" s="42"/>
      <c r="I1464" s="45"/>
    </row>
    <row r="1465" ht="15.75" customHeight="1">
      <c r="A1465" s="41"/>
      <c r="B1465" s="41"/>
      <c r="C1465" s="37"/>
      <c r="D1465" s="41"/>
      <c r="E1465" s="44"/>
      <c r="F1465" s="41"/>
      <c r="G1465" s="44"/>
      <c r="H1465" s="43"/>
      <c r="I1465" s="46"/>
    </row>
    <row r="1466" ht="15.75" customHeight="1">
      <c r="A1466" s="41"/>
      <c r="B1466" s="41"/>
      <c r="C1466" s="37"/>
      <c r="D1466" s="41"/>
      <c r="E1466" s="44"/>
      <c r="F1466" s="41"/>
      <c r="G1466" s="44"/>
      <c r="H1466" s="42"/>
      <c r="I1466" s="45"/>
    </row>
    <row r="1467" ht="15.75" customHeight="1">
      <c r="A1467" s="41"/>
      <c r="B1467" s="41"/>
      <c r="C1467" s="37"/>
      <c r="D1467" s="41"/>
      <c r="E1467" s="44"/>
      <c r="F1467" s="41"/>
      <c r="G1467" s="44"/>
      <c r="H1467" s="43"/>
      <c r="I1467" s="46"/>
    </row>
    <row r="1468" ht="15.75" customHeight="1">
      <c r="A1468" s="41"/>
      <c r="B1468" s="41"/>
      <c r="C1468" s="37"/>
      <c r="D1468" s="41"/>
      <c r="E1468" s="44"/>
      <c r="F1468" s="41"/>
      <c r="G1468" s="44"/>
      <c r="H1468" s="42"/>
      <c r="I1468" s="45"/>
    </row>
    <row r="1469" ht="15.75" customHeight="1">
      <c r="A1469" s="41"/>
      <c r="B1469" s="41"/>
      <c r="C1469" s="37"/>
      <c r="D1469" s="41"/>
      <c r="E1469" s="44"/>
      <c r="F1469" s="41"/>
      <c r="G1469" s="44"/>
      <c r="H1469" s="43"/>
      <c r="I1469" s="46"/>
    </row>
    <row r="1470" ht="15.75" customHeight="1">
      <c r="A1470" s="41"/>
      <c r="B1470" s="41"/>
      <c r="C1470" s="37"/>
      <c r="D1470" s="41"/>
      <c r="E1470" s="44"/>
      <c r="F1470" s="41"/>
      <c r="G1470" s="44"/>
      <c r="H1470" s="42"/>
      <c r="I1470" s="45"/>
    </row>
    <row r="1471" ht="15.75" customHeight="1">
      <c r="A1471" s="41"/>
      <c r="B1471" s="41"/>
      <c r="C1471" s="37"/>
      <c r="D1471" s="41"/>
      <c r="E1471" s="44"/>
      <c r="F1471" s="41"/>
      <c r="G1471" s="44"/>
      <c r="H1471" s="43"/>
      <c r="I1471" s="46"/>
    </row>
    <row r="1472" ht="15.75" customHeight="1">
      <c r="A1472" s="41"/>
      <c r="B1472" s="41"/>
      <c r="C1472" s="37"/>
      <c r="D1472" s="41"/>
      <c r="E1472" s="44"/>
      <c r="F1472" s="41"/>
      <c r="G1472" s="44"/>
      <c r="H1472" s="42"/>
      <c r="I1472" s="45"/>
    </row>
    <row r="1473" ht="15.75" customHeight="1">
      <c r="A1473" s="41"/>
      <c r="B1473" s="41"/>
      <c r="C1473" s="37"/>
      <c r="D1473" s="41"/>
      <c r="E1473" s="44"/>
      <c r="F1473" s="41"/>
      <c r="G1473" s="44"/>
      <c r="H1473" s="43"/>
      <c r="I1473" s="46"/>
    </row>
    <row r="1474" ht="15.75" customHeight="1">
      <c r="A1474" s="41"/>
      <c r="B1474" s="41"/>
      <c r="C1474" s="37"/>
      <c r="D1474" s="41"/>
      <c r="E1474" s="44"/>
      <c r="F1474" s="41"/>
      <c r="G1474" s="44"/>
      <c r="H1474" s="42"/>
      <c r="I1474" s="45"/>
    </row>
    <row r="1475" ht="15.75" customHeight="1">
      <c r="A1475" s="41"/>
      <c r="B1475" s="41"/>
      <c r="C1475" s="37"/>
      <c r="D1475" s="41"/>
      <c r="E1475" s="44"/>
      <c r="F1475" s="41"/>
      <c r="G1475" s="44"/>
      <c r="H1475" s="43"/>
      <c r="I1475" s="46"/>
    </row>
    <row r="1476" ht="15.75" customHeight="1">
      <c r="A1476" s="41"/>
      <c r="B1476" s="41"/>
      <c r="C1476" s="37"/>
      <c r="D1476" s="41"/>
      <c r="E1476" s="44"/>
      <c r="F1476" s="41"/>
      <c r="G1476" s="44"/>
      <c r="H1476" s="42"/>
      <c r="I1476" s="45"/>
    </row>
    <row r="1477" ht="15.75" customHeight="1">
      <c r="A1477" s="41"/>
      <c r="B1477" s="41"/>
      <c r="C1477" s="37"/>
      <c r="D1477" s="41"/>
      <c r="E1477" s="44"/>
      <c r="F1477" s="41"/>
      <c r="G1477" s="44"/>
      <c r="H1477" s="43"/>
      <c r="I1477" s="46"/>
    </row>
    <row r="1478" ht="15.75" customHeight="1">
      <c r="A1478" s="41"/>
      <c r="B1478" s="41"/>
      <c r="C1478" s="37"/>
      <c r="D1478" s="41"/>
      <c r="E1478" s="44"/>
      <c r="F1478" s="41"/>
      <c r="G1478" s="44"/>
      <c r="H1478" s="42"/>
      <c r="I1478" s="45"/>
    </row>
    <row r="1479" ht="15.75" customHeight="1">
      <c r="A1479" s="41"/>
      <c r="B1479" s="41"/>
      <c r="C1479" s="37"/>
      <c r="D1479" s="41"/>
      <c r="E1479" s="44"/>
      <c r="F1479" s="41"/>
      <c r="G1479" s="44"/>
      <c r="H1479" s="43"/>
      <c r="I1479" s="46"/>
    </row>
    <row r="1480" ht="15.75" customHeight="1">
      <c r="A1480" s="41"/>
      <c r="B1480" s="41"/>
      <c r="C1480" s="37"/>
      <c r="D1480" s="41"/>
      <c r="E1480" s="44"/>
      <c r="F1480" s="41"/>
      <c r="G1480" s="44"/>
      <c r="H1480" s="42"/>
      <c r="I1480" s="45"/>
    </row>
    <row r="1481" ht="15.75" customHeight="1">
      <c r="A1481" s="41"/>
      <c r="B1481" s="41"/>
      <c r="C1481" s="37"/>
      <c r="D1481" s="41"/>
      <c r="E1481" s="44"/>
      <c r="F1481" s="41"/>
      <c r="G1481" s="44"/>
      <c r="H1481" s="43"/>
      <c r="I1481" s="46"/>
    </row>
    <row r="1482" ht="15.75" customHeight="1">
      <c r="A1482" s="41"/>
      <c r="B1482" s="41"/>
      <c r="C1482" s="37"/>
      <c r="D1482" s="41"/>
      <c r="E1482" s="44"/>
      <c r="F1482" s="41"/>
      <c r="G1482" s="44"/>
      <c r="H1482" s="42"/>
      <c r="I1482" s="45"/>
    </row>
    <row r="1483" ht="15.75" customHeight="1">
      <c r="A1483" s="41"/>
      <c r="B1483" s="41"/>
      <c r="C1483" s="37"/>
      <c r="D1483" s="41"/>
      <c r="E1483" s="44"/>
      <c r="F1483" s="41"/>
      <c r="G1483" s="44"/>
      <c r="H1483" s="43"/>
      <c r="I1483" s="46"/>
    </row>
    <row r="1484" ht="15.75" customHeight="1">
      <c r="A1484" s="41"/>
      <c r="B1484" s="41"/>
      <c r="C1484" s="37"/>
      <c r="D1484" s="41"/>
      <c r="E1484" s="44"/>
      <c r="F1484" s="41"/>
      <c r="G1484" s="44"/>
      <c r="H1484" s="42"/>
      <c r="I1484" s="45"/>
    </row>
    <row r="1485" ht="15.75" customHeight="1">
      <c r="A1485" s="41"/>
      <c r="B1485" s="41"/>
      <c r="C1485" s="37"/>
      <c r="D1485" s="41"/>
      <c r="E1485" s="44"/>
      <c r="F1485" s="41"/>
      <c r="G1485" s="44"/>
      <c r="H1485" s="43"/>
      <c r="I1485" s="46"/>
    </row>
    <row r="1486" ht="15.75" customHeight="1">
      <c r="A1486" s="41"/>
      <c r="B1486" s="41"/>
      <c r="C1486" s="37"/>
      <c r="D1486" s="41"/>
      <c r="E1486" s="44"/>
      <c r="F1486" s="41"/>
      <c r="G1486" s="44"/>
      <c r="H1486" s="42"/>
      <c r="I1486" s="45"/>
    </row>
    <row r="1487" ht="15.75" customHeight="1">
      <c r="A1487" s="41"/>
      <c r="B1487" s="41"/>
      <c r="C1487" s="37"/>
      <c r="D1487" s="41"/>
      <c r="E1487" s="44"/>
      <c r="F1487" s="41"/>
      <c r="G1487" s="44"/>
      <c r="H1487" s="43"/>
      <c r="I1487" s="46"/>
    </row>
    <row r="1488" ht="15.75" customHeight="1">
      <c r="A1488" s="41"/>
      <c r="B1488" s="41"/>
      <c r="C1488" s="37"/>
      <c r="D1488" s="41"/>
      <c r="E1488" s="44"/>
      <c r="F1488" s="41"/>
      <c r="G1488" s="44"/>
      <c r="H1488" s="42"/>
      <c r="I1488" s="45"/>
    </row>
    <row r="1489" ht="15.75" customHeight="1">
      <c r="A1489" s="41"/>
      <c r="B1489" s="41"/>
      <c r="C1489" s="37"/>
      <c r="D1489" s="41"/>
      <c r="E1489" s="44"/>
      <c r="F1489" s="41"/>
      <c r="G1489" s="44"/>
      <c r="H1489" s="43"/>
      <c r="I1489" s="46"/>
    </row>
    <row r="1490" ht="15.75" customHeight="1">
      <c r="A1490" s="41"/>
      <c r="B1490" s="41"/>
      <c r="C1490" s="37"/>
      <c r="D1490" s="41"/>
      <c r="E1490" s="44"/>
      <c r="F1490" s="41"/>
      <c r="G1490" s="44"/>
      <c r="H1490" s="42"/>
      <c r="I1490" s="45"/>
    </row>
    <row r="1491" ht="15.75" customHeight="1">
      <c r="A1491" s="41"/>
      <c r="B1491" s="41"/>
      <c r="C1491" s="37"/>
      <c r="D1491" s="41"/>
      <c r="E1491" s="44"/>
      <c r="F1491" s="41"/>
      <c r="G1491" s="44"/>
      <c r="H1491" s="43"/>
      <c r="I1491" s="46"/>
    </row>
    <row r="1492" ht="15.75" customHeight="1">
      <c r="A1492" s="41"/>
      <c r="B1492" s="41"/>
      <c r="C1492" s="37"/>
      <c r="D1492" s="41"/>
      <c r="E1492" s="44"/>
      <c r="F1492" s="41"/>
      <c r="G1492" s="44"/>
      <c r="H1492" s="42"/>
      <c r="I1492" s="45"/>
    </row>
    <row r="1493" ht="15.75" customHeight="1">
      <c r="A1493" s="41"/>
      <c r="B1493" s="41"/>
      <c r="C1493" s="37"/>
      <c r="D1493" s="41"/>
      <c r="E1493" s="44"/>
      <c r="F1493" s="41"/>
      <c r="G1493" s="44"/>
      <c r="H1493" s="43"/>
      <c r="I1493" s="46"/>
    </row>
    <row r="1494" ht="15.75" customHeight="1">
      <c r="A1494" s="41"/>
      <c r="B1494" s="41"/>
      <c r="C1494" s="37"/>
      <c r="D1494" s="41"/>
      <c r="E1494" s="44"/>
      <c r="F1494" s="41"/>
      <c r="G1494" s="44"/>
      <c r="H1494" s="42"/>
      <c r="I1494" s="45"/>
    </row>
    <row r="1495" ht="15.75" customHeight="1">
      <c r="A1495" s="41"/>
      <c r="B1495" s="41"/>
      <c r="C1495" s="37"/>
      <c r="D1495" s="41"/>
      <c r="E1495" s="44"/>
      <c r="F1495" s="41"/>
      <c r="G1495" s="44"/>
      <c r="H1495" s="43"/>
      <c r="I1495" s="46"/>
    </row>
    <row r="1496" ht="15.75" customHeight="1">
      <c r="A1496" s="41"/>
      <c r="B1496" s="41"/>
      <c r="C1496" s="37"/>
      <c r="D1496" s="41"/>
      <c r="E1496" s="44"/>
      <c r="F1496" s="41"/>
      <c r="G1496" s="44"/>
      <c r="H1496" s="42"/>
      <c r="I1496" s="45"/>
    </row>
    <row r="1497" ht="15.75" customHeight="1">
      <c r="A1497" s="41"/>
      <c r="B1497" s="41"/>
      <c r="C1497" s="37"/>
      <c r="D1497" s="41"/>
      <c r="E1497" s="44"/>
      <c r="F1497" s="41"/>
      <c r="G1497" s="44"/>
      <c r="H1497" s="43"/>
      <c r="I1497" s="46"/>
    </row>
    <row r="1498" ht="15.75" customHeight="1">
      <c r="A1498" s="41"/>
      <c r="B1498" s="41"/>
      <c r="C1498" s="37"/>
      <c r="D1498" s="41"/>
      <c r="E1498" s="44"/>
      <c r="F1498" s="41"/>
      <c r="G1498" s="44"/>
      <c r="H1498" s="42"/>
      <c r="I1498" s="45"/>
    </row>
    <row r="1499" ht="15.75" customHeight="1">
      <c r="A1499" s="41"/>
      <c r="B1499" s="41"/>
      <c r="C1499" s="37"/>
      <c r="D1499" s="41"/>
      <c r="E1499" s="44"/>
      <c r="F1499" s="41"/>
      <c r="G1499" s="44"/>
      <c r="H1499" s="43"/>
      <c r="I1499" s="46"/>
    </row>
    <row r="1500" ht="15.75" customHeight="1">
      <c r="A1500" s="41"/>
      <c r="B1500" s="41"/>
      <c r="C1500" s="37"/>
      <c r="D1500" s="41"/>
      <c r="E1500" s="44"/>
      <c r="F1500" s="41"/>
      <c r="G1500" s="44"/>
      <c r="H1500" s="42"/>
      <c r="I1500" s="45"/>
    </row>
    <row r="1501" ht="15.75" customHeight="1">
      <c r="A1501" s="41"/>
      <c r="B1501" s="41"/>
      <c r="C1501" s="37"/>
      <c r="D1501" s="41"/>
      <c r="E1501" s="44"/>
      <c r="F1501" s="41"/>
      <c r="G1501" s="44"/>
      <c r="H1501" s="43"/>
      <c r="I1501" s="46"/>
    </row>
    <row r="1502" ht="15.75" customHeight="1">
      <c r="A1502" s="41"/>
      <c r="B1502" s="41"/>
      <c r="C1502" s="37"/>
      <c r="D1502" s="41"/>
      <c r="E1502" s="44"/>
      <c r="F1502" s="41"/>
      <c r="G1502" s="44"/>
      <c r="H1502" s="42"/>
      <c r="I1502" s="45"/>
    </row>
    <row r="1503" ht="15.75" customHeight="1">
      <c r="A1503" s="41"/>
      <c r="B1503" s="41"/>
      <c r="C1503" s="37"/>
      <c r="D1503" s="41"/>
      <c r="E1503" s="44"/>
      <c r="F1503" s="41"/>
      <c r="G1503" s="44"/>
      <c r="H1503" s="43"/>
      <c r="I1503" s="46"/>
    </row>
    <row r="1504" ht="15.75" customHeight="1">
      <c r="A1504" s="41"/>
      <c r="B1504" s="41"/>
      <c r="C1504" s="37"/>
      <c r="D1504" s="41"/>
      <c r="E1504" s="44"/>
      <c r="F1504" s="41"/>
      <c r="G1504" s="44"/>
      <c r="H1504" s="42"/>
      <c r="I1504" s="45"/>
    </row>
    <row r="1505" ht="15.75" customHeight="1">
      <c r="A1505" s="41"/>
      <c r="B1505" s="41"/>
      <c r="C1505" s="37"/>
      <c r="D1505" s="41"/>
      <c r="E1505" s="44"/>
      <c r="F1505" s="41"/>
      <c r="G1505" s="44"/>
      <c r="H1505" s="43"/>
      <c r="I1505" s="46"/>
    </row>
    <row r="1506" ht="15.75" customHeight="1">
      <c r="A1506" s="41"/>
      <c r="B1506" s="41"/>
      <c r="C1506" s="37"/>
      <c r="D1506" s="41"/>
      <c r="E1506" s="44"/>
      <c r="F1506" s="41"/>
      <c r="G1506" s="44"/>
      <c r="H1506" s="42"/>
      <c r="I1506" s="45"/>
    </row>
    <row r="1507" ht="15.75" customHeight="1">
      <c r="A1507" s="41"/>
      <c r="B1507" s="41"/>
      <c r="C1507" s="37"/>
      <c r="D1507" s="41"/>
      <c r="E1507" s="44"/>
      <c r="F1507" s="41"/>
      <c r="G1507" s="44"/>
      <c r="H1507" s="43"/>
      <c r="I1507" s="46"/>
    </row>
    <row r="1508" ht="15.75" customHeight="1">
      <c r="A1508" s="41"/>
      <c r="B1508" s="41"/>
      <c r="C1508" s="37"/>
      <c r="D1508" s="41"/>
      <c r="E1508" s="44"/>
      <c r="F1508" s="41"/>
      <c r="G1508" s="44"/>
      <c r="H1508" s="42"/>
      <c r="I1508" s="45"/>
    </row>
    <row r="1509" ht="15.75" customHeight="1">
      <c r="A1509" s="41"/>
      <c r="B1509" s="41"/>
      <c r="C1509" s="37"/>
      <c r="D1509" s="41"/>
      <c r="E1509" s="44"/>
      <c r="F1509" s="41"/>
      <c r="G1509" s="44"/>
      <c r="H1509" s="43"/>
      <c r="I1509" s="46"/>
    </row>
    <row r="1510" ht="15.75" customHeight="1">
      <c r="A1510" s="41"/>
      <c r="B1510" s="41"/>
      <c r="C1510" s="37"/>
      <c r="D1510" s="41"/>
      <c r="E1510" s="44"/>
      <c r="F1510" s="41"/>
      <c r="G1510" s="44"/>
      <c r="H1510" s="42"/>
      <c r="I1510" s="45"/>
    </row>
    <row r="1511" ht="15.75" customHeight="1">
      <c r="A1511" s="41"/>
      <c r="B1511" s="41"/>
      <c r="C1511" s="37"/>
      <c r="D1511" s="41"/>
      <c r="E1511" s="44"/>
      <c r="F1511" s="41"/>
      <c r="G1511" s="44"/>
      <c r="H1511" s="43"/>
      <c r="I1511" s="46"/>
    </row>
    <row r="1512" ht="15.75" customHeight="1">
      <c r="A1512" s="41"/>
      <c r="B1512" s="41"/>
      <c r="C1512" s="37"/>
      <c r="D1512" s="41"/>
      <c r="E1512" s="44"/>
      <c r="F1512" s="41"/>
      <c r="G1512" s="44"/>
      <c r="H1512" s="42"/>
      <c r="I1512" s="45"/>
    </row>
    <row r="1513" ht="15.75" customHeight="1">
      <c r="A1513" s="41"/>
      <c r="B1513" s="41"/>
      <c r="C1513" s="37"/>
      <c r="D1513" s="41"/>
      <c r="E1513" s="44"/>
      <c r="F1513" s="41"/>
      <c r="G1513" s="44"/>
      <c r="H1513" s="43"/>
      <c r="I1513" s="46"/>
    </row>
    <row r="1514" ht="15.75" customHeight="1">
      <c r="A1514" s="41"/>
      <c r="B1514" s="41"/>
      <c r="C1514" s="37"/>
      <c r="D1514" s="41"/>
      <c r="E1514" s="44"/>
      <c r="F1514" s="41"/>
      <c r="G1514" s="44"/>
      <c r="H1514" s="42"/>
      <c r="I1514" s="45"/>
    </row>
    <row r="1515" ht="15.75" customHeight="1">
      <c r="A1515" s="41"/>
      <c r="B1515" s="41"/>
      <c r="C1515" s="37"/>
      <c r="D1515" s="41"/>
      <c r="E1515" s="44"/>
      <c r="F1515" s="41"/>
      <c r="G1515" s="44"/>
      <c r="H1515" s="43"/>
      <c r="I1515" s="46"/>
    </row>
    <row r="1516" ht="15.75" customHeight="1">
      <c r="A1516" s="41"/>
      <c r="B1516" s="41"/>
      <c r="C1516" s="37"/>
      <c r="D1516" s="41"/>
      <c r="E1516" s="44"/>
      <c r="F1516" s="41"/>
      <c r="G1516" s="44"/>
      <c r="H1516" s="42"/>
      <c r="I1516" s="45"/>
    </row>
    <row r="1517" ht="15.75" customHeight="1">
      <c r="A1517" s="41"/>
      <c r="B1517" s="41"/>
      <c r="C1517" s="37"/>
      <c r="D1517" s="41"/>
      <c r="E1517" s="44"/>
      <c r="F1517" s="41"/>
      <c r="G1517" s="44"/>
      <c r="H1517" s="43"/>
      <c r="I1517" s="46"/>
    </row>
    <row r="1518" ht="15.75" customHeight="1">
      <c r="A1518" s="41"/>
      <c r="B1518" s="41"/>
      <c r="C1518" s="37"/>
      <c r="D1518" s="41"/>
      <c r="E1518" s="44"/>
      <c r="F1518" s="41"/>
      <c r="G1518" s="44"/>
      <c r="H1518" s="42"/>
      <c r="I1518" s="45"/>
    </row>
    <row r="1519" ht="15.75" customHeight="1">
      <c r="A1519" s="41"/>
      <c r="B1519" s="41"/>
      <c r="C1519" s="37"/>
      <c r="D1519" s="41"/>
      <c r="E1519" s="44"/>
      <c r="F1519" s="41"/>
      <c r="G1519" s="44"/>
      <c r="H1519" s="43"/>
      <c r="I1519" s="46"/>
    </row>
    <row r="1520" ht="15.75" customHeight="1">
      <c r="A1520" s="41"/>
      <c r="B1520" s="41"/>
      <c r="C1520" s="37"/>
      <c r="D1520" s="41"/>
      <c r="E1520" s="44"/>
      <c r="F1520" s="41"/>
      <c r="G1520" s="44"/>
      <c r="H1520" s="42"/>
      <c r="I1520" s="45"/>
    </row>
    <row r="1521" ht="15.75" customHeight="1">
      <c r="A1521" s="41"/>
      <c r="B1521" s="41"/>
      <c r="C1521" s="37"/>
      <c r="D1521" s="41"/>
      <c r="E1521" s="44"/>
      <c r="F1521" s="41"/>
      <c r="G1521" s="44"/>
      <c r="H1521" s="43"/>
      <c r="I1521" s="46"/>
    </row>
    <row r="1522" ht="15.75" customHeight="1">
      <c r="A1522" s="41"/>
      <c r="B1522" s="41"/>
      <c r="C1522" s="37"/>
      <c r="D1522" s="41"/>
      <c r="E1522" s="44"/>
      <c r="F1522" s="41"/>
      <c r="G1522" s="44"/>
      <c r="H1522" s="42"/>
      <c r="I1522" s="45"/>
    </row>
    <row r="1523" ht="15.75" customHeight="1">
      <c r="A1523" s="41"/>
      <c r="B1523" s="41"/>
      <c r="C1523" s="37"/>
      <c r="D1523" s="41"/>
      <c r="E1523" s="44"/>
      <c r="F1523" s="41"/>
      <c r="G1523" s="44"/>
      <c r="H1523" s="43"/>
      <c r="I1523" s="46"/>
    </row>
    <row r="1524" ht="15.75" customHeight="1">
      <c r="A1524" s="41"/>
      <c r="B1524" s="41"/>
      <c r="C1524" s="37"/>
      <c r="D1524" s="41"/>
      <c r="E1524" s="44"/>
      <c r="F1524" s="41"/>
      <c r="G1524" s="44"/>
      <c r="H1524" s="42"/>
      <c r="I1524" s="45"/>
    </row>
    <row r="1525" ht="15.75" customHeight="1">
      <c r="A1525" s="41"/>
      <c r="B1525" s="41"/>
      <c r="C1525" s="37"/>
      <c r="D1525" s="41"/>
      <c r="E1525" s="44"/>
      <c r="F1525" s="41"/>
      <c r="G1525" s="44"/>
      <c r="H1525" s="43"/>
      <c r="I1525" s="46"/>
    </row>
    <row r="1526" ht="15.75" customHeight="1">
      <c r="A1526" s="41"/>
      <c r="B1526" s="41"/>
      <c r="C1526" s="37"/>
      <c r="D1526" s="41"/>
      <c r="E1526" s="44"/>
      <c r="F1526" s="41"/>
      <c r="G1526" s="44"/>
      <c r="H1526" s="42"/>
      <c r="I1526" s="45"/>
    </row>
    <row r="1527" ht="15.75" customHeight="1">
      <c r="A1527" s="41"/>
      <c r="B1527" s="41"/>
      <c r="C1527" s="37"/>
      <c r="D1527" s="41"/>
      <c r="E1527" s="44"/>
      <c r="F1527" s="41"/>
      <c r="G1527" s="44"/>
      <c r="H1527" s="43"/>
      <c r="I1527" s="46"/>
    </row>
    <row r="1528" ht="15.75" customHeight="1">
      <c r="A1528" s="41"/>
      <c r="B1528" s="41"/>
      <c r="C1528" s="37"/>
      <c r="D1528" s="41"/>
      <c r="E1528" s="44"/>
      <c r="F1528" s="41"/>
      <c r="G1528" s="44"/>
      <c r="H1528" s="42"/>
      <c r="I1528" s="45"/>
    </row>
    <row r="1529" ht="15.75" customHeight="1">
      <c r="A1529" s="41"/>
      <c r="B1529" s="41"/>
      <c r="C1529" s="37"/>
      <c r="D1529" s="41"/>
      <c r="E1529" s="44"/>
      <c r="F1529" s="41"/>
      <c r="G1529" s="44"/>
      <c r="H1529" s="43"/>
      <c r="I1529" s="46"/>
    </row>
    <row r="1530" ht="15.75" customHeight="1">
      <c r="A1530" s="41"/>
      <c r="B1530" s="41"/>
      <c r="C1530" s="37"/>
      <c r="D1530" s="41"/>
      <c r="E1530" s="44"/>
      <c r="F1530" s="41"/>
      <c r="G1530" s="44"/>
      <c r="H1530" s="42"/>
      <c r="I1530" s="45"/>
    </row>
    <row r="1531" ht="15.75" customHeight="1">
      <c r="A1531" s="41"/>
      <c r="B1531" s="41"/>
      <c r="C1531" s="37"/>
      <c r="D1531" s="41"/>
      <c r="E1531" s="44"/>
      <c r="F1531" s="41"/>
      <c r="G1531" s="44"/>
      <c r="H1531" s="43"/>
      <c r="I1531" s="46"/>
    </row>
    <row r="1532" ht="15.75" customHeight="1">
      <c r="A1532" s="41"/>
      <c r="B1532" s="41"/>
      <c r="C1532" s="37"/>
      <c r="D1532" s="41"/>
      <c r="E1532" s="44"/>
      <c r="F1532" s="41"/>
      <c r="G1532" s="44"/>
      <c r="H1532" s="42"/>
      <c r="I1532" s="45"/>
    </row>
    <row r="1533" ht="15.75" customHeight="1">
      <c r="A1533" s="41"/>
      <c r="B1533" s="41"/>
      <c r="C1533" s="37"/>
      <c r="D1533" s="41"/>
      <c r="E1533" s="44"/>
      <c r="F1533" s="41"/>
      <c r="G1533" s="44"/>
      <c r="H1533" s="43"/>
      <c r="I1533" s="46"/>
    </row>
    <row r="1534" ht="15.75" customHeight="1">
      <c r="A1534" s="41"/>
      <c r="B1534" s="41"/>
      <c r="C1534" s="37"/>
      <c r="D1534" s="41"/>
      <c r="E1534" s="44"/>
      <c r="F1534" s="41"/>
      <c r="G1534" s="44"/>
      <c r="H1534" s="42"/>
      <c r="I1534" s="45"/>
    </row>
    <row r="1535" ht="15.75" customHeight="1">
      <c r="A1535" s="41"/>
      <c r="B1535" s="41"/>
      <c r="C1535" s="37"/>
      <c r="D1535" s="41"/>
      <c r="E1535" s="44"/>
      <c r="F1535" s="41"/>
      <c r="G1535" s="44"/>
      <c r="H1535" s="43"/>
      <c r="I1535" s="46"/>
    </row>
    <row r="1536" ht="15.75" customHeight="1">
      <c r="A1536" s="41"/>
      <c r="B1536" s="41"/>
      <c r="C1536" s="37"/>
      <c r="D1536" s="41"/>
      <c r="E1536" s="44"/>
      <c r="F1536" s="41"/>
      <c r="G1536" s="44"/>
      <c r="H1536" s="42"/>
      <c r="I1536" s="45"/>
    </row>
    <row r="1537" ht="15.75" customHeight="1">
      <c r="A1537" s="41"/>
      <c r="B1537" s="41"/>
      <c r="C1537" s="37"/>
      <c r="D1537" s="41"/>
      <c r="E1537" s="44"/>
      <c r="F1537" s="41"/>
      <c r="G1537" s="44"/>
      <c r="H1537" s="43"/>
      <c r="I1537" s="46"/>
    </row>
    <row r="1538" ht="15.75" customHeight="1">
      <c r="A1538" s="41"/>
      <c r="B1538" s="41"/>
      <c r="C1538" s="37"/>
      <c r="D1538" s="41"/>
      <c r="E1538" s="44"/>
      <c r="F1538" s="41"/>
      <c r="G1538" s="44"/>
      <c r="H1538" s="42"/>
      <c r="I1538" s="45"/>
    </row>
    <row r="1539" ht="15.75" customHeight="1">
      <c r="A1539" s="41"/>
      <c r="B1539" s="41"/>
      <c r="C1539" s="37"/>
      <c r="D1539" s="41"/>
      <c r="E1539" s="44"/>
      <c r="F1539" s="41"/>
      <c r="G1539" s="44"/>
      <c r="H1539" s="43"/>
      <c r="I1539" s="46"/>
    </row>
    <row r="1540" ht="15.75" customHeight="1">
      <c r="A1540" s="41"/>
      <c r="B1540" s="41"/>
      <c r="C1540" s="37"/>
      <c r="D1540" s="41"/>
      <c r="E1540" s="44"/>
      <c r="F1540" s="41"/>
      <c r="G1540" s="44"/>
      <c r="H1540" s="42"/>
      <c r="I1540" s="45"/>
    </row>
    <row r="1541" ht="15.75" customHeight="1">
      <c r="A1541" s="41"/>
      <c r="B1541" s="41"/>
      <c r="C1541" s="37"/>
      <c r="D1541" s="41"/>
      <c r="E1541" s="44"/>
      <c r="F1541" s="41"/>
      <c r="G1541" s="44"/>
      <c r="H1541" s="43"/>
      <c r="I1541" s="46"/>
    </row>
    <row r="1542" ht="15.75" customHeight="1">
      <c r="A1542" s="41"/>
      <c r="B1542" s="41"/>
      <c r="C1542" s="37"/>
      <c r="D1542" s="41"/>
      <c r="E1542" s="44"/>
      <c r="F1542" s="41"/>
      <c r="G1542" s="44"/>
      <c r="H1542" s="42"/>
      <c r="I1542" s="45"/>
    </row>
    <row r="1543" ht="15.75" customHeight="1">
      <c r="A1543" s="41"/>
      <c r="B1543" s="41"/>
      <c r="C1543" s="37"/>
      <c r="D1543" s="41"/>
      <c r="E1543" s="44"/>
      <c r="F1543" s="41"/>
      <c r="G1543" s="44"/>
      <c r="H1543" s="43"/>
      <c r="I1543" s="46"/>
    </row>
    <row r="1544" ht="15.75" customHeight="1">
      <c r="A1544" s="41"/>
      <c r="B1544" s="41"/>
      <c r="C1544" s="37"/>
      <c r="D1544" s="41"/>
      <c r="E1544" s="44"/>
      <c r="F1544" s="41"/>
      <c r="G1544" s="44"/>
      <c r="H1544" s="42"/>
      <c r="I1544" s="45"/>
    </row>
    <row r="1545" ht="15.75" customHeight="1">
      <c r="A1545" s="41"/>
      <c r="B1545" s="41"/>
      <c r="C1545" s="37"/>
      <c r="D1545" s="41"/>
      <c r="E1545" s="44"/>
      <c r="F1545" s="41"/>
      <c r="G1545" s="44"/>
      <c r="H1545" s="43"/>
      <c r="I1545" s="46"/>
    </row>
    <row r="1546" ht="15.75" customHeight="1">
      <c r="A1546" s="41"/>
      <c r="B1546" s="41"/>
      <c r="C1546" s="37"/>
      <c r="D1546" s="41"/>
      <c r="E1546" s="44"/>
      <c r="F1546" s="41"/>
      <c r="G1546" s="44"/>
      <c r="H1546" s="42"/>
      <c r="I1546" s="45"/>
    </row>
    <row r="1547" ht="15.75" customHeight="1">
      <c r="A1547" s="41"/>
      <c r="B1547" s="41"/>
      <c r="C1547" s="37"/>
      <c r="D1547" s="41"/>
      <c r="E1547" s="44"/>
      <c r="F1547" s="41"/>
      <c r="G1547" s="44"/>
      <c r="H1547" s="43"/>
      <c r="I1547" s="46"/>
    </row>
    <row r="1548" ht="15.75" customHeight="1">
      <c r="A1548" s="41"/>
      <c r="B1548" s="41"/>
      <c r="C1548" s="37"/>
      <c r="D1548" s="41"/>
      <c r="E1548" s="44"/>
      <c r="F1548" s="41"/>
      <c r="G1548" s="44"/>
      <c r="H1548" s="42"/>
      <c r="I1548" s="45"/>
    </row>
    <row r="1549" ht="15.75" customHeight="1">
      <c r="A1549" s="41"/>
      <c r="B1549" s="41"/>
      <c r="C1549" s="37"/>
      <c r="D1549" s="41"/>
      <c r="E1549" s="44"/>
      <c r="F1549" s="41"/>
      <c r="G1549" s="44"/>
      <c r="H1549" s="43"/>
      <c r="I1549" s="46"/>
    </row>
    <row r="1550" ht="15.75" customHeight="1">
      <c r="A1550" s="41"/>
      <c r="B1550" s="41"/>
      <c r="C1550" s="37"/>
      <c r="D1550" s="41"/>
      <c r="E1550" s="44"/>
      <c r="F1550" s="41"/>
      <c r="G1550" s="44"/>
      <c r="H1550" s="42"/>
      <c r="I1550" s="45"/>
    </row>
    <row r="1551" ht="15.75" customHeight="1">
      <c r="A1551" s="41"/>
      <c r="B1551" s="41"/>
      <c r="C1551" s="37"/>
      <c r="D1551" s="41"/>
      <c r="E1551" s="44"/>
      <c r="F1551" s="41"/>
      <c r="G1551" s="44"/>
      <c r="H1551" s="43"/>
      <c r="I1551" s="46"/>
    </row>
    <row r="1552" ht="15.75" customHeight="1">
      <c r="A1552" s="41"/>
      <c r="B1552" s="41"/>
      <c r="C1552" s="37"/>
      <c r="D1552" s="41"/>
      <c r="E1552" s="44"/>
      <c r="F1552" s="41"/>
      <c r="G1552" s="44"/>
      <c r="H1552" s="42"/>
      <c r="I1552" s="45"/>
    </row>
    <row r="1553" ht="15.75" customHeight="1">
      <c r="A1553" s="41"/>
      <c r="B1553" s="41"/>
      <c r="C1553" s="37"/>
      <c r="D1553" s="41"/>
      <c r="E1553" s="44"/>
      <c r="F1553" s="41"/>
      <c r="G1553" s="44"/>
      <c r="H1553" s="43"/>
      <c r="I1553" s="46"/>
    </row>
    <row r="1554" ht="15.75" customHeight="1">
      <c r="A1554" s="41"/>
      <c r="B1554" s="41"/>
      <c r="C1554" s="37"/>
      <c r="D1554" s="41"/>
      <c r="E1554" s="44"/>
      <c r="F1554" s="41"/>
      <c r="G1554" s="44"/>
      <c r="H1554" s="42"/>
      <c r="I1554" s="45"/>
    </row>
    <row r="1555" ht="15.75" customHeight="1">
      <c r="A1555" s="41"/>
      <c r="B1555" s="41"/>
      <c r="C1555" s="37"/>
      <c r="D1555" s="41"/>
      <c r="E1555" s="44"/>
      <c r="F1555" s="41"/>
      <c r="G1555" s="44"/>
      <c r="H1555" s="43"/>
      <c r="I1555" s="46"/>
    </row>
    <row r="1556" ht="15.75" customHeight="1">
      <c r="A1556" s="41"/>
      <c r="B1556" s="41"/>
      <c r="C1556" s="37"/>
      <c r="D1556" s="41"/>
      <c r="E1556" s="44"/>
      <c r="F1556" s="41"/>
      <c r="G1556" s="44"/>
      <c r="H1556" s="42"/>
      <c r="I1556" s="45"/>
    </row>
    <row r="1557" ht="15.75" customHeight="1">
      <c r="A1557" s="41"/>
      <c r="B1557" s="41"/>
      <c r="C1557" s="37"/>
      <c r="D1557" s="41"/>
      <c r="E1557" s="44"/>
      <c r="F1557" s="41"/>
      <c r="G1557" s="44"/>
      <c r="H1557" s="43"/>
      <c r="I1557" s="46"/>
    </row>
    <row r="1558" ht="15.75" customHeight="1">
      <c r="A1558" s="41"/>
      <c r="B1558" s="41"/>
      <c r="C1558" s="37"/>
      <c r="D1558" s="41"/>
      <c r="E1558" s="44"/>
      <c r="F1558" s="41"/>
      <c r="G1558" s="44"/>
      <c r="H1558" s="42"/>
      <c r="I1558" s="45"/>
    </row>
    <row r="1559" ht="15.75" customHeight="1">
      <c r="A1559" s="41"/>
      <c r="B1559" s="41"/>
      <c r="C1559" s="37"/>
      <c r="D1559" s="41"/>
      <c r="E1559" s="44"/>
      <c r="F1559" s="41"/>
      <c r="G1559" s="44"/>
      <c r="H1559" s="43"/>
      <c r="I1559" s="46"/>
    </row>
    <row r="1560" ht="15.75" customHeight="1">
      <c r="A1560" s="41"/>
      <c r="B1560" s="41"/>
      <c r="C1560" s="37"/>
      <c r="D1560" s="41"/>
      <c r="E1560" s="44"/>
      <c r="F1560" s="41"/>
      <c r="G1560" s="44"/>
      <c r="H1560" s="42"/>
      <c r="I1560" s="45"/>
    </row>
    <row r="1561" ht="15.75" customHeight="1">
      <c r="A1561" s="41"/>
      <c r="B1561" s="41"/>
      <c r="C1561" s="37"/>
      <c r="D1561" s="41"/>
      <c r="E1561" s="44"/>
      <c r="F1561" s="41"/>
      <c r="G1561" s="44"/>
      <c r="H1561" s="43"/>
      <c r="I1561" s="46"/>
    </row>
    <row r="1562" ht="15.75" customHeight="1">
      <c r="A1562" s="41"/>
      <c r="B1562" s="41"/>
      <c r="C1562" s="37"/>
      <c r="D1562" s="41"/>
      <c r="E1562" s="44"/>
      <c r="F1562" s="41"/>
      <c r="G1562" s="44"/>
      <c r="H1562" s="42"/>
      <c r="I1562" s="45"/>
    </row>
    <row r="1563" ht="15.75" customHeight="1">
      <c r="A1563" s="41"/>
      <c r="B1563" s="41"/>
      <c r="C1563" s="37"/>
      <c r="D1563" s="41"/>
      <c r="E1563" s="44"/>
      <c r="F1563" s="41"/>
      <c r="G1563" s="44"/>
      <c r="H1563" s="43"/>
      <c r="I1563" s="46"/>
    </row>
    <row r="1564" ht="15.75" customHeight="1">
      <c r="A1564" s="41"/>
      <c r="B1564" s="41"/>
      <c r="C1564" s="37"/>
      <c r="D1564" s="41"/>
      <c r="E1564" s="44"/>
      <c r="F1564" s="41"/>
      <c r="G1564" s="44"/>
      <c r="H1564" s="42"/>
      <c r="I1564" s="45"/>
    </row>
    <row r="1565" ht="15.75" customHeight="1">
      <c r="A1565" s="41"/>
      <c r="B1565" s="41"/>
      <c r="C1565" s="37"/>
      <c r="D1565" s="41"/>
      <c r="E1565" s="44"/>
      <c r="F1565" s="41"/>
      <c r="G1565" s="44"/>
      <c r="H1565" s="43"/>
      <c r="I1565" s="46"/>
    </row>
    <row r="1566" ht="15.75" customHeight="1">
      <c r="A1566" s="41"/>
      <c r="B1566" s="41"/>
      <c r="C1566" s="37"/>
      <c r="D1566" s="41"/>
      <c r="E1566" s="44"/>
      <c r="F1566" s="41"/>
      <c r="G1566" s="44"/>
      <c r="H1566" s="42"/>
      <c r="I1566" s="45"/>
    </row>
    <row r="1567" ht="15.75" customHeight="1">
      <c r="A1567" s="41"/>
      <c r="B1567" s="41"/>
      <c r="C1567" s="37"/>
      <c r="D1567" s="41"/>
      <c r="E1567" s="44"/>
      <c r="F1567" s="41"/>
      <c r="G1567" s="44"/>
      <c r="H1567" s="43"/>
      <c r="I1567" s="46"/>
    </row>
    <row r="1568" ht="15.75" customHeight="1">
      <c r="A1568" s="41"/>
      <c r="B1568" s="41"/>
      <c r="C1568" s="37"/>
      <c r="D1568" s="41"/>
      <c r="E1568" s="44"/>
      <c r="F1568" s="41"/>
      <c r="G1568" s="44"/>
      <c r="H1568" s="42"/>
      <c r="I1568" s="45"/>
    </row>
    <row r="1569" ht="15.75" customHeight="1">
      <c r="A1569" s="41"/>
      <c r="B1569" s="41"/>
      <c r="C1569" s="37"/>
      <c r="D1569" s="41"/>
      <c r="E1569" s="44"/>
      <c r="F1569" s="41"/>
      <c r="G1569" s="44"/>
      <c r="H1569" s="43"/>
      <c r="I1569" s="46"/>
    </row>
    <row r="1570" ht="15.75" customHeight="1">
      <c r="A1570" s="41"/>
      <c r="B1570" s="41"/>
      <c r="C1570" s="37"/>
      <c r="D1570" s="41"/>
      <c r="E1570" s="44"/>
      <c r="F1570" s="41"/>
      <c r="G1570" s="44"/>
      <c r="H1570" s="42"/>
      <c r="I1570" s="45"/>
    </row>
    <row r="1571" ht="15.75" customHeight="1">
      <c r="A1571" s="41"/>
      <c r="B1571" s="41"/>
      <c r="C1571" s="37"/>
      <c r="D1571" s="41"/>
      <c r="E1571" s="44"/>
      <c r="F1571" s="41"/>
      <c r="G1571" s="44"/>
      <c r="H1571" s="43"/>
      <c r="I1571" s="46"/>
    </row>
    <row r="1572" ht="15.75" customHeight="1">
      <c r="A1572" s="41"/>
      <c r="B1572" s="41"/>
      <c r="C1572" s="37"/>
      <c r="D1572" s="41"/>
      <c r="E1572" s="44"/>
      <c r="F1572" s="41"/>
      <c r="G1572" s="44"/>
      <c r="H1572" s="42"/>
      <c r="I1572" s="45"/>
    </row>
    <row r="1573" ht="15.75" customHeight="1">
      <c r="A1573" s="41"/>
      <c r="B1573" s="41"/>
      <c r="C1573" s="37"/>
      <c r="D1573" s="41"/>
      <c r="E1573" s="44"/>
      <c r="F1573" s="41"/>
      <c r="G1573" s="44"/>
      <c r="H1573" s="43"/>
      <c r="I1573" s="46"/>
    </row>
    <row r="1574" ht="15.75" customHeight="1">
      <c r="A1574" s="41"/>
      <c r="B1574" s="41"/>
      <c r="C1574" s="37"/>
      <c r="D1574" s="41"/>
      <c r="E1574" s="44"/>
      <c r="F1574" s="41"/>
      <c r="G1574" s="44"/>
      <c r="H1574" s="42"/>
      <c r="I1574" s="45"/>
    </row>
    <row r="1575" ht="15.75" customHeight="1">
      <c r="A1575" s="41"/>
      <c r="B1575" s="41"/>
      <c r="C1575" s="37"/>
      <c r="D1575" s="41"/>
      <c r="E1575" s="44"/>
      <c r="F1575" s="41"/>
      <c r="G1575" s="44"/>
      <c r="H1575" s="43"/>
      <c r="I1575" s="46"/>
    </row>
    <row r="1576" ht="15.75" customHeight="1">
      <c r="A1576" s="41"/>
      <c r="B1576" s="41"/>
      <c r="C1576" s="37"/>
      <c r="D1576" s="41"/>
      <c r="E1576" s="44"/>
      <c r="F1576" s="41"/>
      <c r="G1576" s="44"/>
      <c r="H1576" s="42"/>
      <c r="I1576" s="45"/>
    </row>
    <row r="1577" ht="15.75" customHeight="1">
      <c r="A1577" s="41"/>
      <c r="B1577" s="41"/>
      <c r="C1577" s="37"/>
      <c r="D1577" s="41"/>
      <c r="E1577" s="44"/>
      <c r="F1577" s="41"/>
      <c r="G1577" s="44"/>
      <c r="H1577" s="43"/>
      <c r="I1577" s="46"/>
    </row>
    <row r="1578" ht="15.75" customHeight="1">
      <c r="A1578" s="41"/>
      <c r="B1578" s="41"/>
      <c r="C1578" s="37"/>
      <c r="D1578" s="41"/>
      <c r="E1578" s="44"/>
      <c r="F1578" s="41"/>
      <c r="G1578" s="44"/>
      <c r="H1578" s="42"/>
      <c r="I1578" s="45"/>
    </row>
    <row r="1579" ht="15.75" customHeight="1">
      <c r="A1579" s="41"/>
      <c r="B1579" s="41"/>
      <c r="C1579" s="37"/>
      <c r="D1579" s="41"/>
      <c r="E1579" s="44"/>
      <c r="F1579" s="41"/>
      <c r="G1579" s="44"/>
      <c r="H1579" s="43"/>
      <c r="I1579" s="46"/>
    </row>
    <row r="1580" ht="15.75" customHeight="1">
      <c r="A1580" s="41"/>
      <c r="B1580" s="41"/>
      <c r="C1580" s="37"/>
      <c r="D1580" s="41"/>
      <c r="E1580" s="44"/>
      <c r="F1580" s="41"/>
      <c r="G1580" s="44"/>
      <c r="H1580" s="42"/>
      <c r="I1580" s="45"/>
    </row>
    <row r="1581" ht="15.75" customHeight="1">
      <c r="A1581" s="41"/>
      <c r="B1581" s="41"/>
      <c r="C1581" s="37"/>
      <c r="D1581" s="41"/>
      <c r="E1581" s="44"/>
      <c r="F1581" s="41"/>
      <c r="G1581" s="44"/>
      <c r="H1581" s="43"/>
      <c r="I1581" s="46"/>
    </row>
    <row r="1582" ht="15.75" customHeight="1">
      <c r="A1582" s="41"/>
      <c r="B1582" s="41"/>
      <c r="C1582" s="37"/>
      <c r="D1582" s="41"/>
      <c r="E1582" s="44"/>
      <c r="F1582" s="41"/>
      <c r="G1582" s="44"/>
      <c r="H1582" s="42"/>
      <c r="I1582" s="45"/>
    </row>
    <row r="1583" ht="15.75" customHeight="1">
      <c r="A1583" s="41"/>
      <c r="B1583" s="41"/>
      <c r="C1583" s="37"/>
      <c r="D1583" s="41"/>
      <c r="E1583" s="44"/>
      <c r="F1583" s="41"/>
      <c r="G1583" s="44"/>
      <c r="H1583" s="43"/>
      <c r="I1583" s="46"/>
    </row>
    <row r="1584" ht="15.75" customHeight="1">
      <c r="A1584" s="41"/>
      <c r="B1584" s="41"/>
      <c r="C1584" s="37"/>
      <c r="D1584" s="41"/>
      <c r="E1584" s="44"/>
      <c r="F1584" s="41"/>
      <c r="G1584" s="44"/>
      <c r="H1584" s="42"/>
      <c r="I1584" s="45"/>
    </row>
    <row r="1585" ht="15.75" customHeight="1">
      <c r="A1585" s="41"/>
      <c r="B1585" s="41"/>
      <c r="C1585" s="37"/>
      <c r="D1585" s="41"/>
      <c r="E1585" s="44"/>
      <c r="F1585" s="41"/>
      <c r="G1585" s="44"/>
      <c r="H1585" s="43"/>
      <c r="I1585" s="46"/>
    </row>
    <row r="1586" ht="15.75" customHeight="1">
      <c r="A1586" s="41"/>
      <c r="B1586" s="41"/>
      <c r="C1586" s="37"/>
      <c r="D1586" s="41"/>
      <c r="E1586" s="44"/>
      <c r="F1586" s="41"/>
      <c r="G1586" s="44"/>
      <c r="H1586" s="42"/>
      <c r="I1586" s="45"/>
    </row>
    <row r="1587" ht="15.75" customHeight="1">
      <c r="A1587" s="41"/>
      <c r="B1587" s="41"/>
      <c r="C1587" s="37"/>
      <c r="D1587" s="41"/>
      <c r="E1587" s="44"/>
      <c r="F1587" s="41"/>
      <c r="G1587" s="44"/>
      <c r="H1587" s="43"/>
      <c r="I1587" s="46"/>
    </row>
    <row r="1588" ht="15.75" customHeight="1">
      <c r="A1588" s="41"/>
      <c r="B1588" s="41"/>
      <c r="C1588" s="37"/>
      <c r="D1588" s="41"/>
      <c r="E1588" s="44"/>
      <c r="F1588" s="41"/>
      <c r="G1588" s="44"/>
      <c r="H1588" s="42"/>
      <c r="I1588" s="45"/>
    </row>
    <row r="1589" ht="15.75" customHeight="1">
      <c r="A1589" s="41"/>
      <c r="B1589" s="41"/>
      <c r="C1589" s="37"/>
      <c r="D1589" s="41"/>
      <c r="E1589" s="44"/>
      <c r="F1589" s="41"/>
      <c r="G1589" s="44"/>
      <c r="H1589" s="43"/>
      <c r="I1589" s="46"/>
    </row>
    <row r="1590" ht="15.75" customHeight="1">
      <c r="A1590" s="41"/>
      <c r="B1590" s="41"/>
      <c r="C1590" s="37"/>
      <c r="D1590" s="41"/>
      <c r="E1590" s="44"/>
      <c r="F1590" s="41"/>
      <c r="G1590" s="44"/>
      <c r="H1590" s="42"/>
      <c r="I1590" s="45"/>
    </row>
    <row r="1591" ht="15.75" customHeight="1">
      <c r="A1591" s="41"/>
      <c r="B1591" s="41"/>
      <c r="C1591" s="37"/>
      <c r="D1591" s="41"/>
      <c r="E1591" s="44"/>
      <c r="F1591" s="41"/>
      <c r="G1591" s="44"/>
      <c r="H1591" s="43"/>
      <c r="I1591" s="46"/>
    </row>
    <row r="1592" ht="15.75" customHeight="1">
      <c r="A1592" s="41"/>
      <c r="B1592" s="41"/>
      <c r="C1592" s="37"/>
      <c r="D1592" s="41"/>
      <c r="E1592" s="44"/>
      <c r="F1592" s="41"/>
      <c r="G1592" s="44"/>
      <c r="H1592" s="42"/>
      <c r="I1592" s="45"/>
    </row>
    <row r="1593" ht="15.75" customHeight="1">
      <c r="A1593" s="41"/>
      <c r="B1593" s="41"/>
      <c r="C1593" s="37"/>
      <c r="D1593" s="41"/>
      <c r="E1593" s="44"/>
      <c r="F1593" s="41"/>
      <c r="G1593" s="44"/>
      <c r="H1593" s="43"/>
      <c r="I1593" s="46"/>
    </row>
    <row r="1594" ht="15.75" customHeight="1">
      <c r="A1594" s="41"/>
      <c r="B1594" s="41"/>
      <c r="C1594" s="37"/>
      <c r="D1594" s="41"/>
      <c r="E1594" s="44"/>
      <c r="F1594" s="41"/>
      <c r="G1594" s="44"/>
      <c r="H1594" s="42"/>
      <c r="I1594" s="45"/>
    </row>
    <row r="1595" ht="15.75" customHeight="1">
      <c r="A1595" s="41"/>
      <c r="B1595" s="41"/>
      <c r="C1595" s="37"/>
      <c r="D1595" s="41"/>
      <c r="E1595" s="44"/>
      <c r="F1595" s="41"/>
      <c r="G1595" s="44"/>
      <c r="H1595" s="43"/>
      <c r="I1595" s="46"/>
    </row>
    <row r="1596" ht="15.75" customHeight="1">
      <c r="A1596" s="41"/>
      <c r="B1596" s="41"/>
      <c r="C1596" s="37"/>
      <c r="D1596" s="41"/>
      <c r="E1596" s="44"/>
      <c r="F1596" s="41"/>
      <c r="G1596" s="44"/>
      <c r="H1596" s="42"/>
      <c r="I1596" s="45"/>
    </row>
    <row r="1597" ht="15.75" customHeight="1">
      <c r="A1597" s="41"/>
      <c r="B1597" s="41"/>
      <c r="C1597" s="37"/>
      <c r="D1597" s="41"/>
      <c r="E1597" s="44"/>
      <c r="F1597" s="41"/>
      <c r="G1597" s="44"/>
      <c r="H1597" s="43"/>
      <c r="I1597" s="46"/>
    </row>
    <row r="1598" ht="15.75" customHeight="1">
      <c r="A1598" s="41"/>
      <c r="B1598" s="41"/>
      <c r="C1598" s="37"/>
      <c r="D1598" s="41"/>
      <c r="E1598" s="44"/>
      <c r="F1598" s="41"/>
      <c r="G1598" s="44"/>
      <c r="H1598" s="42"/>
      <c r="I1598" s="45"/>
    </row>
    <row r="1599" ht="15.75" customHeight="1">
      <c r="A1599" s="41"/>
      <c r="B1599" s="41"/>
      <c r="C1599" s="37"/>
      <c r="D1599" s="41"/>
      <c r="E1599" s="44"/>
      <c r="F1599" s="41"/>
      <c r="G1599" s="44"/>
      <c r="H1599" s="43"/>
      <c r="I1599" s="46"/>
    </row>
    <row r="1600" ht="15.75" customHeight="1">
      <c r="A1600" s="41"/>
      <c r="B1600" s="41"/>
      <c r="C1600" s="37"/>
      <c r="D1600" s="41"/>
      <c r="E1600" s="44"/>
      <c r="F1600" s="41"/>
      <c r="G1600" s="44"/>
      <c r="H1600" s="42"/>
      <c r="I1600" s="45"/>
    </row>
    <row r="1601" ht="15.75" customHeight="1">
      <c r="A1601" s="41"/>
      <c r="B1601" s="41"/>
      <c r="C1601" s="37"/>
      <c r="D1601" s="41"/>
      <c r="E1601" s="44"/>
      <c r="F1601" s="41"/>
      <c r="G1601" s="44"/>
      <c r="H1601" s="43"/>
      <c r="I1601" s="46"/>
    </row>
    <row r="1602" ht="15.75" customHeight="1">
      <c r="A1602" s="41"/>
      <c r="B1602" s="41"/>
      <c r="C1602" s="37"/>
      <c r="D1602" s="41"/>
      <c r="E1602" s="44"/>
      <c r="F1602" s="41"/>
      <c r="G1602" s="44"/>
      <c r="H1602" s="42"/>
      <c r="I1602" s="45"/>
    </row>
    <row r="1603" ht="15.75" customHeight="1">
      <c r="A1603" s="41"/>
      <c r="B1603" s="41"/>
      <c r="C1603" s="37"/>
      <c r="D1603" s="41"/>
      <c r="E1603" s="44"/>
      <c r="F1603" s="41"/>
      <c r="G1603" s="44"/>
      <c r="H1603" s="43"/>
      <c r="I1603" s="46"/>
    </row>
    <row r="1604" ht="15.75" customHeight="1">
      <c r="A1604" s="41"/>
      <c r="B1604" s="41"/>
      <c r="C1604" s="37"/>
      <c r="D1604" s="41"/>
      <c r="E1604" s="44"/>
      <c r="F1604" s="41"/>
      <c r="G1604" s="44"/>
      <c r="H1604" s="42"/>
      <c r="I1604" s="45"/>
    </row>
    <row r="1605" ht="15.75" customHeight="1">
      <c r="A1605" s="41"/>
      <c r="B1605" s="41"/>
      <c r="C1605" s="37"/>
      <c r="D1605" s="41"/>
      <c r="E1605" s="44"/>
      <c r="F1605" s="41"/>
      <c r="G1605" s="44"/>
      <c r="H1605" s="43"/>
      <c r="I1605" s="46"/>
    </row>
    <row r="1606" ht="15.75" customHeight="1">
      <c r="A1606" s="41"/>
      <c r="B1606" s="41"/>
      <c r="C1606" s="37"/>
      <c r="D1606" s="41"/>
      <c r="E1606" s="44"/>
      <c r="F1606" s="41"/>
      <c r="G1606" s="44"/>
      <c r="H1606" s="42"/>
      <c r="I1606" s="45"/>
    </row>
    <row r="1607" ht="15.75" customHeight="1">
      <c r="A1607" s="41"/>
      <c r="B1607" s="41"/>
      <c r="C1607" s="37"/>
      <c r="D1607" s="41"/>
      <c r="E1607" s="44"/>
      <c r="F1607" s="41"/>
      <c r="G1607" s="44"/>
      <c r="H1607" s="43"/>
      <c r="I1607" s="46"/>
    </row>
    <row r="1608" ht="15.75" customHeight="1">
      <c r="A1608" s="41"/>
      <c r="B1608" s="41"/>
      <c r="C1608" s="37"/>
      <c r="D1608" s="41"/>
      <c r="E1608" s="44"/>
      <c r="F1608" s="41"/>
      <c r="G1608" s="44"/>
      <c r="H1608" s="42"/>
      <c r="I1608" s="45"/>
    </row>
    <row r="1609" ht="15.75" customHeight="1">
      <c r="A1609" s="41"/>
      <c r="B1609" s="41"/>
      <c r="C1609" s="37"/>
      <c r="D1609" s="41"/>
      <c r="E1609" s="44"/>
      <c r="F1609" s="41"/>
      <c r="G1609" s="44"/>
      <c r="H1609" s="43"/>
      <c r="I1609" s="46"/>
    </row>
    <row r="1610" ht="15.75" customHeight="1">
      <c r="A1610" s="41"/>
      <c r="B1610" s="41"/>
      <c r="C1610" s="37"/>
      <c r="D1610" s="41"/>
      <c r="E1610" s="44"/>
      <c r="F1610" s="41"/>
      <c r="G1610" s="44"/>
      <c r="H1610" s="42"/>
      <c r="I1610" s="45"/>
    </row>
    <row r="1611" ht="15.75" customHeight="1">
      <c r="A1611" s="41"/>
      <c r="B1611" s="41"/>
      <c r="C1611" s="37"/>
      <c r="D1611" s="41"/>
      <c r="E1611" s="44"/>
      <c r="F1611" s="41"/>
      <c r="G1611" s="44"/>
      <c r="H1611" s="43"/>
      <c r="I1611" s="46"/>
    </row>
    <row r="1612" ht="15.75" customHeight="1">
      <c r="A1612" s="41"/>
      <c r="B1612" s="41"/>
      <c r="C1612" s="37"/>
      <c r="D1612" s="41"/>
      <c r="E1612" s="44"/>
      <c r="F1612" s="41"/>
      <c r="G1612" s="44"/>
      <c r="H1612" s="42"/>
      <c r="I1612" s="45"/>
    </row>
    <row r="1613" ht="15.75" customHeight="1">
      <c r="A1613" s="41"/>
      <c r="B1613" s="41"/>
      <c r="C1613" s="37"/>
      <c r="D1613" s="41"/>
      <c r="E1613" s="44"/>
      <c r="F1613" s="41"/>
      <c r="G1613" s="44"/>
      <c r="H1613" s="43"/>
      <c r="I1613" s="46"/>
    </row>
    <row r="1614" ht="15.75" customHeight="1">
      <c r="A1614" s="41"/>
      <c r="B1614" s="41"/>
      <c r="C1614" s="37"/>
      <c r="D1614" s="41"/>
      <c r="E1614" s="44"/>
      <c r="F1614" s="41"/>
      <c r="G1614" s="44"/>
      <c r="H1614" s="42"/>
      <c r="I1614" s="45"/>
    </row>
    <row r="1615" ht="15.75" customHeight="1">
      <c r="A1615" s="41"/>
      <c r="B1615" s="41"/>
      <c r="C1615" s="37"/>
      <c r="D1615" s="41"/>
      <c r="E1615" s="44"/>
      <c r="F1615" s="41"/>
      <c r="G1615" s="44"/>
      <c r="H1615" s="43"/>
      <c r="I1615" s="46"/>
    </row>
    <row r="1616" ht="15.75" customHeight="1">
      <c r="A1616" s="41"/>
      <c r="B1616" s="41"/>
      <c r="C1616" s="37"/>
      <c r="D1616" s="41"/>
      <c r="E1616" s="44"/>
      <c r="F1616" s="41"/>
      <c r="G1616" s="44"/>
      <c r="H1616" s="42"/>
      <c r="I1616" s="45"/>
    </row>
    <row r="1617" ht="15.75" customHeight="1">
      <c r="A1617" s="41"/>
      <c r="B1617" s="41"/>
      <c r="C1617" s="37"/>
      <c r="D1617" s="41"/>
      <c r="E1617" s="44"/>
      <c r="F1617" s="41"/>
      <c r="G1617" s="44"/>
      <c r="H1617" s="43"/>
      <c r="I1617" s="46"/>
    </row>
    <row r="1618" ht="15.75" customHeight="1">
      <c r="A1618" s="41"/>
      <c r="B1618" s="41"/>
      <c r="C1618" s="37"/>
      <c r="D1618" s="41"/>
      <c r="E1618" s="44"/>
      <c r="F1618" s="41"/>
      <c r="G1618" s="44"/>
      <c r="H1618" s="42"/>
      <c r="I1618" s="45"/>
    </row>
    <row r="1619" ht="15.75" customHeight="1">
      <c r="A1619" s="41"/>
      <c r="B1619" s="41"/>
      <c r="C1619" s="37"/>
      <c r="D1619" s="41"/>
      <c r="E1619" s="44"/>
      <c r="F1619" s="41"/>
      <c r="G1619" s="44"/>
      <c r="H1619" s="43"/>
      <c r="I1619" s="46"/>
    </row>
    <row r="1620" ht="15.75" customHeight="1">
      <c r="A1620" s="41"/>
      <c r="B1620" s="41"/>
      <c r="C1620" s="37"/>
      <c r="D1620" s="41"/>
      <c r="E1620" s="44"/>
      <c r="F1620" s="41"/>
      <c r="G1620" s="44"/>
      <c r="H1620" s="42"/>
      <c r="I1620" s="45"/>
    </row>
    <row r="1621" ht="15.75" customHeight="1">
      <c r="A1621" s="41"/>
      <c r="B1621" s="41"/>
      <c r="C1621" s="37"/>
      <c r="D1621" s="41"/>
      <c r="E1621" s="44"/>
      <c r="F1621" s="41"/>
      <c r="G1621" s="44"/>
      <c r="H1621" s="43"/>
      <c r="I1621" s="46"/>
    </row>
    <row r="1622" ht="15.75" customHeight="1">
      <c r="A1622" s="41"/>
      <c r="B1622" s="41"/>
      <c r="C1622" s="37"/>
      <c r="D1622" s="41"/>
      <c r="E1622" s="44"/>
      <c r="F1622" s="41"/>
      <c r="G1622" s="44"/>
      <c r="H1622" s="42"/>
      <c r="I1622" s="45"/>
    </row>
    <row r="1623" ht="15.75" customHeight="1">
      <c r="A1623" s="41"/>
      <c r="B1623" s="41"/>
      <c r="C1623" s="37"/>
      <c r="D1623" s="41"/>
      <c r="E1623" s="44"/>
      <c r="F1623" s="41"/>
      <c r="G1623" s="44"/>
      <c r="H1623" s="43"/>
      <c r="I1623" s="46"/>
    </row>
    <row r="1624" ht="15.75" customHeight="1">
      <c r="A1624" s="41"/>
      <c r="B1624" s="41"/>
      <c r="C1624" s="37"/>
      <c r="D1624" s="41"/>
      <c r="E1624" s="44"/>
      <c r="F1624" s="41"/>
      <c r="G1624" s="44"/>
      <c r="H1624" s="42"/>
      <c r="I1624" s="45"/>
    </row>
    <row r="1625" ht="15.75" customHeight="1">
      <c r="A1625" s="41"/>
      <c r="B1625" s="41"/>
      <c r="C1625" s="37"/>
      <c r="D1625" s="41"/>
      <c r="E1625" s="44"/>
      <c r="F1625" s="41"/>
      <c r="G1625" s="44"/>
      <c r="H1625" s="43"/>
      <c r="I1625" s="46"/>
    </row>
    <row r="1626" ht="15.75" customHeight="1">
      <c r="A1626" s="41"/>
      <c r="B1626" s="41"/>
      <c r="C1626" s="37"/>
      <c r="D1626" s="41"/>
      <c r="E1626" s="44"/>
      <c r="F1626" s="41"/>
      <c r="G1626" s="44"/>
      <c r="H1626" s="42"/>
      <c r="I1626" s="45"/>
    </row>
    <row r="1627" ht="15.75" customHeight="1">
      <c r="A1627" s="41"/>
      <c r="B1627" s="41"/>
      <c r="C1627" s="37"/>
      <c r="D1627" s="41"/>
      <c r="E1627" s="44"/>
      <c r="F1627" s="41"/>
      <c r="G1627" s="44"/>
      <c r="H1627" s="43"/>
      <c r="I1627" s="46"/>
    </row>
    <row r="1628" ht="15.75" customHeight="1">
      <c r="A1628" s="41"/>
      <c r="B1628" s="41"/>
      <c r="C1628" s="37"/>
      <c r="D1628" s="41"/>
      <c r="E1628" s="44"/>
      <c r="F1628" s="41"/>
      <c r="G1628" s="44"/>
      <c r="H1628" s="42"/>
      <c r="I1628" s="45"/>
    </row>
    <row r="1629" ht="15.75" customHeight="1">
      <c r="A1629" s="41"/>
      <c r="B1629" s="41"/>
      <c r="C1629" s="37"/>
      <c r="D1629" s="41"/>
      <c r="E1629" s="44"/>
      <c r="F1629" s="41"/>
      <c r="G1629" s="44"/>
      <c r="H1629" s="43"/>
      <c r="I1629" s="46"/>
    </row>
    <row r="1630" ht="15.75" customHeight="1">
      <c r="A1630" s="41"/>
      <c r="B1630" s="41"/>
      <c r="C1630" s="37"/>
      <c r="D1630" s="41"/>
      <c r="E1630" s="44"/>
      <c r="F1630" s="41"/>
      <c r="G1630" s="44"/>
      <c r="H1630" s="42"/>
      <c r="I1630" s="45"/>
    </row>
    <row r="1631" ht="15.75" customHeight="1">
      <c r="A1631" s="41"/>
      <c r="B1631" s="41"/>
      <c r="C1631" s="37"/>
      <c r="D1631" s="41"/>
      <c r="E1631" s="44"/>
      <c r="F1631" s="41"/>
      <c r="G1631" s="44"/>
      <c r="H1631" s="43"/>
      <c r="I1631" s="46"/>
    </row>
    <row r="1632" ht="15.75" customHeight="1">
      <c r="A1632" s="41"/>
      <c r="B1632" s="41"/>
      <c r="C1632" s="37"/>
      <c r="D1632" s="41"/>
      <c r="E1632" s="44"/>
      <c r="F1632" s="41"/>
      <c r="G1632" s="44"/>
      <c r="H1632" s="42"/>
      <c r="I1632" s="45"/>
    </row>
    <row r="1633" ht="15.75" customHeight="1">
      <c r="A1633" s="41"/>
      <c r="B1633" s="41"/>
      <c r="C1633" s="37"/>
      <c r="D1633" s="41"/>
      <c r="E1633" s="44"/>
      <c r="F1633" s="41"/>
      <c r="G1633" s="44"/>
      <c r="H1633" s="43"/>
      <c r="I1633" s="46"/>
    </row>
    <row r="1634" ht="15.75" customHeight="1">
      <c r="A1634" s="41"/>
      <c r="B1634" s="41"/>
      <c r="C1634" s="37"/>
      <c r="D1634" s="41"/>
      <c r="E1634" s="44"/>
      <c r="F1634" s="41"/>
      <c r="G1634" s="44"/>
      <c r="H1634" s="42"/>
      <c r="I1634" s="45"/>
    </row>
    <row r="1635" ht="15.75" customHeight="1">
      <c r="A1635" s="41"/>
      <c r="B1635" s="41"/>
      <c r="C1635" s="37"/>
      <c r="D1635" s="41"/>
      <c r="E1635" s="44"/>
      <c r="F1635" s="41"/>
      <c r="G1635" s="44"/>
      <c r="H1635" s="43"/>
      <c r="I1635" s="46"/>
    </row>
    <row r="1636" ht="15.75" customHeight="1">
      <c r="A1636" s="41"/>
      <c r="B1636" s="41"/>
      <c r="C1636" s="37"/>
      <c r="D1636" s="41"/>
      <c r="E1636" s="44"/>
      <c r="F1636" s="41"/>
      <c r="G1636" s="44"/>
      <c r="H1636" s="42"/>
      <c r="I1636" s="45"/>
    </row>
    <row r="1637" ht="15.75" customHeight="1">
      <c r="A1637" s="41"/>
      <c r="B1637" s="41"/>
      <c r="C1637" s="37"/>
      <c r="D1637" s="41"/>
      <c r="E1637" s="44"/>
      <c r="F1637" s="41"/>
      <c r="G1637" s="44"/>
      <c r="H1637" s="43"/>
      <c r="I1637" s="46"/>
    </row>
    <row r="1638" ht="15.75" customHeight="1">
      <c r="A1638" s="41"/>
      <c r="B1638" s="41"/>
      <c r="C1638" s="37"/>
      <c r="D1638" s="41"/>
      <c r="E1638" s="44"/>
      <c r="F1638" s="41"/>
      <c r="G1638" s="44"/>
      <c r="H1638" s="42"/>
      <c r="I1638" s="45"/>
    </row>
    <row r="1639" ht="15.75" customHeight="1">
      <c r="A1639" s="41"/>
      <c r="B1639" s="41"/>
      <c r="C1639" s="37"/>
      <c r="D1639" s="41"/>
      <c r="E1639" s="44"/>
      <c r="F1639" s="41"/>
      <c r="G1639" s="44"/>
      <c r="H1639" s="43"/>
      <c r="I1639" s="46"/>
    </row>
    <row r="1640" ht="15.75" customHeight="1">
      <c r="A1640" s="41"/>
      <c r="B1640" s="41"/>
      <c r="C1640" s="37"/>
      <c r="D1640" s="41"/>
      <c r="E1640" s="44"/>
      <c r="F1640" s="41"/>
      <c r="G1640" s="44"/>
      <c r="H1640" s="42"/>
      <c r="I1640" s="45"/>
    </row>
    <row r="1641" ht="15.75" customHeight="1">
      <c r="A1641" s="41"/>
      <c r="B1641" s="41"/>
      <c r="C1641" s="37"/>
      <c r="D1641" s="41"/>
      <c r="E1641" s="44"/>
      <c r="F1641" s="41"/>
      <c r="G1641" s="44"/>
      <c r="H1641" s="43"/>
      <c r="I1641" s="46"/>
    </row>
    <row r="1642" ht="15.75" customHeight="1">
      <c r="A1642" s="41"/>
      <c r="B1642" s="41"/>
      <c r="C1642" s="37"/>
      <c r="D1642" s="41"/>
      <c r="E1642" s="44"/>
      <c r="F1642" s="41"/>
      <c r="G1642" s="44"/>
      <c r="H1642" s="42"/>
      <c r="I1642" s="45"/>
    </row>
    <row r="1643" ht="15.75" customHeight="1">
      <c r="A1643" s="41"/>
      <c r="B1643" s="41"/>
      <c r="C1643" s="37"/>
      <c r="D1643" s="41"/>
      <c r="E1643" s="44"/>
      <c r="F1643" s="41"/>
      <c r="G1643" s="44"/>
      <c r="H1643" s="43"/>
      <c r="I1643" s="46"/>
    </row>
    <row r="1644" ht="15.75" customHeight="1">
      <c r="A1644" s="41"/>
      <c r="B1644" s="41"/>
      <c r="C1644" s="37"/>
      <c r="D1644" s="41"/>
      <c r="E1644" s="44"/>
      <c r="F1644" s="41"/>
      <c r="G1644" s="44"/>
      <c r="H1644" s="42"/>
      <c r="I1644" s="45"/>
    </row>
    <row r="1645" ht="15.75" customHeight="1">
      <c r="A1645" s="41"/>
      <c r="B1645" s="41"/>
      <c r="C1645" s="37"/>
      <c r="D1645" s="41"/>
      <c r="E1645" s="44"/>
      <c r="F1645" s="41"/>
      <c r="G1645" s="44"/>
      <c r="H1645" s="43"/>
      <c r="I1645" s="46"/>
    </row>
    <row r="1646" ht="15.75" customHeight="1">
      <c r="A1646" s="41"/>
      <c r="B1646" s="41"/>
      <c r="C1646" s="37"/>
      <c r="D1646" s="41"/>
      <c r="E1646" s="44"/>
      <c r="F1646" s="41"/>
      <c r="G1646" s="44"/>
      <c r="H1646" s="42"/>
      <c r="I1646" s="45"/>
    </row>
    <row r="1647" ht="15.75" customHeight="1">
      <c r="A1647" s="41"/>
      <c r="B1647" s="41"/>
      <c r="C1647" s="37"/>
      <c r="D1647" s="41"/>
      <c r="E1647" s="44"/>
      <c r="F1647" s="41"/>
      <c r="G1647" s="44"/>
      <c r="H1647" s="43"/>
      <c r="I1647" s="46"/>
    </row>
    <row r="1648" ht="15.75" customHeight="1">
      <c r="A1648" s="41"/>
      <c r="B1648" s="41"/>
      <c r="C1648" s="37"/>
      <c r="D1648" s="41"/>
      <c r="E1648" s="44"/>
      <c r="F1648" s="41"/>
      <c r="G1648" s="44"/>
      <c r="H1648" s="42"/>
      <c r="I1648" s="45"/>
    </row>
    <row r="1649" ht="15.75" customHeight="1">
      <c r="A1649" s="41"/>
      <c r="B1649" s="41"/>
      <c r="C1649" s="37"/>
      <c r="D1649" s="41"/>
      <c r="E1649" s="44"/>
      <c r="F1649" s="41"/>
      <c r="G1649" s="44"/>
      <c r="H1649" s="43"/>
      <c r="I1649" s="46"/>
    </row>
    <row r="1650" ht="15.75" customHeight="1">
      <c r="A1650" s="41"/>
      <c r="B1650" s="41"/>
      <c r="C1650" s="37"/>
      <c r="D1650" s="41"/>
      <c r="E1650" s="44"/>
      <c r="F1650" s="41"/>
      <c r="G1650" s="44"/>
      <c r="H1650" s="42"/>
      <c r="I1650" s="45"/>
    </row>
    <row r="1651" ht="15.75" customHeight="1">
      <c r="A1651" s="41"/>
      <c r="B1651" s="41"/>
      <c r="C1651" s="37"/>
      <c r="D1651" s="41"/>
      <c r="E1651" s="44"/>
      <c r="F1651" s="41"/>
      <c r="G1651" s="44"/>
      <c r="H1651" s="43"/>
      <c r="I1651" s="46"/>
    </row>
    <row r="1652" ht="15.75" customHeight="1">
      <c r="A1652" s="41"/>
      <c r="B1652" s="41"/>
      <c r="C1652" s="37"/>
      <c r="D1652" s="41"/>
      <c r="E1652" s="44"/>
      <c r="F1652" s="41"/>
      <c r="G1652" s="44"/>
      <c r="H1652" s="42"/>
      <c r="I1652" s="45"/>
    </row>
    <row r="1653" ht="15.75" customHeight="1">
      <c r="A1653" s="41"/>
      <c r="B1653" s="41"/>
      <c r="C1653" s="37"/>
      <c r="D1653" s="41"/>
      <c r="E1653" s="44"/>
      <c r="F1653" s="41"/>
      <c r="G1653" s="44"/>
      <c r="H1653" s="43"/>
      <c r="I1653" s="46"/>
    </row>
    <row r="1654" ht="15.75" customHeight="1">
      <c r="A1654" s="41"/>
      <c r="B1654" s="41"/>
      <c r="C1654" s="37"/>
      <c r="D1654" s="41"/>
      <c r="E1654" s="44"/>
      <c r="F1654" s="41"/>
      <c r="G1654" s="44"/>
      <c r="H1654" s="42"/>
      <c r="I1654" s="45"/>
    </row>
    <row r="1655" ht="15.75" customHeight="1">
      <c r="A1655" s="41"/>
      <c r="B1655" s="41"/>
      <c r="C1655" s="37"/>
      <c r="D1655" s="41"/>
      <c r="E1655" s="44"/>
      <c r="F1655" s="41"/>
      <c r="G1655" s="44"/>
      <c r="H1655" s="43"/>
      <c r="I1655" s="46"/>
    </row>
    <row r="1656" ht="15.75" customHeight="1">
      <c r="A1656" s="41"/>
      <c r="B1656" s="41"/>
      <c r="C1656" s="37"/>
      <c r="D1656" s="41"/>
      <c r="E1656" s="44"/>
      <c r="F1656" s="41"/>
      <c r="G1656" s="44"/>
      <c r="H1656" s="42"/>
      <c r="I1656" s="45"/>
    </row>
    <row r="1657" ht="15.75" customHeight="1">
      <c r="A1657" s="41"/>
      <c r="B1657" s="41"/>
      <c r="C1657" s="37"/>
      <c r="D1657" s="41"/>
      <c r="E1657" s="44"/>
      <c r="F1657" s="41"/>
      <c r="G1657" s="44"/>
      <c r="H1657" s="43"/>
      <c r="I1657" s="46"/>
    </row>
    <row r="1658" ht="15.75" customHeight="1">
      <c r="A1658" s="41"/>
      <c r="B1658" s="41"/>
      <c r="C1658" s="37"/>
      <c r="D1658" s="41"/>
      <c r="E1658" s="44"/>
      <c r="F1658" s="41"/>
      <c r="G1658" s="44"/>
      <c r="H1658" s="42"/>
      <c r="I1658" s="45"/>
    </row>
    <row r="1659" ht="15.75" customHeight="1">
      <c r="A1659" s="41"/>
      <c r="B1659" s="41"/>
      <c r="C1659" s="37"/>
      <c r="D1659" s="41"/>
      <c r="E1659" s="44"/>
      <c r="F1659" s="41"/>
      <c r="G1659" s="44"/>
      <c r="H1659" s="43"/>
      <c r="I1659" s="46"/>
    </row>
    <row r="1660" ht="15.75" customHeight="1">
      <c r="A1660" s="41"/>
      <c r="B1660" s="41"/>
      <c r="C1660" s="37"/>
      <c r="D1660" s="41"/>
      <c r="E1660" s="44"/>
      <c r="F1660" s="41"/>
      <c r="G1660" s="44"/>
      <c r="H1660" s="42"/>
      <c r="I1660" s="45"/>
    </row>
    <row r="1661" ht="15.75" customHeight="1">
      <c r="A1661" s="41"/>
      <c r="B1661" s="41"/>
      <c r="C1661" s="37"/>
      <c r="D1661" s="41"/>
      <c r="E1661" s="44"/>
      <c r="F1661" s="41"/>
      <c r="G1661" s="44"/>
      <c r="H1661" s="43"/>
      <c r="I1661" s="46"/>
    </row>
    <row r="1662" ht="15.75" customHeight="1">
      <c r="A1662" s="41"/>
      <c r="B1662" s="41"/>
      <c r="C1662" s="37"/>
      <c r="D1662" s="41"/>
      <c r="E1662" s="44"/>
      <c r="F1662" s="41"/>
      <c r="G1662" s="44"/>
      <c r="H1662" s="42"/>
      <c r="I1662" s="45"/>
    </row>
    <row r="1663" ht="15.75" customHeight="1">
      <c r="A1663" s="41"/>
      <c r="B1663" s="41"/>
      <c r="C1663" s="37"/>
      <c r="D1663" s="41"/>
      <c r="E1663" s="44"/>
      <c r="F1663" s="41"/>
      <c r="G1663" s="44"/>
      <c r="H1663" s="43"/>
      <c r="I1663" s="46"/>
    </row>
    <row r="1664" ht="15.75" customHeight="1">
      <c r="A1664" s="41"/>
      <c r="B1664" s="41"/>
      <c r="C1664" s="37"/>
      <c r="D1664" s="41"/>
      <c r="E1664" s="44"/>
      <c r="F1664" s="41"/>
      <c r="G1664" s="44"/>
      <c r="H1664" s="42"/>
      <c r="I1664" s="45"/>
    </row>
    <row r="1665" ht="15.75" customHeight="1">
      <c r="A1665" s="41"/>
      <c r="B1665" s="41"/>
      <c r="C1665" s="37"/>
      <c r="D1665" s="41"/>
      <c r="E1665" s="44"/>
      <c r="F1665" s="41"/>
      <c r="G1665" s="44"/>
      <c r="H1665" s="43"/>
      <c r="I1665" s="46"/>
    </row>
    <row r="1666" ht="15.75" customHeight="1">
      <c r="A1666" s="41"/>
      <c r="B1666" s="41"/>
      <c r="C1666" s="37"/>
      <c r="D1666" s="41"/>
      <c r="E1666" s="44"/>
      <c r="F1666" s="41"/>
      <c r="G1666" s="44"/>
      <c r="H1666" s="42"/>
      <c r="I1666" s="45"/>
    </row>
    <row r="1667" ht="15.75" customHeight="1">
      <c r="A1667" s="41"/>
      <c r="B1667" s="41"/>
      <c r="C1667" s="37"/>
      <c r="D1667" s="41"/>
      <c r="E1667" s="44"/>
      <c r="F1667" s="41"/>
      <c r="G1667" s="44"/>
      <c r="H1667" s="43"/>
      <c r="I1667" s="46"/>
    </row>
    <row r="1668" ht="15.75" customHeight="1">
      <c r="A1668" s="41"/>
      <c r="B1668" s="41"/>
      <c r="C1668" s="37"/>
      <c r="D1668" s="41"/>
      <c r="E1668" s="44"/>
      <c r="F1668" s="41"/>
      <c r="G1668" s="44"/>
      <c r="H1668" s="42"/>
      <c r="I1668" s="45"/>
    </row>
    <row r="1669" ht="15.75" customHeight="1">
      <c r="A1669" s="41"/>
      <c r="B1669" s="41"/>
      <c r="C1669" s="37"/>
      <c r="D1669" s="41"/>
      <c r="E1669" s="44"/>
      <c r="F1669" s="41"/>
      <c r="G1669" s="44"/>
      <c r="H1669" s="43"/>
      <c r="I1669" s="46"/>
    </row>
    <row r="1670" ht="15.75" customHeight="1">
      <c r="A1670" s="41"/>
      <c r="B1670" s="41"/>
      <c r="C1670" s="37"/>
      <c r="D1670" s="41"/>
      <c r="E1670" s="44"/>
      <c r="F1670" s="41"/>
      <c r="G1670" s="44"/>
      <c r="H1670" s="42"/>
      <c r="I1670" s="45"/>
    </row>
    <row r="1671" ht="15.75" customHeight="1">
      <c r="A1671" s="41"/>
      <c r="B1671" s="41"/>
      <c r="C1671" s="37"/>
      <c r="D1671" s="41"/>
      <c r="E1671" s="44"/>
      <c r="F1671" s="41"/>
      <c r="G1671" s="44"/>
      <c r="H1671" s="43"/>
      <c r="I1671" s="46"/>
    </row>
    <row r="1672" ht="15.75" customHeight="1">
      <c r="A1672" s="41"/>
      <c r="B1672" s="41"/>
      <c r="C1672" s="37"/>
      <c r="D1672" s="41"/>
      <c r="E1672" s="44"/>
      <c r="F1672" s="41"/>
      <c r="G1672" s="44"/>
      <c r="H1672" s="42"/>
      <c r="I1672" s="45"/>
    </row>
    <row r="1673" ht="15.75" customHeight="1">
      <c r="A1673" s="41"/>
      <c r="B1673" s="41"/>
      <c r="C1673" s="37"/>
      <c r="D1673" s="41"/>
      <c r="E1673" s="44"/>
      <c r="F1673" s="41"/>
      <c r="G1673" s="44"/>
      <c r="H1673" s="43"/>
      <c r="I1673" s="46"/>
    </row>
    <row r="1674" ht="15.75" customHeight="1">
      <c r="A1674" s="41"/>
      <c r="B1674" s="41"/>
      <c r="C1674" s="37"/>
      <c r="D1674" s="41"/>
      <c r="E1674" s="44"/>
      <c r="F1674" s="41"/>
      <c r="G1674" s="44"/>
      <c r="H1674" s="42"/>
      <c r="I1674" s="45"/>
    </row>
    <row r="1675" ht="15.75" customHeight="1">
      <c r="A1675" s="41"/>
      <c r="B1675" s="41"/>
      <c r="C1675" s="37"/>
      <c r="D1675" s="41"/>
      <c r="E1675" s="44"/>
      <c r="F1675" s="41"/>
      <c r="G1675" s="44"/>
      <c r="H1675" s="43"/>
      <c r="I1675" s="46"/>
    </row>
    <row r="1676" ht="15.75" customHeight="1">
      <c r="A1676" s="41"/>
      <c r="B1676" s="41"/>
      <c r="C1676" s="37"/>
      <c r="D1676" s="41"/>
      <c r="E1676" s="44"/>
      <c r="F1676" s="41"/>
      <c r="G1676" s="44"/>
      <c r="H1676" s="42"/>
      <c r="I1676" s="45"/>
    </row>
    <row r="1677" ht="15.75" customHeight="1">
      <c r="A1677" s="41"/>
      <c r="B1677" s="41"/>
      <c r="C1677" s="37"/>
      <c r="D1677" s="41"/>
      <c r="E1677" s="44"/>
      <c r="F1677" s="41"/>
      <c r="G1677" s="44"/>
      <c r="H1677" s="43"/>
      <c r="I1677" s="46"/>
    </row>
    <row r="1678" ht="15.75" customHeight="1">
      <c r="A1678" s="41"/>
      <c r="B1678" s="41"/>
      <c r="C1678" s="37"/>
      <c r="D1678" s="41"/>
      <c r="E1678" s="44"/>
      <c r="F1678" s="41"/>
      <c r="G1678" s="44"/>
      <c r="H1678" s="42"/>
      <c r="I1678" s="45"/>
    </row>
    <row r="1679" ht="15.75" customHeight="1">
      <c r="A1679" s="41"/>
      <c r="B1679" s="41"/>
      <c r="C1679" s="37"/>
      <c r="D1679" s="41"/>
      <c r="E1679" s="44"/>
      <c r="F1679" s="41"/>
      <c r="G1679" s="44"/>
      <c r="H1679" s="43"/>
      <c r="I1679" s="46"/>
    </row>
    <row r="1680" ht="15.75" customHeight="1">
      <c r="A1680" s="41"/>
      <c r="B1680" s="41"/>
      <c r="C1680" s="37"/>
      <c r="D1680" s="41"/>
      <c r="E1680" s="44"/>
      <c r="F1680" s="41"/>
      <c r="G1680" s="44"/>
      <c r="H1680" s="42"/>
      <c r="I1680" s="45"/>
    </row>
    <row r="1681" ht="15.75" customHeight="1">
      <c r="A1681" s="41"/>
      <c r="B1681" s="41"/>
      <c r="C1681" s="37"/>
      <c r="D1681" s="41"/>
      <c r="E1681" s="44"/>
      <c r="F1681" s="41"/>
      <c r="G1681" s="44"/>
      <c r="H1681" s="43"/>
      <c r="I1681" s="46"/>
    </row>
    <row r="1682" ht="15.75" customHeight="1">
      <c r="A1682" s="41"/>
      <c r="B1682" s="41"/>
      <c r="C1682" s="37"/>
      <c r="D1682" s="41"/>
      <c r="E1682" s="44"/>
      <c r="F1682" s="41"/>
      <c r="G1682" s="44"/>
      <c r="H1682" s="42"/>
      <c r="I1682" s="45"/>
    </row>
    <row r="1683" ht="15.75" customHeight="1">
      <c r="A1683" s="41"/>
      <c r="B1683" s="41"/>
      <c r="C1683" s="37"/>
      <c r="D1683" s="41"/>
      <c r="E1683" s="44"/>
      <c r="F1683" s="41"/>
      <c r="G1683" s="44"/>
      <c r="H1683" s="43"/>
      <c r="I1683" s="46"/>
    </row>
    <row r="1684" ht="15.75" customHeight="1">
      <c r="A1684" s="41"/>
      <c r="B1684" s="41"/>
      <c r="C1684" s="37"/>
      <c r="D1684" s="41"/>
      <c r="E1684" s="44"/>
      <c r="F1684" s="41"/>
      <c r="G1684" s="44"/>
      <c r="H1684" s="42"/>
      <c r="I1684" s="45"/>
    </row>
    <row r="1685" ht="15.75" customHeight="1">
      <c r="A1685" s="41"/>
      <c r="B1685" s="41"/>
      <c r="C1685" s="37"/>
      <c r="D1685" s="41"/>
      <c r="E1685" s="44"/>
      <c r="F1685" s="41"/>
      <c r="G1685" s="44"/>
      <c r="H1685" s="43"/>
      <c r="I1685" s="46"/>
    </row>
    <row r="1686" ht="15.75" customHeight="1">
      <c r="A1686" s="41"/>
      <c r="B1686" s="41"/>
      <c r="C1686" s="37"/>
      <c r="D1686" s="41"/>
      <c r="E1686" s="44"/>
      <c r="F1686" s="41"/>
      <c r="G1686" s="44"/>
      <c r="H1686" s="42"/>
      <c r="I1686" s="45"/>
    </row>
    <row r="1687" ht="15.75" customHeight="1">
      <c r="A1687" s="41"/>
      <c r="B1687" s="41"/>
      <c r="C1687" s="37"/>
      <c r="D1687" s="41"/>
      <c r="E1687" s="44"/>
      <c r="F1687" s="41"/>
      <c r="G1687" s="44"/>
      <c r="H1687" s="43"/>
      <c r="I1687" s="46"/>
    </row>
    <row r="1688" ht="15.75" customHeight="1">
      <c r="A1688" s="41"/>
      <c r="B1688" s="41"/>
      <c r="C1688" s="37"/>
      <c r="D1688" s="41"/>
      <c r="E1688" s="44"/>
      <c r="F1688" s="41"/>
      <c r="G1688" s="44"/>
      <c r="H1688" s="42"/>
      <c r="I1688" s="45"/>
    </row>
    <row r="1689" ht="15.75" customHeight="1">
      <c r="A1689" s="41"/>
      <c r="B1689" s="41"/>
      <c r="C1689" s="37"/>
      <c r="D1689" s="41"/>
      <c r="E1689" s="44"/>
      <c r="F1689" s="41"/>
      <c r="G1689" s="44"/>
      <c r="H1689" s="43"/>
      <c r="I1689" s="46"/>
    </row>
    <row r="1690" ht="15.75" customHeight="1">
      <c r="A1690" s="41"/>
      <c r="B1690" s="41"/>
      <c r="C1690" s="37"/>
      <c r="D1690" s="41"/>
      <c r="E1690" s="44"/>
      <c r="F1690" s="41"/>
      <c r="G1690" s="44"/>
      <c r="H1690" s="42"/>
      <c r="I1690" s="45"/>
    </row>
    <row r="1691" ht="15.75" customHeight="1">
      <c r="A1691" s="41"/>
      <c r="B1691" s="41"/>
      <c r="C1691" s="37"/>
      <c r="D1691" s="41"/>
      <c r="E1691" s="44"/>
      <c r="F1691" s="41"/>
      <c r="G1691" s="44"/>
      <c r="H1691" s="43"/>
      <c r="I1691" s="46"/>
    </row>
    <row r="1692" ht="15.75" customHeight="1">
      <c r="A1692" s="41"/>
      <c r="B1692" s="41"/>
      <c r="C1692" s="37"/>
      <c r="D1692" s="41"/>
      <c r="E1692" s="44"/>
      <c r="F1692" s="41"/>
      <c r="G1692" s="44"/>
      <c r="H1692" s="42"/>
      <c r="I1692" s="45"/>
    </row>
    <row r="1693" ht="15.75" customHeight="1">
      <c r="A1693" s="41"/>
      <c r="B1693" s="41"/>
      <c r="C1693" s="37"/>
      <c r="D1693" s="41"/>
      <c r="E1693" s="44"/>
      <c r="F1693" s="41"/>
      <c r="G1693" s="44"/>
      <c r="H1693" s="43"/>
      <c r="I1693" s="46"/>
    </row>
    <row r="1694" ht="15.75" customHeight="1">
      <c r="A1694" s="41"/>
      <c r="B1694" s="41"/>
      <c r="C1694" s="37"/>
      <c r="D1694" s="41"/>
      <c r="E1694" s="44"/>
      <c r="F1694" s="41"/>
      <c r="G1694" s="44"/>
      <c r="H1694" s="42"/>
      <c r="I1694" s="45"/>
    </row>
    <row r="1695" ht="15.75" customHeight="1">
      <c r="A1695" s="41"/>
      <c r="B1695" s="41"/>
      <c r="C1695" s="37"/>
      <c r="D1695" s="41"/>
      <c r="E1695" s="44"/>
      <c r="F1695" s="41"/>
      <c r="G1695" s="44"/>
      <c r="H1695" s="43"/>
      <c r="I1695" s="46"/>
    </row>
    <row r="1696" ht="15.75" customHeight="1">
      <c r="A1696" s="41"/>
      <c r="B1696" s="41"/>
      <c r="C1696" s="37"/>
      <c r="D1696" s="41"/>
      <c r="E1696" s="44"/>
      <c r="F1696" s="41"/>
      <c r="G1696" s="44"/>
      <c r="H1696" s="42"/>
      <c r="I1696" s="45"/>
    </row>
    <row r="1697" ht="15.75" customHeight="1">
      <c r="A1697" s="41"/>
      <c r="B1697" s="41"/>
      <c r="C1697" s="37"/>
      <c r="D1697" s="41"/>
      <c r="E1697" s="44"/>
      <c r="F1697" s="41"/>
      <c r="G1697" s="44"/>
      <c r="H1697" s="43"/>
      <c r="I1697" s="46"/>
    </row>
    <row r="1698" ht="15.75" customHeight="1">
      <c r="A1698" s="41"/>
      <c r="B1698" s="41"/>
      <c r="C1698" s="37"/>
      <c r="D1698" s="41"/>
      <c r="E1698" s="44"/>
      <c r="F1698" s="41"/>
      <c r="G1698" s="44"/>
      <c r="H1698" s="42"/>
      <c r="I1698" s="45"/>
    </row>
    <row r="1699" ht="15.75" customHeight="1">
      <c r="A1699" s="41"/>
      <c r="B1699" s="41"/>
      <c r="C1699" s="37"/>
      <c r="D1699" s="41"/>
      <c r="E1699" s="44"/>
      <c r="F1699" s="41"/>
      <c r="G1699" s="44"/>
      <c r="H1699" s="43"/>
      <c r="I1699" s="46"/>
    </row>
    <row r="1700" ht="15.75" customHeight="1">
      <c r="A1700" s="41"/>
      <c r="B1700" s="41"/>
      <c r="C1700" s="37"/>
      <c r="D1700" s="41"/>
      <c r="E1700" s="44"/>
      <c r="F1700" s="41"/>
      <c r="G1700" s="44"/>
      <c r="H1700" s="42"/>
      <c r="I1700" s="45"/>
    </row>
    <row r="1701" ht="15.75" customHeight="1">
      <c r="A1701" s="41"/>
      <c r="B1701" s="41"/>
      <c r="C1701" s="37"/>
      <c r="D1701" s="41"/>
      <c r="E1701" s="44"/>
      <c r="F1701" s="41"/>
      <c r="G1701" s="44"/>
      <c r="H1701" s="43"/>
      <c r="I1701" s="46"/>
    </row>
    <row r="1702" ht="15.75" customHeight="1">
      <c r="A1702" s="41"/>
      <c r="B1702" s="41"/>
      <c r="C1702" s="37"/>
      <c r="D1702" s="41"/>
      <c r="E1702" s="44"/>
      <c r="F1702" s="41"/>
      <c r="G1702" s="44"/>
      <c r="H1702" s="42"/>
      <c r="I1702" s="45"/>
    </row>
    <row r="1703" ht="15.75" customHeight="1">
      <c r="A1703" s="41"/>
      <c r="B1703" s="41"/>
      <c r="C1703" s="37"/>
      <c r="D1703" s="41"/>
      <c r="E1703" s="44"/>
      <c r="F1703" s="41"/>
      <c r="G1703" s="44"/>
      <c r="H1703" s="43"/>
      <c r="I1703" s="46"/>
    </row>
    <row r="1704" ht="15.75" customHeight="1">
      <c r="A1704" s="41"/>
      <c r="B1704" s="41"/>
      <c r="C1704" s="37"/>
      <c r="D1704" s="41"/>
      <c r="E1704" s="44"/>
      <c r="F1704" s="41"/>
      <c r="G1704" s="44"/>
      <c r="H1704" s="42"/>
      <c r="I1704" s="45"/>
    </row>
    <row r="1705" ht="15.75" customHeight="1">
      <c r="A1705" s="41"/>
      <c r="B1705" s="41"/>
      <c r="C1705" s="37"/>
      <c r="D1705" s="41"/>
      <c r="E1705" s="44"/>
      <c r="F1705" s="41"/>
      <c r="G1705" s="44"/>
      <c r="H1705" s="43"/>
      <c r="I1705" s="46"/>
    </row>
    <row r="1706" ht="15.75" customHeight="1">
      <c r="A1706" s="41"/>
      <c r="B1706" s="41"/>
      <c r="C1706" s="37"/>
      <c r="D1706" s="41"/>
      <c r="E1706" s="44"/>
      <c r="F1706" s="41"/>
      <c r="G1706" s="44"/>
      <c r="H1706" s="42"/>
      <c r="I1706" s="45"/>
    </row>
    <row r="1707" ht="15.75" customHeight="1">
      <c r="A1707" s="41"/>
      <c r="B1707" s="41"/>
      <c r="C1707" s="37"/>
      <c r="D1707" s="41"/>
      <c r="E1707" s="44"/>
      <c r="F1707" s="41"/>
      <c r="G1707" s="44"/>
      <c r="H1707" s="43"/>
      <c r="I1707" s="46"/>
    </row>
    <row r="1708" ht="15.75" customHeight="1">
      <c r="A1708" s="41"/>
      <c r="B1708" s="41"/>
      <c r="C1708" s="37"/>
      <c r="D1708" s="41"/>
      <c r="E1708" s="44"/>
      <c r="F1708" s="41"/>
      <c r="G1708" s="44"/>
      <c r="H1708" s="42"/>
      <c r="I1708" s="45"/>
    </row>
    <row r="1709" ht="15.75" customHeight="1">
      <c r="A1709" s="41"/>
      <c r="B1709" s="41"/>
      <c r="C1709" s="37"/>
      <c r="D1709" s="41"/>
      <c r="E1709" s="44"/>
      <c r="F1709" s="41"/>
      <c r="G1709" s="44"/>
      <c r="H1709" s="43"/>
      <c r="I1709" s="46"/>
    </row>
    <row r="1710" ht="15.75" customHeight="1">
      <c r="A1710" s="41"/>
      <c r="B1710" s="41"/>
      <c r="C1710" s="37"/>
      <c r="D1710" s="41"/>
      <c r="E1710" s="44"/>
      <c r="F1710" s="41"/>
      <c r="G1710" s="44"/>
      <c r="H1710" s="42"/>
      <c r="I1710" s="45"/>
    </row>
    <row r="1711" ht="15.75" customHeight="1">
      <c r="A1711" s="41"/>
      <c r="B1711" s="41"/>
      <c r="C1711" s="37"/>
      <c r="D1711" s="41"/>
      <c r="E1711" s="44"/>
      <c r="F1711" s="41"/>
      <c r="G1711" s="44"/>
      <c r="H1711" s="43"/>
      <c r="I1711" s="46"/>
    </row>
    <row r="1712" ht="15.75" customHeight="1">
      <c r="A1712" s="41"/>
      <c r="B1712" s="41"/>
      <c r="C1712" s="37"/>
      <c r="D1712" s="41"/>
      <c r="E1712" s="44"/>
      <c r="F1712" s="41"/>
      <c r="G1712" s="44"/>
      <c r="H1712" s="42"/>
      <c r="I1712" s="45"/>
    </row>
    <row r="1713" ht="15.75" customHeight="1">
      <c r="A1713" s="41"/>
      <c r="B1713" s="41"/>
      <c r="C1713" s="37"/>
      <c r="D1713" s="41"/>
      <c r="E1713" s="44"/>
      <c r="F1713" s="41"/>
      <c r="G1713" s="44"/>
      <c r="H1713" s="43"/>
      <c r="I1713" s="46"/>
    </row>
    <row r="1714" ht="15.75" customHeight="1">
      <c r="A1714" s="41"/>
      <c r="B1714" s="41"/>
      <c r="C1714" s="37"/>
      <c r="D1714" s="41"/>
      <c r="E1714" s="44"/>
      <c r="F1714" s="41"/>
      <c r="G1714" s="44"/>
      <c r="H1714" s="42"/>
      <c r="I1714" s="45"/>
    </row>
    <row r="1715" ht="15.75" customHeight="1">
      <c r="A1715" s="41"/>
      <c r="B1715" s="41"/>
      <c r="C1715" s="37"/>
      <c r="D1715" s="41"/>
      <c r="E1715" s="44"/>
      <c r="F1715" s="41"/>
      <c r="G1715" s="44"/>
      <c r="H1715" s="43"/>
      <c r="I1715" s="46"/>
    </row>
    <row r="1716" ht="15.75" customHeight="1">
      <c r="A1716" s="41"/>
      <c r="B1716" s="41"/>
      <c r="C1716" s="37"/>
      <c r="D1716" s="41"/>
      <c r="E1716" s="44"/>
      <c r="F1716" s="41"/>
      <c r="G1716" s="44"/>
      <c r="H1716" s="42"/>
      <c r="I1716" s="45"/>
    </row>
    <row r="1717" ht="15.75" customHeight="1">
      <c r="A1717" s="41"/>
      <c r="B1717" s="41"/>
      <c r="C1717" s="37"/>
      <c r="D1717" s="41"/>
      <c r="E1717" s="44"/>
      <c r="F1717" s="41"/>
      <c r="G1717" s="44"/>
      <c r="H1717" s="43"/>
      <c r="I1717" s="46"/>
    </row>
    <row r="1718" ht="15.75" customHeight="1">
      <c r="A1718" s="41"/>
      <c r="B1718" s="41"/>
      <c r="C1718" s="37"/>
      <c r="D1718" s="41"/>
      <c r="E1718" s="44"/>
      <c r="F1718" s="41"/>
      <c r="G1718" s="44"/>
      <c r="H1718" s="42"/>
      <c r="I1718" s="45"/>
    </row>
    <row r="1719" ht="15.75" customHeight="1">
      <c r="A1719" s="41"/>
      <c r="B1719" s="41"/>
      <c r="C1719" s="37"/>
      <c r="D1719" s="41"/>
      <c r="E1719" s="44"/>
      <c r="F1719" s="41"/>
      <c r="G1719" s="44"/>
      <c r="H1719" s="43"/>
      <c r="I1719" s="46"/>
    </row>
    <row r="1720" ht="15.75" customHeight="1">
      <c r="A1720" s="41"/>
      <c r="B1720" s="41"/>
      <c r="C1720" s="37"/>
      <c r="D1720" s="41"/>
      <c r="E1720" s="44"/>
      <c r="F1720" s="41"/>
      <c r="G1720" s="44"/>
      <c r="H1720" s="42"/>
      <c r="I1720" s="45"/>
    </row>
    <row r="1721" ht="15.75" customHeight="1">
      <c r="A1721" s="41"/>
      <c r="B1721" s="41"/>
      <c r="C1721" s="37"/>
      <c r="D1721" s="41"/>
      <c r="E1721" s="44"/>
      <c r="F1721" s="41"/>
      <c r="G1721" s="44"/>
      <c r="H1721" s="43"/>
      <c r="I1721" s="46"/>
    </row>
    <row r="1722" ht="15.75" customHeight="1">
      <c r="A1722" s="41"/>
      <c r="B1722" s="41"/>
      <c r="C1722" s="37"/>
      <c r="D1722" s="41"/>
      <c r="E1722" s="44"/>
      <c r="F1722" s="41"/>
      <c r="G1722" s="44"/>
      <c r="H1722" s="42"/>
      <c r="I1722" s="45"/>
    </row>
    <row r="1723" ht="15.75" customHeight="1">
      <c r="A1723" s="41"/>
      <c r="B1723" s="41"/>
      <c r="C1723" s="37"/>
      <c r="D1723" s="41"/>
      <c r="E1723" s="44"/>
      <c r="F1723" s="41"/>
      <c r="G1723" s="44"/>
      <c r="H1723" s="43"/>
      <c r="I1723" s="46"/>
    </row>
    <row r="1724" ht="15.75" customHeight="1">
      <c r="A1724" s="41"/>
      <c r="B1724" s="41"/>
      <c r="C1724" s="37"/>
      <c r="D1724" s="41"/>
      <c r="E1724" s="44"/>
      <c r="F1724" s="41"/>
      <c r="G1724" s="44"/>
      <c r="H1724" s="42"/>
      <c r="I1724" s="45"/>
    </row>
    <row r="1725" ht="15.75" customHeight="1">
      <c r="A1725" s="41"/>
      <c r="B1725" s="41"/>
      <c r="C1725" s="37"/>
      <c r="D1725" s="41"/>
      <c r="E1725" s="44"/>
      <c r="F1725" s="41"/>
      <c r="G1725" s="44"/>
      <c r="H1725" s="43"/>
      <c r="I1725" s="46"/>
    </row>
    <row r="1726" ht="15.75" customHeight="1">
      <c r="A1726" s="41"/>
      <c r="B1726" s="41"/>
      <c r="C1726" s="37"/>
      <c r="D1726" s="41"/>
      <c r="E1726" s="44"/>
      <c r="F1726" s="41"/>
      <c r="G1726" s="44"/>
      <c r="H1726" s="42"/>
      <c r="I1726" s="45"/>
    </row>
    <row r="1727" ht="15.75" customHeight="1">
      <c r="A1727" s="41"/>
      <c r="B1727" s="41"/>
      <c r="C1727" s="37"/>
      <c r="D1727" s="41"/>
      <c r="E1727" s="44"/>
      <c r="F1727" s="41"/>
      <c r="G1727" s="44"/>
      <c r="H1727" s="43"/>
      <c r="I1727" s="46"/>
    </row>
    <row r="1728" ht="15.75" customHeight="1">
      <c r="A1728" s="41"/>
      <c r="B1728" s="41"/>
      <c r="C1728" s="37"/>
      <c r="D1728" s="41"/>
      <c r="E1728" s="44"/>
      <c r="F1728" s="41"/>
      <c r="G1728" s="44"/>
      <c r="H1728" s="42"/>
      <c r="I1728" s="45"/>
    </row>
    <row r="1729" ht="15.75" customHeight="1">
      <c r="A1729" s="41"/>
      <c r="B1729" s="41"/>
      <c r="C1729" s="37"/>
      <c r="D1729" s="41"/>
      <c r="E1729" s="44"/>
      <c r="F1729" s="41"/>
      <c r="G1729" s="44"/>
      <c r="H1729" s="43"/>
      <c r="I1729" s="46"/>
    </row>
    <row r="1730" ht="15.75" customHeight="1">
      <c r="A1730" s="41"/>
      <c r="B1730" s="41"/>
      <c r="C1730" s="37"/>
      <c r="D1730" s="41"/>
      <c r="E1730" s="44"/>
      <c r="F1730" s="41"/>
      <c r="G1730" s="44"/>
      <c r="H1730" s="42"/>
      <c r="I1730" s="45"/>
    </row>
    <row r="1731" ht="15.75" customHeight="1">
      <c r="A1731" s="41"/>
      <c r="B1731" s="41"/>
      <c r="C1731" s="37"/>
      <c r="D1731" s="41"/>
      <c r="E1731" s="44"/>
      <c r="F1731" s="41"/>
      <c r="G1731" s="44"/>
      <c r="H1731" s="43"/>
      <c r="I1731" s="46"/>
    </row>
    <row r="1732" ht="15.75" customHeight="1">
      <c r="A1732" s="41"/>
      <c r="B1732" s="41"/>
      <c r="C1732" s="37"/>
      <c r="D1732" s="41"/>
      <c r="E1732" s="44"/>
      <c r="F1732" s="41"/>
      <c r="G1732" s="44"/>
      <c r="H1732" s="42"/>
      <c r="I1732" s="45"/>
    </row>
    <row r="1733" ht="15.75" customHeight="1">
      <c r="A1733" s="41"/>
      <c r="B1733" s="41"/>
      <c r="C1733" s="37"/>
      <c r="D1733" s="41"/>
      <c r="E1733" s="44"/>
      <c r="F1733" s="41"/>
      <c r="G1733" s="44"/>
      <c r="H1733" s="43"/>
      <c r="I1733" s="46"/>
    </row>
    <row r="1734" ht="15.75" customHeight="1">
      <c r="A1734" s="41"/>
      <c r="B1734" s="41"/>
      <c r="C1734" s="37"/>
      <c r="D1734" s="41"/>
      <c r="E1734" s="44"/>
      <c r="F1734" s="41"/>
      <c r="G1734" s="44"/>
      <c r="H1734" s="42"/>
      <c r="I1734" s="45"/>
    </row>
    <row r="1735" ht="15.75" customHeight="1">
      <c r="A1735" s="41"/>
      <c r="B1735" s="41"/>
      <c r="C1735" s="37"/>
      <c r="D1735" s="41"/>
      <c r="E1735" s="44"/>
      <c r="F1735" s="41"/>
      <c r="G1735" s="44"/>
      <c r="H1735" s="43"/>
      <c r="I1735" s="46"/>
    </row>
    <row r="1736" ht="15.75" customHeight="1">
      <c r="A1736" s="41"/>
      <c r="B1736" s="41"/>
      <c r="C1736" s="37"/>
      <c r="D1736" s="41"/>
      <c r="E1736" s="44"/>
      <c r="F1736" s="41"/>
      <c r="G1736" s="44"/>
      <c r="H1736" s="42"/>
      <c r="I1736" s="45"/>
    </row>
    <row r="1737" ht="15.75" customHeight="1">
      <c r="A1737" s="41"/>
      <c r="B1737" s="41"/>
      <c r="C1737" s="37"/>
      <c r="D1737" s="41"/>
      <c r="E1737" s="44"/>
      <c r="F1737" s="41"/>
      <c r="G1737" s="44"/>
      <c r="H1737" s="43"/>
      <c r="I1737" s="46"/>
    </row>
    <row r="1738" ht="15.75" customHeight="1">
      <c r="A1738" s="41"/>
      <c r="B1738" s="41"/>
      <c r="C1738" s="37"/>
      <c r="D1738" s="41"/>
      <c r="E1738" s="44"/>
      <c r="F1738" s="41"/>
      <c r="G1738" s="44"/>
      <c r="H1738" s="42"/>
      <c r="I1738" s="45"/>
    </row>
    <row r="1739" ht="15.75" customHeight="1">
      <c r="A1739" s="41"/>
      <c r="B1739" s="41"/>
      <c r="C1739" s="37"/>
      <c r="D1739" s="41"/>
      <c r="E1739" s="44"/>
      <c r="F1739" s="41"/>
      <c r="G1739" s="44"/>
      <c r="H1739" s="43"/>
      <c r="I1739" s="46"/>
    </row>
    <row r="1740" ht="15.75" customHeight="1">
      <c r="A1740" s="41"/>
      <c r="B1740" s="41"/>
      <c r="C1740" s="37"/>
      <c r="D1740" s="41"/>
      <c r="E1740" s="44"/>
      <c r="F1740" s="41"/>
      <c r="G1740" s="44"/>
      <c r="H1740" s="42"/>
      <c r="I1740" s="45"/>
    </row>
    <row r="1741" ht="15.75" customHeight="1">
      <c r="A1741" s="41"/>
      <c r="B1741" s="41"/>
      <c r="C1741" s="37"/>
      <c r="D1741" s="41"/>
      <c r="E1741" s="44"/>
      <c r="F1741" s="41"/>
      <c r="G1741" s="44"/>
      <c r="H1741" s="43"/>
      <c r="I1741" s="46"/>
    </row>
    <row r="1742" ht="15.75" customHeight="1">
      <c r="A1742" s="41"/>
      <c r="B1742" s="41"/>
      <c r="C1742" s="37"/>
      <c r="D1742" s="41"/>
      <c r="E1742" s="44"/>
      <c r="F1742" s="41"/>
      <c r="G1742" s="44"/>
      <c r="H1742" s="42"/>
      <c r="I1742" s="45"/>
    </row>
    <row r="1743" ht="15.75" customHeight="1">
      <c r="A1743" s="41"/>
      <c r="B1743" s="41"/>
      <c r="C1743" s="37"/>
      <c r="D1743" s="41"/>
      <c r="E1743" s="44"/>
      <c r="F1743" s="41"/>
      <c r="G1743" s="44"/>
      <c r="H1743" s="43"/>
      <c r="I1743" s="46"/>
    </row>
    <row r="1744" ht="15.75" customHeight="1">
      <c r="A1744" s="41"/>
      <c r="B1744" s="41"/>
      <c r="C1744" s="37"/>
      <c r="D1744" s="41"/>
      <c r="E1744" s="44"/>
      <c r="F1744" s="41"/>
      <c r="G1744" s="44"/>
      <c r="H1744" s="42"/>
      <c r="I1744" s="45"/>
    </row>
    <row r="1745" ht="15.75" customHeight="1">
      <c r="A1745" s="41"/>
      <c r="B1745" s="41"/>
      <c r="C1745" s="37"/>
      <c r="D1745" s="41"/>
      <c r="E1745" s="44"/>
      <c r="F1745" s="41"/>
      <c r="G1745" s="44"/>
      <c r="H1745" s="43"/>
      <c r="I1745" s="46"/>
    </row>
    <row r="1746" ht="15.75" customHeight="1">
      <c r="A1746" s="41"/>
      <c r="B1746" s="41"/>
      <c r="C1746" s="37"/>
      <c r="D1746" s="41"/>
      <c r="E1746" s="44"/>
      <c r="F1746" s="41"/>
      <c r="G1746" s="44"/>
      <c r="H1746" s="42"/>
      <c r="I1746" s="45"/>
    </row>
    <row r="1747" ht="15.75" customHeight="1">
      <c r="A1747" s="41"/>
      <c r="B1747" s="41"/>
      <c r="C1747" s="37"/>
      <c r="D1747" s="41"/>
      <c r="E1747" s="44"/>
      <c r="F1747" s="41"/>
      <c r="G1747" s="44"/>
      <c r="H1747" s="43"/>
      <c r="I1747" s="46"/>
    </row>
    <row r="1748" ht="15.75" customHeight="1">
      <c r="A1748" s="41"/>
      <c r="B1748" s="41"/>
      <c r="C1748" s="37"/>
      <c r="D1748" s="41"/>
      <c r="E1748" s="44"/>
      <c r="F1748" s="41"/>
      <c r="G1748" s="44"/>
      <c r="H1748" s="42"/>
      <c r="I1748" s="45"/>
    </row>
    <row r="1749" ht="15.75" customHeight="1">
      <c r="A1749" s="41"/>
      <c r="B1749" s="41"/>
      <c r="C1749" s="37"/>
      <c r="D1749" s="41"/>
      <c r="E1749" s="44"/>
      <c r="F1749" s="41"/>
      <c r="G1749" s="44"/>
      <c r="H1749" s="43"/>
      <c r="I1749" s="46"/>
    </row>
    <row r="1750" ht="15.75" customHeight="1">
      <c r="A1750" s="41"/>
      <c r="B1750" s="41"/>
      <c r="C1750" s="37"/>
      <c r="D1750" s="41"/>
      <c r="E1750" s="44"/>
      <c r="F1750" s="41"/>
      <c r="G1750" s="44"/>
      <c r="H1750" s="42"/>
      <c r="I1750" s="45"/>
    </row>
    <row r="1751" ht="15.75" customHeight="1">
      <c r="A1751" s="41"/>
      <c r="B1751" s="41"/>
      <c r="C1751" s="37"/>
      <c r="D1751" s="41"/>
      <c r="E1751" s="44"/>
      <c r="F1751" s="41"/>
      <c r="G1751" s="44"/>
      <c r="H1751" s="43"/>
      <c r="I1751" s="46"/>
    </row>
    <row r="1752" ht="15.75" customHeight="1">
      <c r="A1752" s="41"/>
      <c r="B1752" s="41"/>
      <c r="C1752" s="37"/>
      <c r="D1752" s="41"/>
      <c r="E1752" s="44"/>
      <c r="F1752" s="41"/>
      <c r="G1752" s="44"/>
      <c r="H1752" s="42"/>
      <c r="I1752" s="45"/>
    </row>
    <row r="1753" ht="15.75" customHeight="1">
      <c r="A1753" s="41"/>
      <c r="B1753" s="41"/>
      <c r="C1753" s="37"/>
      <c r="D1753" s="41"/>
      <c r="E1753" s="44"/>
      <c r="F1753" s="41"/>
      <c r="G1753" s="44"/>
      <c r="H1753" s="43"/>
      <c r="I1753" s="46"/>
    </row>
    <row r="1754" ht="15.75" customHeight="1">
      <c r="A1754" s="41"/>
      <c r="B1754" s="41"/>
      <c r="C1754" s="37"/>
      <c r="D1754" s="41"/>
      <c r="E1754" s="44"/>
      <c r="F1754" s="41"/>
      <c r="G1754" s="44"/>
      <c r="H1754" s="42"/>
      <c r="I1754" s="45"/>
    </row>
    <row r="1755" ht="15.75" customHeight="1">
      <c r="A1755" s="41"/>
      <c r="B1755" s="41"/>
      <c r="C1755" s="37"/>
      <c r="D1755" s="41"/>
      <c r="E1755" s="44"/>
      <c r="F1755" s="41"/>
      <c r="G1755" s="44"/>
      <c r="H1755" s="43"/>
      <c r="I1755" s="46"/>
    </row>
    <row r="1756" ht="15.75" customHeight="1">
      <c r="A1756" s="41"/>
      <c r="B1756" s="41"/>
      <c r="C1756" s="37"/>
      <c r="D1756" s="41"/>
      <c r="E1756" s="44"/>
      <c r="F1756" s="41"/>
      <c r="G1756" s="44"/>
      <c r="H1756" s="42"/>
      <c r="I1756" s="45"/>
    </row>
    <row r="1757" ht="15.75" customHeight="1">
      <c r="A1757" s="41"/>
      <c r="B1757" s="41"/>
      <c r="C1757" s="37"/>
      <c r="D1757" s="41"/>
      <c r="E1757" s="44"/>
      <c r="F1757" s="41"/>
      <c r="G1757" s="44"/>
      <c r="H1757" s="43"/>
      <c r="I1757" s="46"/>
    </row>
    <row r="1758" ht="15.75" customHeight="1">
      <c r="A1758" s="41"/>
      <c r="B1758" s="41"/>
      <c r="C1758" s="37"/>
      <c r="D1758" s="41"/>
      <c r="E1758" s="44"/>
      <c r="F1758" s="41"/>
      <c r="G1758" s="44"/>
      <c r="H1758" s="42"/>
      <c r="I1758" s="45"/>
    </row>
    <row r="1759" ht="15.75" customHeight="1">
      <c r="A1759" s="41"/>
      <c r="B1759" s="41"/>
      <c r="C1759" s="37"/>
      <c r="D1759" s="41"/>
      <c r="E1759" s="44"/>
      <c r="F1759" s="41"/>
      <c r="G1759" s="44"/>
      <c r="H1759" s="43"/>
      <c r="I1759" s="46"/>
    </row>
    <row r="1760" ht="15.75" customHeight="1">
      <c r="A1760" s="41"/>
      <c r="B1760" s="41"/>
      <c r="C1760" s="37"/>
      <c r="D1760" s="41"/>
      <c r="E1760" s="44"/>
      <c r="F1760" s="41"/>
      <c r="G1760" s="44"/>
      <c r="H1760" s="42"/>
      <c r="I1760" s="45"/>
    </row>
    <row r="1761" ht="15.75" customHeight="1">
      <c r="A1761" s="41"/>
      <c r="B1761" s="41"/>
      <c r="C1761" s="37"/>
      <c r="D1761" s="41"/>
      <c r="E1761" s="44"/>
      <c r="F1761" s="41"/>
      <c r="G1761" s="44"/>
      <c r="H1761" s="43"/>
      <c r="I1761" s="46"/>
    </row>
    <row r="1762" ht="15.75" customHeight="1">
      <c r="A1762" s="41"/>
      <c r="B1762" s="41"/>
      <c r="C1762" s="37"/>
      <c r="D1762" s="41"/>
      <c r="E1762" s="44"/>
      <c r="F1762" s="41"/>
      <c r="G1762" s="44"/>
      <c r="H1762" s="42"/>
      <c r="I1762" s="45"/>
    </row>
    <row r="1763" ht="15.75" customHeight="1">
      <c r="A1763" s="41"/>
      <c r="B1763" s="41"/>
      <c r="C1763" s="37"/>
      <c r="D1763" s="41"/>
      <c r="E1763" s="44"/>
      <c r="F1763" s="41"/>
      <c r="G1763" s="44"/>
      <c r="H1763" s="43"/>
      <c r="I1763" s="46"/>
    </row>
    <row r="1764" ht="15.75" customHeight="1">
      <c r="A1764" s="41"/>
      <c r="B1764" s="41"/>
      <c r="C1764" s="37"/>
      <c r="D1764" s="41"/>
      <c r="E1764" s="44"/>
      <c r="F1764" s="41"/>
      <c r="G1764" s="44"/>
      <c r="H1764" s="42"/>
      <c r="I1764" s="45"/>
    </row>
    <row r="1765" ht="15.75" customHeight="1">
      <c r="A1765" s="41"/>
      <c r="B1765" s="41"/>
      <c r="C1765" s="37"/>
      <c r="D1765" s="41"/>
      <c r="E1765" s="44"/>
      <c r="F1765" s="41"/>
      <c r="G1765" s="44"/>
      <c r="H1765" s="43"/>
      <c r="I1765" s="46"/>
    </row>
    <row r="1766" ht="15.75" customHeight="1">
      <c r="A1766" s="41"/>
      <c r="B1766" s="41"/>
      <c r="C1766" s="37"/>
      <c r="D1766" s="41"/>
      <c r="E1766" s="44"/>
      <c r="F1766" s="41"/>
      <c r="G1766" s="44"/>
      <c r="H1766" s="42"/>
      <c r="I1766" s="45"/>
    </row>
    <row r="1767" ht="15.75" customHeight="1">
      <c r="A1767" s="41"/>
      <c r="B1767" s="41"/>
      <c r="C1767" s="37"/>
      <c r="D1767" s="41"/>
      <c r="E1767" s="44"/>
      <c r="F1767" s="41"/>
      <c r="G1767" s="44"/>
      <c r="H1767" s="43"/>
      <c r="I1767" s="46"/>
    </row>
    <row r="1768" ht="15.75" customHeight="1">
      <c r="A1768" s="41"/>
      <c r="B1768" s="41"/>
      <c r="C1768" s="37"/>
      <c r="D1768" s="41"/>
      <c r="E1768" s="44"/>
      <c r="F1768" s="41"/>
      <c r="G1768" s="44"/>
      <c r="H1768" s="42"/>
      <c r="I1768" s="45"/>
    </row>
    <row r="1769" ht="15.75" customHeight="1">
      <c r="A1769" s="41"/>
      <c r="B1769" s="41"/>
      <c r="C1769" s="37"/>
      <c r="D1769" s="41"/>
      <c r="E1769" s="44"/>
      <c r="F1769" s="41"/>
      <c r="G1769" s="44"/>
      <c r="H1769" s="43"/>
      <c r="I1769" s="46"/>
    </row>
    <row r="1770" ht="15.75" customHeight="1">
      <c r="A1770" s="41"/>
      <c r="B1770" s="41"/>
      <c r="C1770" s="37"/>
      <c r="D1770" s="41"/>
      <c r="E1770" s="44"/>
      <c r="F1770" s="41"/>
      <c r="G1770" s="44"/>
      <c r="H1770" s="42"/>
      <c r="I1770" s="45"/>
    </row>
    <row r="1771" ht="15.75" customHeight="1">
      <c r="A1771" s="41"/>
      <c r="B1771" s="41"/>
      <c r="C1771" s="37"/>
      <c r="D1771" s="41"/>
      <c r="E1771" s="44"/>
      <c r="F1771" s="41"/>
      <c r="G1771" s="44"/>
      <c r="H1771" s="43"/>
      <c r="I1771" s="46"/>
    </row>
    <row r="1772" ht="15.75" customHeight="1">
      <c r="A1772" s="41"/>
      <c r="B1772" s="41"/>
      <c r="C1772" s="37"/>
      <c r="D1772" s="41"/>
      <c r="E1772" s="44"/>
      <c r="F1772" s="41"/>
      <c r="G1772" s="44"/>
      <c r="H1772" s="42"/>
      <c r="I1772" s="45"/>
    </row>
    <row r="1773" ht="15.75" customHeight="1">
      <c r="A1773" s="41"/>
      <c r="B1773" s="41"/>
      <c r="C1773" s="37"/>
      <c r="D1773" s="41"/>
      <c r="E1773" s="44"/>
      <c r="F1773" s="41"/>
      <c r="G1773" s="44"/>
      <c r="H1773" s="43"/>
      <c r="I1773" s="46"/>
    </row>
    <row r="1774" ht="15.75" customHeight="1">
      <c r="A1774" s="41"/>
      <c r="B1774" s="41"/>
      <c r="C1774" s="37"/>
      <c r="D1774" s="41"/>
      <c r="E1774" s="44"/>
      <c r="F1774" s="41"/>
      <c r="G1774" s="44"/>
      <c r="H1774" s="42"/>
      <c r="I1774" s="45"/>
    </row>
    <row r="1775" ht="15.75" customHeight="1">
      <c r="A1775" s="41"/>
      <c r="B1775" s="41"/>
      <c r="C1775" s="37"/>
      <c r="D1775" s="41"/>
      <c r="E1775" s="44"/>
      <c r="F1775" s="41"/>
      <c r="G1775" s="44"/>
      <c r="H1775" s="43"/>
      <c r="I1775" s="46"/>
    </row>
    <row r="1776" ht="15.75" customHeight="1">
      <c r="A1776" s="41"/>
      <c r="B1776" s="41"/>
      <c r="C1776" s="37"/>
      <c r="D1776" s="41"/>
      <c r="E1776" s="44"/>
      <c r="F1776" s="41"/>
      <c r="G1776" s="44"/>
      <c r="H1776" s="42"/>
      <c r="I1776" s="45"/>
    </row>
    <row r="1777" ht="15.75" customHeight="1">
      <c r="A1777" s="41"/>
      <c r="B1777" s="41"/>
      <c r="C1777" s="37"/>
      <c r="D1777" s="41"/>
      <c r="E1777" s="44"/>
      <c r="F1777" s="41"/>
      <c r="G1777" s="44"/>
      <c r="H1777" s="43"/>
      <c r="I1777" s="46"/>
    </row>
    <row r="1778" ht="15.75" customHeight="1">
      <c r="A1778" s="41"/>
      <c r="B1778" s="41"/>
      <c r="C1778" s="37"/>
      <c r="D1778" s="41"/>
      <c r="E1778" s="44"/>
      <c r="F1778" s="41"/>
      <c r="G1778" s="44"/>
      <c r="H1778" s="42"/>
      <c r="I1778" s="45"/>
    </row>
    <row r="1779" ht="15.75" customHeight="1">
      <c r="A1779" s="41"/>
      <c r="B1779" s="41"/>
      <c r="C1779" s="37"/>
      <c r="D1779" s="41"/>
      <c r="E1779" s="44"/>
      <c r="F1779" s="41"/>
      <c r="G1779" s="44"/>
      <c r="H1779" s="43"/>
      <c r="I1779" s="46"/>
    </row>
    <row r="1780" ht="15.75" customHeight="1">
      <c r="A1780" s="41"/>
      <c r="B1780" s="41"/>
      <c r="C1780" s="37"/>
      <c r="D1780" s="41"/>
      <c r="E1780" s="44"/>
      <c r="F1780" s="41"/>
      <c r="G1780" s="44"/>
      <c r="H1780" s="42"/>
      <c r="I1780" s="45"/>
    </row>
    <row r="1781" ht="15.75" customHeight="1">
      <c r="A1781" s="41"/>
      <c r="B1781" s="41"/>
      <c r="C1781" s="37"/>
      <c r="D1781" s="41"/>
      <c r="E1781" s="44"/>
      <c r="F1781" s="41"/>
      <c r="G1781" s="44"/>
      <c r="H1781" s="43"/>
      <c r="I1781" s="46"/>
    </row>
    <row r="1782" ht="15.75" customHeight="1">
      <c r="A1782" s="41"/>
      <c r="B1782" s="41"/>
      <c r="C1782" s="37"/>
      <c r="D1782" s="41"/>
      <c r="E1782" s="44"/>
      <c r="F1782" s="41"/>
      <c r="G1782" s="44"/>
      <c r="H1782" s="42"/>
      <c r="I1782" s="45"/>
    </row>
    <row r="1783" ht="15.75" customHeight="1">
      <c r="A1783" s="41"/>
      <c r="B1783" s="41"/>
      <c r="C1783" s="37"/>
      <c r="D1783" s="41"/>
      <c r="E1783" s="44"/>
      <c r="F1783" s="41"/>
      <c r="G1783" s="44"/>
      <c r="H1783" s="43"/>
      <c r="I1783" s="46"/>
    </row>
    <row r="1784" ht="15.75" customHeight="1">
      <c r="A1784" s="41"/>
      <c r="B1784" s="41"/>
      <c r="C1784" s="37"/>
      <c r="D1784" s="41"/>
      <c r="E1784" s="44"/>
      <c r="F1784" s="41"/>
      <c r="G1784" s="44"/>
      <c r="H1784" s="42"/>
      <c r="I1784" s="45"/>
    </row>
    <row r="1785" ht="15.75" customHeight="1">
      <c r="A1785" s="41"/>
      <c r="B1785" s="41"/>
      <c r="C1785" s="37"/>
      <c r="D1785" s="41"/>
      <c r="E1785" s="44"/>
      <c r="F1785" s="41"/>
      <c r="G1785" s="44"/>
      <c r="H1785" s="43"/>
      <c r="I1785" s="46"/>
    </row>
    <row r="1786" ht="15.75" customHeight="1">
      <c r="A1786" s="41"/>
      <c r="B1786" s="41"/>
      <c r="C1786" s="37"/>
      <c r="D1786" s="41"/>
      <c r="E1786" s="44"/>
      <c r="F1786" s="41"/>
      <c r="G1786" s="44"/>
      <c r="H1786" s="42"/>
      <c r="I1786" s="45"/>
    </row>
    <row r="1787" ht="15.75" customHeight="1">
      <c r="A1787" s="41"/>
      <c r="B1787" s="41"/>
      <c r="C1787" s="37"/>
      <c r="D1787" s="41"/>
      <c r="E1787" s="44"/>
      <c r="F1787" s="41"/>
      <c r="G1787" s="44"/>
      <c r="H1787" s="43"/>
      <c r="I1787" s="46"/>
    </row>
    <row r="1788" ht="15.75" customHeight="1">
      <c r="A1788" s="41"/>
      <c r="B1788" s="41"/>
      <c r="C1788" s="37"/>
      <c r="D1788" s="41"/>
      <c r="E1788" s="44"/>
      <c r="F1788" s="41"/>
      <c r="G1788" s="44"/>
      <c r="H1788" s="42"/>
      <c r="I1788" s="45"/>
    </row>
    <row r="1789" ht="15.75" customHeight="1">
      <c r="A1789" s="41"/>
      <c r="B1789" s="41"/>
      <c r="C1789" s="37"/>
      <c r="D1789" s="41"/>
      <c r="E1789" s="44"/>
      <c r="F1789" s="41"/>
      <c r="G1789" s="44"/>
      <c r="H1789" s="43"/>
      <c r="I1789" s="46"/>
    </row>
    <row r="1790" ht="15.75" customHeight="1">
      <c r="A1790" s="41"/>
      <c r="B1790" s="41"/>
      <c r="C1790" s="37"/>
      <c r="D1790" s="41"/>
      <c r="E1790" s="44"/>
      <c r="F1790" s="41"/>
      <c r="G1790" s="44"/>
      <c r="H1790" s="42"/>
      <c r="I1790" s="45"/>
    </row>
    <row r="1791" ht="15.75" customHeight="1">
      <c r="A1791" s="41"/>
      <c r="B1791" s="41"/>
      <c r="C1791" s="37"/>
      <c r="D1791" s="41"/>
      <c r="E1791" s="44"/>
      <c r="F1791" s="41"/>
      <c r="G1791" s="44"/>
      <c r="H1791" s="43"/>
      <c r="I1791" s="46"/>
    </row>
    <row r="1792" ht="15.75" customHeight="1">
      <c r="A1792" s="41"/>
      <c r="B1792" s="41"/>
      <c r="C1792" s="37"/>
      <c r="D1792" s="41"/>
      <c r="E1792" s="44"/>
      <c r="F1792" s="41"/>
      <c r="G1792" s="44"/>
      <c r="H1792" s="42"/>
      <c r="I1792" s="45"/>
    </row>
    <row r="1793" ht="15.75" customHeight="1">
      <c r="A1793" s="41"/>
      <c r="B1793" s="41"/>
      <c r="C1793" s="37"/>
      <c r="D1793" s="41"/>
      <c r="E1793" s="44"/>
      <c r="F1793" s="41"/>
      <c r="G1793" s="44"/>
      <c r="H1793" s="43"/>
      <c r="I1793" s="46"/>
    </row>
    <row r="1794" ht="15.75" customHeight="1">
      <c r="A1794" s="41"/>
      <c r="B1794" s="41"/>
      <c r="C1794" s="37"/>
      <c r="D1794" s="41"/>
      <c r="E1794" s="44"/>
      <c r="F1794" s="41"/>
      <c r="G1794" s="44"/>
      <c r="H1794" s="42"/>
      <c r="I1794" s="45"/>
    </row>
    <row r="1795" ht="15.75" customHeight="1">
      <c r="A1795" s="41"/>
      <c r="B1795" s="41"/>
      <c r="C1795" s="37"/>
      <c r="D1795" s="41"/>
      <c r="E1795" s="44"/>
      <c r="F1795" s="41"/>
      <c r="G1795" s="44"/>
      <c r="H1795" s="43"/>
      <c r="I1795" s="46"/>
    </row>
    <row r="1796" ht="15.75" customHeight="1">
      <c r="A1796" s="41"/>
      <c r="B1796" s="41"/>
      <c r="C1796" s="37"/>
      <c r="D1796" s="41"/>
      <c r="E1796" s="44"/>
      <c r="F1796" s="41"/>
      <c r="G1796" s="44"/>
      <c r="H1796" s="42"/>
      <c r="I1796" s="45"/>
    </row>
    <row r="1797" ht="15.75" customHeight="1">
      <c r="A1797" s="41"/>
      <c r="B1797" s="41"/>
      <c r="C1797" s="37"/>
      <c r="D1797" s="41"/>
      <c r="E1797" s="44"/>
      <c r="F1797" s="41"/>
      <c r="G1797" s="44"/>
      <c r="H1797" s="43"/>
      <c r="I1797" s="46"/>
    </row>
    <row r="1798" ht="15.75" customHeight="1">
      <c r="A1798" s="41"/>
      <c r="B1798" s="41"/>
      <c r="C1798" s="37"/>
      <c r="D1798" s="41"/>
      <c r="E1798" s="44"/>
      <c r="F1798" s="41"/>
      <c r="G1798" s="44"/>
      <c r="H1798" s="42"/>
      <c r="I1798" s="45"/>
    </row>
    <row r="1799" ht="15.75" customHeight="1">
      <c r="A1799" s="41"/>
      <c r="B1799" s="41"/>
      <c r="C1799" s="37"/>
      <c r="D1799" s="41"/>
      <c r="E1799" s="44"/>
      <c r="F1799" s="41"/>
      <c r="G1799" s="44"/>
      <c r="H1799" s="43"/>
      <c r="I1799" s="46"/>
    </row>
    <row r="1800" ht="15.75" customHeight="1">
      <c r="A1800" s="41"/>
      <c r="B1800" s="41"/>
      <c r="C1800" s="37"/>
      <c r="D1800" s="41"/>
      <c r="E1800" s="44"/>
      <c r="F1800" s="41"/>
      <c r="G1800" s="44"/>
      <c r="H1800" s="42"/>
      <c r="I1800" s="45"/>
    </row>
    <row r="1801" ht="15.75" customHeight="1">
      <c r="A1801" s="41"/>
      <c r="B1801" s="41"/>
      <c r="C1801" s="37"/>
      <c r="D1801" s="41"/>
      <c r="E1801" s="44"/>
      <c r="F1801" s="41"/>
      <c r="G1801" s="44"/>
      <c r="H1801" s="43"/>
      <c r="I1801" s="46"/>
    </row>
    <row r="1802" ht="15.75" customHeight="1">
      <c r="A1802" s="41"/>
      <c r="B1802" s="41"/>
      <c r="C1802" s="37"/>
      <c r="D1802" s="41"/>
      <c r="E1802" s="44"/>
      <c r="F1802" s="41"/>
      <c r="G1802" s="44"/>
      <c r="H1802" s="42"/>
      <c r="I1802" s="45"/>
    </row>
    <row r="1803" ht="15.75" customHeight="1">
      <c r="A1803" s="41"/>
      <c r="B1803" s="41"/>
      <c r="C1803" s="37"/>
      <c r="D1803" s="41"/>
      <c r="E1803" s="44"/>
      <c r="F1803" s="41"/>
      <c r="G1803" s="44"/>
      <c r="H1803" s="43"/>
      <c r="I1803" s="46"/>
    </row>
    <row r="1804" ht="15.75" customHeight="1">
      <c r="A1804" s="41"/>
      <c r="B1804" s="41"/>
      <c r="C1804" s="37"/>
      <c r="D1804" s="41"/>
      <c r="E1804" s="44"/>
      <c r="F1804" s="41"/>
      <c r="G1804" s="44"/>
      <c r="H1804" s="42"/>
      <c r="I1804" s="45"/>
    </row>
    <row r="1805" ht="15.75" customHeight="1">
      <c r="A1805" s="41"/>
      <c r="B1805" s="41"/>
      <c r="C1805" s="37"/>
      <c r="D1805" s="41"/>
      <c r="E1805" s="44"/>
      <c r="F1805" s="41"/>
      <c r="G1805" s="44"/>
      <c r="H1805" s="43"/>
      <c r="I1805" s="46"/>
    </row>
    <row r="1806" ht="15.75" customHeight="1">
      <c r="A1806" s="41"/>
      <c r="B1806" s="41"/>
      <c r="C1806" s="37"/>
      <c r="D1806" s="41"/>
      <c r="E1806" s="44"/>
      <c r="F1806" s="41"/>
      <c r="G1806" s="44"/>
      <c r="H1806" s="42"/>
      <c r="I1806" s="45"/>
    </row>
    <row r="1807" ht="15.75" customHeight="1">
      <c r="A1807" s="41"/>
      <c r="B1807" s="41"/>
      <c r="C1807" s="37"/>
      <c r="D1807" s="41"/>
      <c r="E1807" s="44"/>
      <c r="F1807" s="41"/>
      <c r="G1807" s="44"/>
      <c r="H1807" s="43"/>
      <c r="I1807" s="46"/>
    </row>
    <row r="1808" ht="15.75" customHeight="1">
      <c r="A1808" s="41"/>
      <c r="B1808" s="41"/>
      <c r="C1808" s="37"/>
      <c r="D1808" s="41"/>
      <c r="E1808" s="44"/>
      <c r="F1808" s="41"/>
      <c r="G1808" s="44"/>
      <c r="H1808" s="42"/>
      <c r="I1808" s="45"/>
    </row>
    <row r="1809" ht="15.75" customHeight="1">
      <c r="A1809" s="41"/>
      <c r="B1809" s="41"/>
      <c r="C1809" s="37"/>
      <c r="D1809" s="41"/>
      <c r="E1809" s="44"/>
      <c r="F1809" s="41"/>
      <c r="G1809" s="44"/>
      <c r="H1809" s="43"/>
      <c r="I1809" s="46"/>
    </row>
    <row r="1810" ht="15.75" customHeight="1">
      <c r="A1810" s="41"/>
      <c r="B1810" s="41"/>
      <c r="C1810" s="37"/>
      <c r="D1810" s="41"/>
      <c r="E1810" s="44"/>
      <c r="F1810" s="41"/>
      <c r="G1810" s="44"/>
      <c r="H1810" s="42"/>
      <c r="I1810" s="45"/>
    </row>
    <row r="1811" ht="15.75" customHeight="1">
      <c r="A1811" s="41"/>
      <c r="B1811" s="41"/>
      <c r="C1811" s="37"/>
      <c r="D1811" s="41"/>
      <c r="E1811" s="44"/>
      <c r="F1811" s="41"/>
      <c r="G1811" s="44"/>
      <c r="H1811" s="43"/>
      <c r="I1811" s="46"/>
    </row>
    <row r="1812" ht="15.75" customHeight="1">
      <c r="A1812" s="41"/>
      <c r="B1812" s="41"/>
      <c r="C1812" s="37"/>
      <c r="D1812" s="41"/>
      <c r="E1812" s="44"/>
      <c r="F1812" s="41"/>
      <c r="G1812" s="44"/>
      <c r="H1812" s="42"/>
      <c r="I1812" s="45"/>
    </row>
    <row r="1813" ht="15.75" customHeight="1">
      <c r="A1813" s="41"/>
      <c r="B1813" s="41"/>
      <c r="C1813" s="37"/>
      <c r="D1813" s="41"/>
      <c r="E1813" s="44"/>
      <c r="F1813" s="41"/>
      <c r="G1813" s="44"/>
      <c r="H1813" s="43"/>
      <c r="I1813" s="46"/>
    </row>
    <row r="1814" ht="15.75" customHeight="1">
      <c r="A1814" s="41"/>
      <c r="B1814" s="41"/>
      <c r="C1814" s="37"/>
      <c r="D1814" s="41"/>
      <c r="E1814" s="44"/>
      <c r="F1814" s="41"/>
      <c r="G1814" s="44"/>
      <c r="H1814" s="42"/>
      <c r="I1814" s="45"/>
    </row>
    <row r="1815" ht="15.75" customHeight="1">
      <c r="A1815" s="41"/>
      <c r="B1815" s="41"/>
      <c r="C1815" s="37"/>
      <c r="D1815" s="41"/>
      <c r="E1815" s="44"/>
      <c r="F1815" s="41"/>
      <c r="G1815" s="44"/>
      <c r="H1815" s="43"/>
      <c r="I1815" s="46"/>
    </row>
    <row r="1816" ht="15.75" customHeight="1">
      <c r="A1816" s="41"/>
      <c r="B1816" s="41"/>
      <c r="C1816" s="37"/>
      <c r="D1816" s="41"/>
      <c r="E1816" s="44"/>
      <c r="F1816" s="41"/>
      <c r="G1816" s="44"/>
      <c r="H1816" s="42"/>
      <c r="I1816" s="45"/>
    </row>
    <row r="1817" ht="15.75" customHeight="1">
      <c r="A1817" s="41"/>
      <c r="B1817" s="41"/>
      <c r="C1817" s="37"/>
      <c r="D1817" s="41"/>
      <c r="E1817" s="44"/>
      <c r="F1817" s="41"/>
      <c r="G1817" s="44"/>
      <c r="H1817" s="43"/>
      <c r="I1817" s="46"/>
    </row>
    <row r="1818" ht="15.75" customHeight="1">
      <c r="A1818" s="41"/>
      <c r="B1818" s="41"/>
      <c r="C1818" s="37"/>
      <c r="D1818" s="41"/>
      <c r="E1818" s="44"/>
      <c r="F1818" s="41"/>
      <c r="G1818" s="44"/>
      <c r="H1818" s="42"/>
      <c r="I1818" s="45"/>
    </row>
    <row r="1819" ht="15.75" customHeight="1">
      <c r="A1819" s="41"/>
      <c r="B1819" s="41"/>
      <c r="C1819" s="37"/>
      <c r="D1819" s="41"/>
      <c r="E1819" s="44"/>
      <c r="F1819" s="41"/>
      <c r="G1819" s="44"/>
      <c r="H1819" s="43"/>
      <c r="I1819" s="46"/>
    </row>
    <row r="1820" ht="15.75" customHeight="1">
      <c r="A1820" s="41"/>
      <c r="B1820" s="41"/>
      <c r="C1820" s="37"/>
      <c r="D1820" s="41"/>
      <c r="E1820" s="44"/>
      <c r="F1820" s="41"/>
      <c r="G1820" s="44"/>
      <c r="H1820" s="42"/>
      <c r="I1820" s="45"/>
    </row>
    <row r="1821" ht="15.75" customHeight="1">
      <c r="A1821" s="41"/>
      <c r="B1821" s="41"/>
      <c r="C1821" s="37"/>
      <c r="D1821" s="41"/>
      <c r="E1821" s="44"/>
      <c r="F1821" s="41"/>
      <c r="G1821" s="44"/>
      <c r="H1821" s="43"/>
      <c r="I1821" s="46"/>
    </row>
    <row r="1822" ht="15.75" customHeight="1">
      <c r="A1822" s="41"/>
      <c r="B1822" s="41"/>
      <c r="C1822" s="37"/>
      <c r="D1822" s="41"/>
      <c r="E1822" s="44"/>
      <c r="F1822" s="41"/>
      <c r="G1822" s="44"/>
      <c r="H1822" s="42"/>
      <c r="I1822" s="45"/>
    </row>
    <row r="1823" ht="15.75" customHeight="1">
      <c r="A1823" s="41"/>
      <c r="B1823" s="41"/>
      <c r="C1823" s="37"/>
      <c r="D1823" s="41"/>
      <c r="E1823" s="44"/>
      <c r="F1823" s="41"/>
      <c r="G1823" s="44"/>
      <c r="H1823" s="43"/>
      <c r="I1823" s="46"/>
    </row>
    <row r="1824" ht="15.75" customHeight="1">
      <c r="A1824" s="41"/>
      <c r="B1824" s="41"/>
      <c r="C1824" s="37"/>
      <c r="D1824" s="41"/>
      <c r="E1824" s="44"/>
      <c r="F1824" s="41"/>
      <c r="G1824" s="44"/>
      <c r="H1824" s="42"/>
      <c r="I1824" s="45"/>
    </row>
    <row r="1825" ht="15.75" customHeight="1">
      <c r="A1825" s="41"/>
      <c r="B1825" s="41"/>
      <c r="C1825" s="37"/>
      <c r="D1825" s="41"/>
      <c r="E1825" s="44"/>
      <c r="F1825" s="41"/>
      <c r="G1825" s="44"/>
      <c r="H1825" s="43"/>
      <c r="I1825" s="46"/>
    </row>
    <row r="1826" ht="15.75" customHeight="1">
      <c r="A1826" s="41"/>
      <c r="B1826" s="41"/>
      <c r="C1826" s="37"/>
      <c r="D1826" s="41"/>
      <c r="E1826" s="44"/>
      <c r="F1826" s="41"/>
      <c r="G1826" s="44"/>
      <c r="H1826" s="42"/>
      <c r="I1826" s="45"/>
    </row>
    <row r="1827" ht="15.75" customHeight="1">
      <c r="A1827" s="41"/>
      <c r="B1827" s="41"/>
      <c r="C1827" s="37"/>
      <c r="D1827" s="41"/>
      <c r="E1827" s="44"/>
      <c r="F1827" s="41"/>
      <c r="G1827" s="44"/>
      <c r="H1827" s="43"/>
      <c r="I1827" s="46"/>
    </row>
    <row r="1828" ht="15.75" customHeight="1">
      <c r="A1828" s="41"/>
      <c r="B1828" s="41"/>
      <c r="C1828" s="37"/>
      <c r="D1828" s="41"/>
      <c r="E1828" s="44"/>
      <c r="F1828" s="41"/>
      <c r="G1828" s="44"/>
      <c r="H1828" s="42"/>
      <c r="I1828" s="45"/>
    </row>
    <row r="1829" ht="15.75" customHeight="1">
      <c r="A1829" s="41"/>
      <c r="B1829" s="41"/>
      <c r="C1829" s="37"/>
      <c r="D1829" s="41"/>
      <c r="E1829" s="44"/>
      <c r="F1829" s="41"/>
      <c r="G1829" s="44"/>
      <c r="H1829" s="43"/>
      <c r="I1829" s="46"/>
    </row>
    <row r="1830" ht="15.75" customHeight="1">
      <c r="A1830" s="41"/>
      <c r="B1830" s="41"/>
      <c r="C1830" s="37"/>
      <c r="D1830" s="41"/>
      <c r="E1830" s="44"/>
      <c r="F1830" s="41"/>
      <c r="G1830" s="44"/>
      <c r="H1830" s="42"/>
      <c r="I1830" s="45"/>
    </row>
    <row r="1831" ht="15.75" customHeight="1">
      <c r="A1831" s="41"/>
      <c r="B1831" s="41"/>
      <c r="C1831" s="37"/>
      <c r="D1831" s="41"/>
      <c r="E1831" s="44"/>
      <c r="F1831" s="41"/>
      <c r="G1831" s="44"/>
      <c r="H1831" s="43"/>
      <c r="I1831" s="46"/>
    </row>
    <row r="1832" ht="15.75" customHeight="1">
      <c r="A1832" s="41"/>
      <c r="B1832" s="41"/>
      <c r="C1832" s="37"/>
      <c r="D1832" s="41"/>
      <c r="E1832" s="44"/>
      <c r="F1832" s="41"/>
      <c r="G1832" s="44"/>
      <c r="H1832" s="42"/>
      <c r="I1832" s="45"/>
    </row>
    <row r="1833" ht="15.75" customHeight="1">
      <c r="A1833" s="41"/>
      <c r="B1833" s="41"/>
      <c r="C1833" s="37"/>
      <c r="D1833" s="41"/>
      <c r="E1833" s="44"/>
      <c r="F1833" s="41"/>
      <c r="G1833" s="44"/>
      <c r="H1833" s="43"/>
      <c r="I1833" s="46"/>
    </row>
    <row r="1834" ht="15.75" customHeight="1">
      <c r="A1834" s="41"/>
      <c r="B1834" s="41"/>
      <c r="C1834" s="37"/>
      <c r="D1834" s="41"/>
      <c r="E1834" s="44"/>
      <c r="F1834" s="41"/>
      <c r="G1834" s="44"/>
      <c r="H1834" s="42"/>
      <c r="I1834" s="45"/>
    </row>
    <row r="1835" ht="15.75" customHeight="1">
      <c r="A1835" s="41"/>
      <c r="B1835" s="41"/>
      <c r="C1835" s="37"/>
      <c r="D1835" s="41"/>
      <c r="E1835" s="44"/>
      <c r="F1835" s="41"/>
      <c r="G1835" s="44"/>
      <c r="H1835" s="43"/>
      <c r="I1835" s="46"/>
    </row>
    <row r="1836" ht="15.75" customHeight="1">
      <c r="A1836" s="41"/>
      <c r="B1836" s="41"/>
      <c r="C1836" s="37"/>
      <c r="D1836" s="41"/>
      <c r="E1836" s="44"/>
      <c r="F1836" s="41"/>
      <c r="G1836" s="44"/>
      <c r="H1836" s="42"/>
      <c r="I1836" s="45"/>
    </row>
    <row r="1837" ht="15.75" customHeight="1">
      <c r="A1837" s="41"/>
      <c r="B1837" s="41"/>
      <c r="C1837" s="37"/>
      <c r="D1837" s="41"/>
      <c r="E1837" s="44"/>
      <c r="F1837" s="41"/>
      <c r="G1837" s="44"/>
      <c r="H1837" s="43"/>
      <c r="I1837" s="46"/>
    </row>
    <row r="1838" ht="15.75" customHeight="1">
      <c r="A1838" s="41"/>
      <c r="B1838" s="41"/>
      <c r="C1838" s="37"/>
      <c r="D1838" s="41"/>
      <c r="E1838" s="44"/>
      <c r="F1838" s="41"/>
      <c r="G1838" s="44"/>
      <c r="H1838" s="42"/>
      <c r="I1838" s="45"/>
    </row>
    <row r="1839" ht="15.75" customHeight="1">
      <c r="A1839" s="41"/>
      <c r="B1839" s="41"/>
      <c r="C1839" s="37"/>
      <c r="D1839" s="41"/>
      <c r="E1839" s="44"/>
      <c r="F1839" s="41"/>
      <c r="G1839" s="44"/>
      <c r="H1839" s="43"/>
      <c r="I1839" s="46"/>
    </row>
    <row r="1840" ht="15.75" customHeight="1">
      <c r="A1840" s="41"/>
      <c r="B1840" s="41"/>
      <c r="C1840" s="37"/>
      <c r="D1840" s="41"/>
      <c r="E1840" s="44"/>
      <c r="F1840" s="41"/>
      <c r="G1840" s="44"/>
      <c r="H1840" s="42"/>
      <c r="I1840" s="45"/>
    </row>
    <row r="1841" ht="15.75" customHeight="1">
      <c r="A1841" s="41"/>
      <c r="B1841" s="41"/>
      <c r="C1841" s="37"/>
      <c r="D1841" s="41"/>
      <c r="E1841" s="44"/>
      <c r="F1841" s="41"/>
      <c r="G1841" s="44"/>
      <c r="H1841" s="43"/>
      <c r="I1841" s="46"/>
    </row>
    <row r="1842" ht="15.75" customHeight="1">
      <c r="A1842" s="41"/>
      <c r="B1842" s="41"/>
      <c r="C1842" s="37"/>
      <c r="D1842" s="41"/>
      <c r="E1842" s="44"/>
      <c r="F1842" s="41"/>
      <c r="G1842" s="44"/>
      <c r="H1842" s="42"/>
      <c r="I1842" s="45"/>
    </row>
    <row r="1843" ht="15.75" customHeight="1">
      <c r="A1843" s="41"/>
      <c r="B1843" s="41"/>
      <c r="C1843" s="37"/>
      <c r="D1843" s="41"/>
      <c r="E1843" s="44"/>
      <c r="F1843" s="41"/>
      <c r="G1843" s="44"/>
      <c r="H1843" s="43"/>
      <c r="I1843" s="46"/>
    </row>
    <row r="1844" ht="15.75" customHeight="1">
      <c r="A1844" s="41"/>
      <c r="B1844" s="41"/>
      <c r="C1844" s="37"/>
      <c r="D1844" s="41"/>
      <c r="E1844" s="44"/>
      <c r="F1844" s="41"/>
      <c r="G1844" s="44"/>
      <c r="H1844" s="42"/>
      <c r="I1844" s="45"/>
    </row>
    <row r="1845" ht="15.75" customHeight="1">
      <c r="A1845" s="41"/>
      <c r="B1845" s="41"/>
      <c r="C1845" s="37"/>
      <c r="D1845" s="41"/>
      <c r="E1845" s="44"/>
      <c r="F1845" s="41"/>
      <c r="G1845" s="44"/>
      <c r="H1845" s="43"/>
      <c r="I1845" s="46"/>
    </row>
    <row r="1846" ht="15.75" customHeight="1">
      <c r="A1846" s="41"/>
      <c r="B1846" s="41"/>
      <c r="C1846" s="37"/>
      <c r="D1846" s="41"/>
      <c r="E1846" s="44"/>
      <c r="F1846" s="41"/>
      <c r="G1846" s="44"/>
      <c r="H1846" s="42"/>
      <c r="I1846" s="45"/>
    </row>
    <row r="1847" ht="15.75" customHeight="1">
      <c r="A1847" s="41"/>
      <c r="B1847" s="41"/>
      <c r="C1847" s="37"/>
      <c r="D1847" s="41"/>
      <c r="E1847" s="44"/>
      <c r="F1847" s="41"/>
      <c r="G1847" s="44"/>
      <c r="H1847" s="43"/>
      <c r="I1847" s="46"/>
    </row>
    <row r="1848" ht="15.75" customHeight="1">
      <c r="A1848" s="41"/>
      <c r="B1848" s="41"/>
      <c r="C1848" s="37"/>
      <c r="D1848" s="41"/>
      <c r="E1848" s="44"/>
      <c r="F1848" s="41"/>
      <c r="G1848" s="44"/>
      <c r="H1848" s="42"/>
      <c r="I1848" s="45"/>
    </row>
    <row r="1849" ht="15.75" customHeight="1">
      <c r="A1849" s="41"/>
      <c r="B1849" s="41"/>
      <c r="C1849" s="37"/>
      <c r="D1849" s="41"/>
      <c r="E1849" s="44"/>
      <c r="F1849" s="41"/>
      <c r="G1849" s="44"/>
      <c r="H1849" s="43"/>
      <c r="I1849" s="46"/>
    </row>
    <row r="1850" ht="15.75" customHeight="1">
      <c r="A1850" s="41"/>
      <c r="B1850" s="41"/>
      <c r="C1850" s="37"/>
      <c r="D1850" s="41"/>
      <c r="E1850" s="44"/>
      <c r="F1850" s="41"/>
      <c r="G1850" s="44"/>
      <c r="H1850" s="42"/>
      <c r="I1850" s="45"/>
    </row>
    <row r="1851" ht="15.75" customHeight="1">
      <c r="A1851" s="41"/>
      <c r="B1851" s="41"/>
      <c r="C1851" s="37"/>
      <c r="D1851" s="41"/>
      <c r="E1851" s="44"/>
      <c r="F1851" s="41"/>
      <c r="G1851" s="44"/>
      <c r="H1851" s="43"/>
      <c r="I1851" s="46"/>
    </row>
    <row r="1852" ht="15.75" customHeight="1">
      <c r="A1852" s="41"/>
      <c r="B1852" s="41"/>
      <c r="C1852" s="37"/>
      <c r="D1852" s="41"/>
      <c r="E1852" s="44"/>
      <c r="F1852" s="41"/>
      <c r="G1852" s="44"/>
      <c r="H1852" s="42"/>
      <c r="I1852" s="45"/>
    </row>
    <row r="1853" ht="15.75" customHeight="1">
      <c r="A1853" s="41"/>
      <c r="B1853" s="41"/>
      <c r="C1853" s="37"/>
      <c r="D1853" s="41"/>
      <c r="E1853" s="44"/>
      <c r="F1853" s="41"/>
      <c r="G1853" s="44"/>
      <c r="H1853" s="43"/>
      <c r="I1853" s="46"/>
    </row>
    <row r="1854" ht="15.75" customHeight="1">
      <c r="A1854" s="41"/>
      <c r="B1854" s="41"/>
      <c r="C1854" s="37"/>
      <c r="D1854" s="41"/>
      <c r="E1854" s="44"/>
      <c r="F1854" s="41"/>
      <c r="G1854" s="44"/>
      <c r="H1854" s="42"/>
      <c r="I1854" s="45"/>
    </row>
    <row r="1855" ht="15.75" customHeight="1">
      <c r="A1855" s="41"/>
      <c r="B1855" s="41"/>
      <c r="C1855" s="37"/>
      <c r="D1855" s="41"/>
      <c r="E1855" s="44"/>
      <c r="F1855" s="41"/>
      <c r="G1855" s="44"/>
      <c r="H1855" s="43"/>
      <c r="I1855" s="46"/>
    </row>
    <row r="1856" ht="15.75" customHeight="1">
      <c r="A1856" s="41"/>
      <c r="B1856" s="41"/>
      <c r="C1856" s="37"/>
      <c r="D1856" s="41"/>
      <c r="E1856" s="44"/>
      <c r="F1856" s="41"/>
      <c r="G1856" s="44"/>
      <c r="H1856" s="42"/>
      <c r="I1856" s="45"/>
    </row>
    <row r="1857" ht="15.75" customHeight="1">
      <c r="A1857" s="41"/>
      <c r="B1857" s="41"/>
      <c r="C1857" s="37"/>
      <c r="D1857" s="41"/>
      <c r="E1857" s="44"/>
      <c r="F1857" s="41"/>
      <c r="G1857" s="44"/>
      <c r="H1857" s="43"/>
      <c r="I1857" s="46"/>
    </row>
    <row r="1858" ht="15.75" customHeight="1">
      <c r="A1858" s="41"/>
      <c r="B1858" s="41"/>
      <c r="C1858" s="37"/>
      <c r="D1858" s="41"/>
      <c r="E1858" s="44"/>
      <c r="F1858" s="41"/>
      <c r="G1858" s="44"/>
      <c r="H1858" s="42"/>
      <c r="I1858" s="45"/>
    </row>
    <row r="1859" ht="15.75" customHeight="1">
      <c r="A1859" s="41"/>
      <c r="B1859" s="41"/>
      <c r="C1859" s="37"/>
      <c r="D1859" s="41"/>
      <c r="E1859" s="44"/>
      <c r="F1859" s="41"/>
      <c r="G1859" s="44"/>
      <c r="H1859" s="43"/>
      <c r="I1859" s="46"/>
    </row>
    <row r="1860" ht="15.75" customHeight="1">
      <c r="A1860" s="41"/>
      <c r="B1860" s="41"/>
      <c r="C1860" s="37"/>
      <c r="D1860" s="41"/>
      <c r="E1860" s="44"/>
      <c r="F1860" s="41"/>
      <c r="G1860" s="44"/>
      <c r="H1860" s="42"/>
      <c r="I1860" s="45"/>
    </row>
    <row r="1861" ht="15.75" customHeight="1">
      <c r="A1861" s="41"/>
      <c r="B1861" s="41"/>
      <c r="C1861" s="37"/>
      <c r="D1861" s="41"/>
      <c r="E1861" s="44"/>
      <c r="F1861" s="41"/>
      <c r="G1861" s="44"/>
      <c r="H1861" s="43"/>
      <c r="I1861" s="46"/>
    </row>
    <row r="1862" ht="15.75" customHeight="1">
      <c r="A1862" s="41"/>
      <c r="B1862" s="41"/>
      <c r="C1862" s="37"/>
      <c r="D1862" s="41"/>
      <c r="E1862" s="44"/>
      <c r="F1862" s="41"/>
      <c r="G1862" s="44"/>
      <c r="H1862" s="42"/>
      <c r="I1862" s="45"/>
    </row>
    <row r="1863" ht="15.75" customHeight="1">
      <c r="A1863" s="41"/>
      <c r="B1863" s="41"/>
      <c r="C1863" s="37"/>
      <c r="D1863" s="41"/>
      <c r="E1863" s="44"/>
      <c r="F1863" s="41"/>
      <c r="G1863" s="44"/>
      <c r="H1863" s="43"/>
      <c r="I1863" s="46"/>
    </row>
    <row r="1864" ht="15.75" customHeight="1">
      <c r="A1864" s="41"/>
      <c r="B1864" s="41"/>
      <c r="C1864" s="37"/>
      <c r="D1864" s="41"/>
      <c r="E1864" s="44"/>
      <c r="F1864" s="41"/>
      <c r="G1864" s="44"/>
      <c r="H1864" s="42"/>
      <c r="I1864" s="45"/>
    </row>
    <row r="1865" ht="15.75" customHeight="1">
      <c r="A1865" s="41"/>
      <c r="B1865" s="41"/>
      <c r="C1865" s="37"/>
      <c r="D1865" s="41"/>
      <c r="E1865" s="44"/>
      <c r="F1865" s="41"/>
      <c r="G1865" s="44"/>
      <c r="H1865" s="43"/>
      <c r="I1865" s="46"/>
    </row>
    <row r="1866" ht="15.75" customHeight="1">
      <c r="A1866" s="41"/>
      <c r="B1866" s="41"/>
      <c r="C1866" s="37"/>
      <c r="D1866" s="41"/>
      <c r="E1866" s="44"/>
      <c r="F1866" s="41"/>
      <c r="G1866" s="44"/>
      <c r="H1866" s="42"/>
      <c r="I1866" s="45"/>
    </row>
    <row r="1867" ht="15.75" customHeight="1">
      <c r="A1867" s="41"/>
      <c r="B1867" s="41"/>
      <c r="C1867" s="37"/>
      <c r="D1867" s="41"/>
      <c r="E1867" s="44"/>
      <c r="F1867" s="41"/>
      <c r="G1867" s="44"/>
      <c r="H1867" s="43"/>
      <c r="I1867" s="46"/>
    </row>
    <row r="1868" ht="15.75" customHeight="1">
      <c r="A1868" s="41"/>
      <c r="B1868" s="41"/>
      <c r="C1868" s="37"/>
      <c r="D1868" s="41"/>
      <c r="E1868" s="44"/>
      <c r="F1868" s="41"/>
      <c r="G1868" s="44"/>
      <c r="H1868" s="42"/>
      <c r="I1868" s="45"/>
    </row>
    <row r="1869" ht="15.75" customHeight="1">
      <c r="A1869" s="41"/>
      <c r="B1869" s="41"/>
      <c r="C1869" s="37"/>
      <c r="D1869" s="41"/>
      <c r="E1869" s="44"/>
      <c r="F1869" s="41"/>
      <c r="G1869" s="44"/>
      <c r="H1869" s="43"/>
      <c r="I1869" s="46"/>
    </row>
    <row r="1870" ht="15.75" customHeight="1">
      <c r="A1870" s="41"/>
      <c r="B1870" s="41"/>
      <c r="C1870" s="37"/>
      <c r="D1870" s="41"/>
      <c r="E1870" s="44"/>
      <c r="F1870" s="41"/>
      <c r="G1870" s="44"/>
      <c r="H1870" s="42"/>
      <c r="I1870" s="45"/>
    </row>
    <row r="1871" ht="15.75" customHeight="1">
      <c r="A1871" s="41"/>
      <c r="B1871" s="41"/>
      <c r="C1871" s="37"/>
      <c r="D1871" s="41"/>
      <c r="E1871" s="44"/>
      <c r="F1871" s="41"/>
      <c r="G1871" s="44"/>
      <c r="H1871" s="43"/>
      <c r="I1871" s="46"/>
    </row>
    <row r="1872" ht="15.75" customHeight="1">
      <c r="A1872" s="41"/>
      <c r="B1872" s="41"/>
      <c r="C1872" s="37"/>
      <c r="D1872" s="41"/>
      <c r="E1872" s="44"/>
      <c r="F1872" s="41"/>
      <c r="G1872" s="44"/>
      <c r="H1872" s="42"/>
      <c r="I1872" s="45"/>
    </row>
    <row r="1873" ht="15.75" customHeight="1">
      <c r="A1873" s="41"/>
      <c r="B1873" s="41"/>
      <c r="C1873" s="37"/>
      <c r="D1873" s="41"/>
      <c r="E1873" s="44"/>
      <c r="F1873" s="41"/>
      <c r="G1873" s="44"/>
      <c r="H1873" s="43"/>
      <c r="I1873" s="46"/>
    </row>
    <row r="1874" ht="15.75" customHeight="1">
      <c r="A1874" s="41"/>
      <c r="B1874" s="41"/>
      <c r="C1874" s="37"/>
      <c r="D1874" s="41"/>
      <c r="E1874" s="44"/>
      <c r="F1874" s="41"/>
      <c r="G1874" s="44"/>
      <c r="H1874" s="42"/>
      <c r="I1874" s="45"/>
    </row>
    <row r="1875" ht="15.75" customHeight="1">
      <c r="A1875" s="41"/>
      <c r="B1875" s="41"/>
      <c r="C1875" s="37"/>
      <c r="D1875" s="41"/>
      <c r="E1875" s="44"/>
      <c r="F1875" s="41"/>
      <c r="G1875" s="44"/>
      <c r="H1875" s="43"/>
      <c r="I1875" s="46"/>
    </row>
    <row r="1876" ht="15.75" customHeight="1">
      <c r="A1876" s="41"/>
      <c r="B1876" s="41"/>
      <c r="C1876" s="37"/>
      <c r="D1876" s="41"/>
      <c r="E1876" s="44"/>
      <c r="F1876" s="41"/>
      <c r="G1876" s="44"/>
      <c r="H1876" s="42"/>
      <c r="I1876" s="45"/>
    </row>
    <row r="1877" ht="15.75" customHeight="1">
      <c r="A1877" s="41"/>
      <c r="B1877" s="41"/>
      <c r="C1877" s="37"/>
      <c r="D1877" s="41"/>
      <c r="E1877" s="44"/>
      <c r="F1877" s="41"/>
      <c r="G1877" s="44"/>
      <c r="H1877" s="43"/>
      <c r="I1877" s="46"/>
    </row>
    <row r="1878" ht="15.75" customHeight="1">
      <c r="A1878" s="41"/>
      <c r="B1878" s="41"/>
      <c r="C1878" s="37"/>
      <c r="D1878" s="41"/>
      <c r="E1878" s="44"/>
      <c r="F1878" s="41"/>
      <c r="G1878" s="44"/>
      <c r="H1878" s="42"/>
      <c r="I1878" s="45"/>
    </row>
    <row r="1879" ht="15.75" customHeight="1">
      <c r="A1879" s="41"/>
      <c r="B1879" s="41"/>
      <c r="C1879" s="37"/>
      <c r="D1879" s="41"/>
      <c r="E1879" s="44"/>
      <c r="F1879" s="41"/>
      <c r="G1879" s="44"/>
      <c r="H1879" s="43"/>
      <c r="I1879" s="46"/>
    </row>
    <row r="1880" ht="15.75" customHeight="1">
      <c r="A1880" s="41"/>
      <c r="B1880" s="41"/>
      <c r="C1880" s="37"/>
      <c r="D1880" s="41"/>
      <c r="E1880" s="44"/>
      <c r="F1880" s="41"/>
      <c r="G1880" s="44"/>
      <c r="H1880" s="42"/>
      <c r="I1880" s="45"/>
    </row>
    <row r="1881" ht="15.75" customHeight="1">
      <c r="A1881" s="41"/>
      <c r="B1881" s="41"/>
      <c r="C1881" s="37"/>
      <c r="D1881" s="41"/>
      <c r="E1881" s="44"/>
      <c r="F1881" s="41"/>
      <c r="G1881" s="44"/>
      <c r="H1881" s="43"/>
      <c r="I1881" s="46"/>
    </row>
    <row r="1882" ht="15.75" customHeight="1">
      <c r="A1882" s="41"/>
      <c r="B1882" s="41"/>
      <c r="C1882" s="37"/>
      <c r="D1882" s="41"/>
      <c r="E1882" s="44"/>
      <c r="F1882" s="41"/>
      <c r="G1882" s="44"/>
      <c r="H1882" s="42"/>
      <c r="I1882" s="45"/>
    </row>
    <row r="1883" ht="15.75" customHeight="1">
      <c r="A1883" s="41"/>
      <c r="B1883" s="41"/>
      <c r="C1883" s="37"/>
      <c r="D1883" s="41"/>
      <c r="E1883" s="44"/>
      <c r="F1883" s="41"/>
      <c r="G1883" s="44"/>
      <c r="H1883" s="43"/>
      <c r="I1883" s="46"/>
    </row>
    <row r="1884" ht="15.75" customHeight="1">
      <c r="A1884" s="41"/>
      <c r="B1884" s="41"/>
      <c r="C1884" s="37"/>
      <c r="D1884" s="41"/>
      <c r="E1884" s="44"/>
      <c r="F1884" s="41"/>
      <c r="G1884" s="44"/>
      <c r="H1884" s="42"/>
      <c r="I1884" s="45"/>
    </row>
    <row r="1885" ht="15.75" customHeight="1">
      <c r="A1885" s="41"/>
      <c r="B1885" s="41"/>
      <c r="C1885" s="37"/>
      <c r="D1885" s="41"/>
      <c r="E1885" s="44"/>
      <c r="F1885" s="41"/>
      <c r="G1885" s="44"/>
      <c r="H1885" s="43"/>
      <c r="I1885" s="46"/>
    </row>
    <row r="1886" ht="15.75" customHeight="1">
      <c r="A1886" s="41"/>
      <c r="B1886" s="41"/>
      <c r="C1886" s="37"/>
      <c r="D1886" s="41"/>
      <c r="E1886" s="44"/>
      <c r="F1886" s="41"/>
      <c r="G1886" s="44"/>
      <c r="H1886" s="42"/>
      <c r="I1886" s="45"/>
    </row>
    <row r="1887" ht="15.75" customHeight="1">
      <c r="A1887" s="41"/>
      <c r="B1887" s="41"/>
      <c r="C1887" s="37"/>
      <c r="D1887" s="41"/>
      <c r="E1887" s="44"/>
      <c r="F1887" s="41"/>
      <c r="G1887" s="44"/>
      <c r="H1887" s="43"/>
      <c r="I1887" s="46"/>
    </row>
    <row r="1888" ht="15.75" customHeight="1">
      <c r="A1888" s="41"/>
      <c r="B1888" s="41"/>
      <c r="C1888" s="37"/>
      <c r="D1888" s="41"/>
      <c r="E1888" s="44"/>
      <c r="F1888" s="41"/>
      <c r="G1888" s="44"/>
      <c r="H1888" s="42"/>
      <c r="I1888" s="45"/>
    </row>
    <row r="1889" ht="15.75" customHeight="1">
      <c r="A1889" s="41"/>
      <c r="B1889" s="41"/>
      <c r="C1889" s="37"/>
      <c r="D1889" s="41"/>
      <c r="E1889" s="44"/>
      <c r="F1889" s="41"/>
      <c r="G1889" s="44"/>
      <c r="H1889" s="43"/>
      <c r="I1889" s="46"/>
    </row>
    <row r="1890" ht="15.75" customHeight="1">
      <c r="A1890" s="41"/>
      <c r="B1890" s="41"/>
      <c r="C1890" s="37"/>
      <c r="D1890" s="41"/>
      <c r="E1890" s="44"/>
      <c r="F1890" s="41"/>
      <c r="G1890" s="44"/>
      <c r="H1890" s="42"/>
      <c r="I1890" s="45"/>
    </row>
    <row r="1891" ht="15.75" customHeight="1">
      <c r="A1891" s="41"/>
      <c r="B1891" s="41"/>
      <c r="C1891" s="37"/>
      <c r="D1891" s="41"/>
      <c r="E1891" s="44"/>
      <c r="F1891" s="41"/>
      <c r="G1891" s="44"/>
      <c r="H1891" s="43"/>
      <c r="I1891" s="46"/>
    </row>
    <row r="1892" ht="15.75" customHeight="1">
      <c r="A1892" s="41"/>
      <c r="B1892" s="41"/>
      <c r="C1892" s="37"/>
      <c r="D1892" s="41"/>
      <c r="E1892" s="44"/>
      <c r="F1892" s="41"/>
      <c r="G1892" s="44"/>
      <c r="H1892" s="42"/>
      <c r="I1892" s="45"/>
    </row>
    <row r="1893" ht="15.75" customHeight="1">
      <c r="A1893" s="41"/>
      <c r="B1893" s="41"/>
      <c r="C1893" s="37"/>
      <c r="D1893" s="41"/>
      <c r="E1893" s="44"/>
      <c r="F1893" s="41"/>
      <c r="G1893" s="44"/>
      <c r="H1893" s="43"/>
      <c r="I1893" s="46"/>
    </row>
    <row r="1894" ht="15.75" customHeight="1">
      <c r="A1894" s="41"/>
      <c r="B1894" s="41"/>
      <c r="C1894" s="37"/>
      <c r="D1894" s="41"/>
      <c r="E1894" s="44"/>
      <c r="F1894" s="41"/>
      <c r="G1894" s="44"/>
      <c r="H1894" s="42"/>
      <c r="I1894" s="45"/>
    </row>
    <row r="1895" ht="15.75" customHeight="1">
      <c r="A1895" s="41"/>
      <c r="B1895" s="41"/>
      <c r="C1895" s="37"/>
      <c r="D1895" s="41"/>
      <c r="E1895" s="44"/>
      <c r="F1895" s="41"/>
      <c r="G1895" s="44"/>
      <c r="H1895" s="43"/>
      <c r="I1895" s="46"/>
    </row>
    <row r="1896" ht="15.75" customHeight="1">
      <c r="A1896" s="41"/>
      <c r="B1896" s="41"/>
      <c r="C1896" s="37"/>
      <c r="D1896" s="41"/>
      <c r="E1896" s="44"/>
      <c r="F1896" s="41"/>
      <c r="G1896" s="44"/>
      <c r="H1896" s="42"/>
      <c r="I1896" s="45"/>
    </row>
    <row r="1897" ht="15.75" customHeight="1">
      <c r="A1897" s="41"/>
      <c r="B1897" s="41"/>
      <c r="C1897" s="37"/>
      <c r="D1897" s="41"/>
      <c r="E1897" s="44"/>
      <c r="F1897" s="41"/>
      <c r="G1897" s="44"/>
      <c r="H1897" s="43"/>
      <c r="I1897" s="46"/>
    </row>
    <row r="1898" ht="15.75" customHeight="1">
      <c r="A1898" s="41"/>
      <c r="B1898" s="41"/>
      <c r="C1898" s="37"/>
      <c r="D1898" s="41"/>
      <c r="E1898" s="44"/>
      <c r="F1898" s="41"/>
      <c r="G1898" s="44"/>
      <c r="H1898" s="42"/>
      <c r="I1898" s="45"/>
    </row>
    <row r="1899" ht="15.75" customHeight="1">
      <c r="A1899" s="41"/>
      <c r="B1899" s="41"/>
      <c r="C1899" s="37"/>
      <c r="D1899" s="41"/>
      <c r="E1899" s="44"/>
      <c r="F1899" s="41"/>
      <c r="G1899" s="44"/>
      <c r="H1899" s="43"/>
      <c r="I1899" s="46"/>
    </row>
    <row r="1900" ht="15.75" customHeight="1">
      <c r="A1900" s="41"/>
      <c r="B1900" s="41"/>
      <c r="C1900" s="37"/>
      <c r="D1900" s="41"/>
      <c r="E1900" s="44"/>
      <c r="F1900" s="41"/>
      <c r="G1900" s="44"/>
      <c r="H1900" s="42"/>
      <c r="I1900" s="45"/>
    </row>
    <row r="1901" ht="15.75" customHeight="1">
      <c r="A1901" s="41"/>
      <c r="B1901" s="41"/>
      <c r="C1901" s="37"/>
      <c r="D1901" s="41"/>
      <c r="E1901" s="44"/>
      <c r="F1901" s="41"/>
      <c r="G1901" s="44"/>
      <c r="H1901" s="43"/>
      <c r="I1901" s="46"/>
    </row>
    <row r="1902" ht="15.75" customHeight="1">
      <c r="A1902" s="41"/>
      <c r="B1902" s="41"/>
      <c r="C1902" s="37"/>
      <c r="D1902" s="41"/>
      <c r="E1902" s="44"/>
      <c r="F1902" s="41"/>
      <c r="G1902" s="44"/>
      <c r="H1902" s="42"/>
      <c r="I1902" s="45"/>
    </row>
    <row r="1903" ht="15.75" customHeight="1">
      <c r="A1903" s="41"/>
      <c r="B1903" s="41"/>
      <c r="C1903" s="37"/>
      <c r="D1903" s="41"/>
      <c r="E1903" s="44"/>
      <c r="F1903" s="41"/>
      <c r="G1903" s="44"/>
      <c r="H1903" s="43"/>
      <c r="I1903" s="46"/>
    </row>
    <row r="1904" ht="15.75" customHeight="1">
      <c r="A1904" s="41"/>
      <c r="B1904" s="41"/>
      <c r="C1904" s="37"/>
      <c r="D1904" s="41"/>
      <c r="E1904" s="44"/>
      <c r="F1904" s="41"/>
      <c r="G1904" s="44"/>
      <c r="H1904" s="42"/>
      <c r="I1904" s="45"/>
    </row>
    <row r="1905" ht="15.75" customHeight="1">
      <c r="A1905" s="41"/>
      <c r="B1905" s="41"/>
      <c r="C1905" s="37"/>
      <c r="D1905" s="41"/>
      <c r="E1905" s="44"/>
      <c r="F1905" s="41"/>
      <c r="G1905" s="44"/>
      <c r="H1905" s="43"/>
      <c r="I1905" s="46"/>
    </row>
    <row r="1906" ht="15.75" customHeight="1">
      <c r="A1906" s="41"/>
      <c r="B1906" s="41"/>
      <c r="C1906" s="37"/>
      <c r="D1906" s="41"/>
      <c r="E1906" s="44"/>
      <c r="F1906" s="41"/>
      <c r="G1906" s="44"/>
      <c r="H1906" s="42"/>
      <c r="I1906" s="45"/>
    </row>
    <row r="1907" ht="15.75" customHeight="1">
      <c r="A1907" s="41"/>
      <c r="B1907" s="41"/>
      <c r="C1907" s="37"/>
      <c r="D1907" s="41"/>
      <c r="E1907" s="44"/>
      <c r="F1907" s="41"/>
      <c r="G1907" s="44"/>
      <c r="H1907" s="43"/>
      <c r="I1907" s="46"/>
    </row>
    <row r="1908" ht="15.75" customHeight="1">
      <c r="A1908" s="41"/>
      <c r="B1908" s="41"/>
      <c r="C1908" s="37"/>
      <c r="D1908" s="41"/>
      <c r="E1908" s="44"/>
      <c r="F1908" s="41"/>
      <c r="G1908" s="44"/>
      <c r="H1908" s="42"/>
      <c r="I1908" s="45"/>
    </row>
    <row r="1909" ht="15.75" customHeight="1">
      <c r="A1909" s="41"/>
      <c r="B1909" s="41"/>
      <c r="C1909" s="37"/>
      <c r="D1909" s="41"/>
      <c r="E1909" s="44"/>
      <c r="F1909" s="41"/>
      <c r="G1909" s="44"/>
      <c r="H1909" s="43"/>
      <c r="I1909" s="46"/>
    </row>
    <row r="1910" ht="15.75" customHeight="1">
      <c r="A1910" s="41"/>
      <c r="B1910" s="41"/>
      <c r="C1910" s="37"/>
      <c r="D1910" s="41"/>
      <c r="E1910" s="44"/>
      <c r="F1910" s="41"/>
      <c r="G1910" s="44"/>
      <c r="H1910" s="42"/>
      <c r="I1910" s="45"/>
    </row>
    <row r="1911" ht="15.75" customHeight="1">
      <c r="A1911" s="41"/>
      <c r="B1911" s="41"/>
      <c r="C1911" s="37"/>
      <c r="D1911" s="41"/>
      <c r="E1911" s="44"/>
      <c r="F1911" s="41"/>
      <c r="G1911" s="44"/>
      <c r="H1911" s="43"/>
      <c r="I1911" s="46"/>
    </row>
    <row r="1912" ht="15.75" customHeight="1">
      <c r="A1912" s="41"/>
      <c r="B1912" s="41"/>
      <c r="C1912" s="37"/>
      <c r="D1912" s="41"/>
      <c r="E1912" s="44"/>
      <c r="F1912" s="41"/>
      <c r="G1912" s="44"/>
      <c r="H1912" s="42"/>
      <c r="I1912" s="45"/>
    </row>
    <row r="1913" ht="15.75" customHeight="1">
      <c r="A1913" s="41"/>
      <c r="B1913" s="41"/>
      <c r="C1913" s="37"/>
      <c r="D1913" s="41"/>
      <c r="E1913" s="44"/>
      <c r="F1913" s="41"/>
      <c r="G1913" s="44"/>
      <c r="H1913" s="43"/>
      <c r="I1913" s="46"/>
    </row>
    <row r="1914" ht="15.75" customHeight="1">
      <c r="A1914" s="41"/>
      <c r="B1914" s="41"/>
      <c r="C1914" s="37"/>
      <c r="D1914" s="41"/>
      <c r="E1914" s="44"/>
      <c r="F1914" s="41"/>
      <c r="G1914" s="44"/>
      <c r="H1914" s="42"/>
      <c r="I1914" s="45"/>
    </row>
    <row r="1915" ht="15.75" customHeight="1">
      <c r="A1915" s="41"/>
      <c r="B1915" s="41"/>
      <c r="C1915" s="37"/>
      <c r="D1915" s="41"/>
      <c r="E1915" s="44"/>
      <c r="F1915" s="41"/>
      <c r="G1915" s="44"/>
      <c r="H1915" s="43"/>
      <c r="I1915" s="46"/>
    </row>
    <row r="1916" ht="15.75" customHeight="1">
      <c r="A1916" s="41"/>
      <c r="B1916" s="41"/>
      <c r="C1916" s="37"/>
      <c r="D1916" s="41"/>
      <c r="E1916" s="44"/>
      <c r="F1916" s="41"/>
      <c r="G1916" s="44"/>
      <c r="H1916" s="42"/>
      <c r="I1916" s="45"/>
    </row>
    <row r="1917" ht="15.75" customHeight="1">
      <c r="A1917" s="41"/>
      <c r="B1917" s="41"/>
      <c r="C1917" s="37"/>
      <c r="D1917" s="41"/>
      <c r="E1917" s="44"/>
      <c r="F1917" s="41"/>
      <c r="G1917" s="44"/>
      <c r="H1917" s="43"/>
      <c r="I1917" s="46"/>
    </row>
    <row r="1918" ht="15.75" customHeight="1">
      <c r="A1918" s="41"/>
      <c r="B1918" s="41"/>
      <c r="C1918" s="37"/>
      <c r="D1918" s="41"/>
      <c r="E1918" s="44"/>
      <c r="F1918" s="41"/>
      <c r="G1918" s="44"/>
      <c r="H1918" s="42"/>
      <c r="I1918" s="45"/>
    </row>
    <row r="1919" ht="15.75" customHeight="1">
      <c r="A1919" s="41"/>
      <c r="B1919" s="41"/>
      <c r="C1919" s="37"/>
      <c r="D1919" s="41"/>
      <c r="E1919" s="44"/>
      <c r="F1919" s="41"/>
      <c r="G1919" s="44"/>
      <c r="H1919" s="43"/>
      <c r="I1919" s="46"/>
    </row>
    <row r="1920" ht="15.75" customHeight="1">
      <c r="A1920" s="41"/>
      <c r="B1920" s="41"/>
      <c r="C1920" s="37"/>
      <c r="D1920" s="41"/>
      <c r="E1920" s="44"/>
      <c r="F1920" s="41"/>
      <c r="G1920" s="44"/>
      <c r="H1920" s="42"/>
      <c r="I1920" s="45"/>
    </row>
    <row r="1921" ht="15.75" customHeight="1">
      <c r="A1921" s="41"/>
      <c r="B1921" s="41"/>
      <c r="C1921" s="37"/>
      <c r="D1921" s="41"/>
      <c r="E1921" s="44"/>
      <c r="F1921" s="41"/>
      <c r="G1921" s="44"/>
      <c r="H1921" s="43"/>
      <c r="I1921" s="46"/>
    </row>
    <row r="1922" ht="15.75" customHeight="1">
      <c r="A1922" s="41"/>
      <c r="B1922" s="41"/>
      <c r="C1922" s="37"/>
      <c r="D1922" s="41"/>
      <c r="E1922" s="44"/>
      <c r="F1922" s="41"/>
      <c r="G1922" s="44"/>
      <c r="H1922" s="42"/>
      <c r="I1922" s="45"/>
    </row>
    <row r="1923" ht="15.75" customHeight="1">
      <c r="A1923" s="41"/>
      <c r="B1923" s="41"/>
      <c r="C1923" s="37"/>
      <c r="D1923" s="41"/>
      <c r="E1923" s="44"/>
      <c r="F1923" s="41"/>
      <c r="G1923" s="44"/>
      <c r="H1923" s="43"/>
      <c r="I1923" s="46"/>
    </row>
    <row r="1924" ht="15.75" customHeight="1">
      <c r="A1924" s="41"/>
      <c r="B1924" s="41"/>
      <c r="C1924" s="37"/>
      <c r="D1924" s="41"/>
      <c r="E1924" s="44"/>
      <c r="F1924" s="41"/>
      <c r="G1924" s="44"/>
      <c r="H1924" s="42"/>
      <c r="I1924" s="45"/>
    </row>
    <row r="1925" ht="15.75" customHeight="1">
      <c r="A1925" s="41"/>
      <c r="B1925" s="41"/>
      <c r="C1925" s="37"/>
      <c r="D1925" s="41"/>
      <c r="E1925" s="44"/>
      <c r="F1925" s="41"/>
      <c r="G1925" s="44"/>
      <c r="H1925" s="43"/>
      <c r="I1925" s="46"/>
    </row>
    <row r="1926" ht="15.75" customHeight="1">
      <c r="A1926" s="41"/>
      <c r="B1926" s="41"/>
      <c r="C1926" s="37"/>
      <c r="D1926" s="41"/>
      <c r="E1926" s="44"/>
      <c r="F1926" s="41"/>
      <c r="G1926" s="44"/>
      <c r="H1926" s="42"/>
      <c r="I1926" s="45"/>
    </row>
    <row r="1927" ht="15.75" customHeight="1">
      <c r="A1927" s="41"/>
      <c r="B1927" s="41"/>
      <c r="C1927" s="37"/>
      <c r="D1927" s="41"/>
      <c r="E1927" s="44"/>
      <c r="F1927" s="41"/>
      <c r="G1927" s="44"/>
      <c r="H1927" s="43"/>
      <c r="I1927" s="46"/>
    </row>
    <row r="1928" ht="15.75" customHeight="1">
      <c r="A1928" s="41"/>
      <c r="B1928" s="41"/>
      <c r="C1928" s="37"/>
      <c r="D1928" s="41"/>
      <c r="E1928" s="44"/>
      <c r="F1928" s="41"/>
      <c r="G1928" s="44"/>
      <c r="H1928" s="42"/>
      <c r="I1928" s="45"/>
    </row>
    <row r="1929" ht="15.75" customHeight="1">
      <c r="A1929" s="41"/>
      <c r="B1929" s="41"/>
      <c r="C1929" s="37"/>
      <c r="D1929" s="41"/>
      <c r="E1929" s="44"/>
      <c r="F1929" s="41"/>
      <c r="G1929" s="44"/>
      <c r="H1929" s="43"/>
      <c r="I1929" s="46"/>
    </row>
    <row r="1930" ht="15.75" customHeight="1">
      <c r="A1930" s="41"/>
      <c r="B1930" s="41"/>
      <c r="C1930" s="37"/>
      <c r="D1930" s="41"/>
      <c r="E1930" s="44"/>
      <c r="F1930" s="41"/>
      <c r="G1930" s="44"/>
      <c r="H1930" s="42"/>
      <c r="I1930" s="45"/>
    </row>
    <row r="1931" ht="15.75" customHeight="1">
      <c r="A1931" s="41"/>
      <c r="B1931" s="41"/>
      <c r="C1931" s="37"/>
      <c r="D1931" s="41"/>
      <c r="E1931" s="44"/>
      <c r="F1931" s="41"/>
      <c r="G1931" s="44"/>
      <c r="H1931" s="43"/>
      <c r="I1931" s="46"/>
    </row>
    <row r="1932" ht="15.75" customHeight="1">
      <c r="A1932" s="41"/>
      <c r="B1932" s="41"/>
      <c r="C1932" s="37"/>
      <c r="D1932" s="41"/>
      <c r="E1932" s="44"/>
      <c r="F1932" s="41"/>
      <c r="G1932" s="44"/>
      <c r="H1932" s="42"/>
      <c r="I1932" s="45"/>
    </row>
    <row r="1933" ht="15.75" customHeight="1">
      <c r="A1933" s="41"/>
      <c r="B1933" s="41"/>
      <c r="C1933" s="37"/>
      <c r="D1933" s="41"/>
      <c r="E1933" s="44"/>
      <c r="F1933" s="41"/>
      <c r="G1933" s="44"/>
      <c r="H1933" s="43"/>
      <c r="I1933" s="46"/>
    </row>
    <row r="1934" ht="15.75" customHeight="1">
      <c r="A1934" s="41"/>
      <c r="B1934" s="41"/>
      <c r="C1934" s="37"/>
      <c r="D1934" s="41"/>
      <c r="E1934" s="44"/>
      <c r="F1934" s="41"/>
      <c r="G1934" s="44"/>
      <c r="H1934" s="42"/>
      <c r="I1934" s="45"/>
    </row>
    <row r="1935" ht="15.75" customHeight="1">
      <c r="A1935" s="41"/>
      <c r="B1935" s="41"/>
      <c r="C1935" s="37"/>
      <c r="D1935" s="41"/>
      <c r="E1935" s="44"/>
      <c r="F1935" s="41"/>
      <c r="G1935" s="44"/>
      <c r="H1935" s="43"/>
      <c r="I1935" s="46"/>
    </row>
    <row r="1936" ht="15.75" customHeight="1">
      <c r="A1936" s="41"/>
      <c r="B1936" s="41"/>
      <c r="C1936" s="37"/>
      <c r="D1936" s="41"/>
      <c r="E1936" s="44"/>
      <c r="F1936" s="41"/>
      <c r="G1936" s="44"/>
      <c r="H1936" s="42"/>
      <c r="I1936" s="45"/>
    </row>
    <row r="1937" ht="15.75" customHeight="1">
      <c r="A1937" s="41"/>
      <c r="B1937" s="41"/>
      <c r="C1937" s="37"/>
      <c r="D1937" s="41"/>
      <c r="E1937" s="44"/>
      <c r="F1937" s="41"/>
      <c r="G1937" s="44"/>
      <c r="H1937" s="43"/>
      <c r="I1937" s="46"/>
    </row>
    <row r="1938" ht="15.75" customHeight="1">
      <c r="A1938" s="41"/>
      <c r="B1938" s="41"/>
      <c r="C1938" s="37"/>
      <c r="D1938" s="41"/>
      <c r="E1938" s="44"/>
      <c r="F1938" s="41"/>
      <c r="G1938" s="44"/>
      <c r="H1938" s="42"/>
      <c r="I1938" s="45"/>
    </row>
    <row r="1939" ht="15.75" customHeight="1">
      <c r="A1939" s="41"/>
      <c r="B1939" s="41"/>
      <c r="C1939" s="37"/>
      <c r="D1939" s="41"/>
      <c r="E1939" s="44"/>
      <c r="F1939" s="41"/>
      <c r="G1939" s="44"/>
      <c r="H1939" s="43"/>
      <c r="I1939" s="46"/>
    </row>
    <row r="1940" ht="15.75" customHeight="1">
      <c r="A1940" s="41"/>
      <c r="B1940" s="41"/>
      <c r="C1940" s="37"/>
      <c r="D1940" s="41"/>
      <c r="E1940" s="44"/>
      <c r="F1940" s="41"/>
      <c r="G1940" s="44"/>
      <c r="H1940" s="42"/>
      <c r="I1940" s="45"/>
    </row>
    <row r="1941" ht="15.75" customHeight="1">
      <c r="A1941" s="41"/>
      <c r="B1941" s="41"/>
      <c r="C1941" s="37"/>
      <c r="D1941" s="41"/>
      <c r="E1941" s="44"/>
      <c r="F1941" s="41"/>
      <c r="G1941" s="44"/>
      <c r="H1941" s="43"/>
      <c r="I1941" s="46"/>
    </row>
    <row r="1942" ht="15.75" customHeight="1">
      <c r="A1942" s="41"/>
      <c r="B1942" s="41"/>
      <c r="C1942" s="37"/>
      <c r="D1942" s="41"/>
      <c r="E1942" s="44"/>
      <c r="F1942" s="41"/>
      <c r="G1942" s="44"/>
      <c r="H1942" s="42"/>
      <c r="I1942" s="45"/>
    </row>
    <row r="1943" ht="15.75" customHeight="1">
      <c r="A1943" s="41"/>
      <c r="B1943" s="41"/>
      <c r="C1943" s="37"/>
      <c r="D1943" s="41"/>
      <c r="E1943" s="44"/>
      <c r="F1943" s="41"/>
      <c r="G1943" s="44"/>
      <c r="H1943" s="43"/>
      <c r="I1943" s="46"/>
    </row>
    <row r="1944" ht="15.75" customHeight="1">
      <c r="A1944" s="41"/>
      <c r="B1944" s="41"/>
      <c r="C1944" s="37"/>
      <c r="D1944" s="41"/>
      <c r="E1944" s="44"/>
      <c r="F1944" s="41"/>
      <c r="G1944" s="44"/>
      <c r="H1944" s="42"/>
      <c r="I1944" s="45"/>
    </row>
    <row r="1945" ht="15.75" customHeight="1">
      <c r="A1945" s="41"/>
      <c r="B1945" s="41"/>
      <c r="C1945" s="37"/>
      <c r="D1945" s="41"/>
      <c r="E1945" s="44"/>
      <c r="F1945" s="41"/>
      <c r="G1945" s="44"/>
      <c r="H1945" s="43"/>
      <c r="I1945" s="46"/>
    </row>
    <row r="1946" ht="15.75" customHeight="1">
      <c r="A1946" s="41"/>
      <c r="B1946" s="41"/>
      <c r="C1946" s="37"/>
      <c r="D1946" s="41"/>
      <c r="E1946" s="44"/>
      <c r="F1946" s="41"/>
      <c r="G1946" s="44"/>
      <c r="H1946" s="42"/>
      <c r="I1946" s="45"/>
    </row>
    <row r="1947" ht="15.75" customHeight="1">
      <c r="A1947" s="41"/>
      <c r="B1947" s="41"/>
      <c r="C1947" s="37"/>
      <c r="D1947" s="41"/>
      <c r="E1947" s="44"/>
      <c r="F1947" s="41"/>
      <c r="G1947" s="44"/>
      <c r="H1947" s="43"/>
      <c r="I1947" s="46"/>
    </row>
    <row r="1948" ht="15.75" customHeight="1">
      <c r="A1948" s="41"/>
      <c r="B1948" s="41"/>
      <c r="C1948" s="37"/>
      <c r="D1948" s="41"/>
      <c r="E1948" s="44"/>
      <c r="F1948" s="41"/>
      <c r="G1948" s="44"/>
      <c r="H1948" s="42"/>
      <c r="I1948" s="45"/>
    </row>
    <row r="1949" ht="15.75" customHeight="1">
      <c r="A1949" s="41"/>
      <c r="B1949" s="41"/>
      <c r="C1949" s="37"/>
      <c r="D1949" s="41"/>
      <c r="E1949" s="44"/>
      <c r="F1949" s="41"/>
      <c r="G1949" s="44"/>
      <c r="H1949" s="43"/>
      <c r="I1949" s="46"/>
    </row>
    <row r="1950" ht="15.75" customHeight="1">
      <c r="A1950" s="41"/>
      <c r="B1950" s="41"/>
      <c r="C1950" s="37"/>
      <c r="D1950" s="41"/>
      <c r="E1950" s="44"/>
      <c r="F1950" s="41"/>
      <c r="G1950" s="44"/>
      <c r="H1950" s="42"/>
      <c r="I1950" s="45"/>
    </row>
    <row r="1951" ht="15.75" customHeight="1">
      <c r="A1951" s="41"/>
      <c r="B1951" s="41"/>
      <c r="C1951" s="37"/>
      <c r="D1951" s="41"/>
      <c r="E1951" s="44"/>
      <c r="F1951" s="41"/>
      <c r="G1951" s="44"/>
      <c r="H1951" s="43"/>
      <c r="I1951" s="46"/>
    </row>
    <row r="1952" ht="15.75" customHeight="1">
      <c r="A1952" s="41"/>
      <c r="B1952" s="41"/>
      <c r="C1952" s="37"/>
      <c r="D1952" s="41"/>
      <c r="E1952" s="44"/>
      <c r="F1952" s="41"/>
      <c r="G1952" s="44"/>
      <c r="H1952" s="42"/>
      <c r="I1952" s="45"/>
    </row>
    <row r="1953" ht="15.75" customHeight="1">
      <c r="A1953" s="41"/>
      <c r="B1953" s="41"/>
      <c r="C1953" s="37"/>
      <c r="D1953" s="41"/>
      <c r="E1953" s="44"/>
      <c r="F1953" s="41"/>
      <c r="G1953" s="44"/>
      <c r="H1953" s="43"/>
      <c r="I1953" s="46"/>
    </row>
    <row r="1954" ht="15.75" customHeight="1">
      <c r="A1954" s="41"/>
      <c r="B1954" s="41"/>
      <c r="C1954" s="37"/>
      <c r="D1954" s="41"/>
      <c r="E1954" s="44"/>
      <c r="F1954" s="41"/>
      <c r="G1954" s="44"/>
      <c r="H1954" s="42"/>
      <c r="I1954" s="45"/>
    </row>
    <row r="1955" ht="15.75" customHeight="1">
      <c r="A1955" s="41"/>
      <c r="B1955" s="41"/>
      <c r="C1955" s="37"/>
      <c r="D1955" s="41"/>
      <c r="E1955" s="44"/>
      <c r="F1955" s="41"/>
      <c r="G1955" s="44"/>
      <c r="H1955" s="43"/>
      <c r="I1955" s="46"/>
    </row>
    <row r="1956" ht="15.75" customHeight="1">
      <c r="A1956" s="41"/>
      <c r="B1956" s="41"/>
      <c r="C1956" s="37"/>
      <c r="D1956" s="41"/>
      <c r="E1956" s="44"/>
      <c r="F1956" s="41"/>
      <c r="G1956" s="44"/>
      <c r="H1956" s="42"/>
      <c r="I1956" s="45"/>
    </row>
    <row r="1957" ht="15.75" customHeight="1">
      <c r="A1957" s="41"/>
      <c r="B1957" s="41"/>
      <c r="C1957" s="37"/>
      <c r="D1957" s="41"/>
      <c r="E1957" s="44"/>
      <c r="F1957" s="41"/>
      <c r="G1957" s="44"/>
      <c r="H1957" s="43"/>
      <c r="I1957" s="46"/>
    </row>
    <row r="1958" ht="15.75" customHeight="1">
      <c r="A1958" s="41"/>
      <c r="B1958" s="41"/>
      <c r="C1958" s="37"/>
      <c r="D1958" s="41"/>
      <c r="E1958" s="44"/>
      <c r="F1958" s="41"/>
      <c r="G1958" s="44"/>
      <c r="H1958" s="42"/>
      <c r="I1958" s="45"/>
    </row>
    <row r="1959" ht="15.75" customHeight="1">
      <c r="A1959" s="41"/>
      <c r="B1959" s="41"/>
      <c r="C1959" s="37"/>
      <c r="D1959" s="41"/>
      <c r="E1959" s="44"/>
      <c r="F1959" s="41"/>
      <c r="G1959" s="44"/>
      <c r="H1959" s="43"/>
      <c r="I1959" s="46"/>
    </row>
    <row r="1960" ht="15.75" customHeight="1">
      <c r="A1960" s="41"/>
      <c r="B1960" s="41"/>
      <c r="C1960" s="37"/>
      <c r="D1960" s="41"/>
      <c r="E1960" s="44"/>
      <c r="F1960" s="41"/>
      <c r="G1960" s="44"/>
      <c r="H1960" s="42"/>
      <c r="I1960" s="45"/>
    </row>
    <row r="1961" ht="15.75" customHeight="1">
      <c r="A1961" s="41"/>
      <c r="B1961" s="41"/>
      <c r="C1961" s="37"/>
      <c r="D1961" s="41"/>
      <c r="E1961" s="44"/>
      <c r="F1961" s="41"/>
      <c r="G1961" s="44"/>
      <c r="H1961" s="43"/>
      <c r="I1961" s="46"/>
    </row>
    <row r="1962" ht="15.75" customHeight="1">
      <c r="A1962" s="41"/>
      <c r="B1962" s="41"/>
      <c r="C1962" s="37"/>
      <c r="D1962" s="41"/>
      <c r="E1962" s="44"/>
      <c r="F1962" s="41"/>
      <c r="G1962" s="44"/>
      <c r="H1962" s="42"/>
      <c r="I1962" s="45"/>
    </row>
    <row r="1963" ht="15.75" customHeight="1">
      <c r="A1963" s="41"/>
      <c r="B1963" s="41"/>
      <c r="C1963" s="37"/>
      <c r="D1963" s="41"/>
      <c r="E1963" s="44"/>
      <c r="F1963" s="41"/>
      <c r="G1963" s="44"/>
      <c r="H1963" s="43"/>
      <c r="I1963" s="46"/>
    </row>
    <row r="1964" ht="15.75" customHeight="1">
      <c r="A1964" s="41"/>
      <c r="B1964" s="41"/>
      <c r="C1964" s="37"/>
      <c r="D1964" s="41"/>
      <c r="E1964" s="44"/>
      <c r="F1964" s="41"/>
      <c r="G1964" s="44"/>
      <c r="H1964" s="42"/>
      <c r="I1964" s="45"/>
    </row>
    <row r="1965" ht="15.75" customHeight="1">
      <c r="A1965" s="41"/>
      <c r="B1965" s="41"/>
      <c r="C1965" s="37"/>
      <c r="D1965" s="41"/>
      <c r="E1965" s="44"/>
      <c r="F1965" s="41"/>
      <c r="G1965" s="44"/>
      <c r="H1965" s="43"/>
      <c r="I1965" s="46"/>
    </row>
    <row r="1966" ht="15.75" customHeight="1">
      <c r="A1966" s="41"/>
      <c r="B1966" s="41"/>
      <c r="C1966" s="37"/>
      <c r="D1966" s="41"/>
      <c r="E1966" s="44"/>
      <c r="F1966" s="41"/>
      <c r="G1966" s="44"/>
      <c r="H1966" s="42"/>
      <c r="I1966" s="45"/>
    </row>
    <row r="1967" ht="15.75" customHeight="1">
      <c r="A1967" s="41"/>
      <c r="B1967" s="41"/>
      <c r="C1967" s="37"/>
      <c r="D1967" s="41"/>
      <c r="E1967" s="44"/>
      <c r="F1967" s="41"/>
      <c r="G1967" s="44"/>
      <c r="H1967" s="43"/>
      <c r="I1967" s="46"/>
    </row>
    <row r="1968" ht="15.75" customHeight="1">
      <c r="A1968" s="41"/>
      <c r="B1968" s="41"/>
      <c r="C1968" s="37"/>
      <c r="D1968" s="41"/>
      <c r="E1968" s="44"/>
      <c r="F1968" s="41"/>
      <c r="G1968" s="44"/>
      <c r="H1968" s="42"/>
      <c r="I1968" s="45"/>
    </row>
    <row r="1969" ht="15.75" customHeight="1">
      <c r="A1969" s="41"/>
      <c r="B1969" s="41"/>
      <c r="C1969" s="37"/>
      <c r="D1969" s="41"/>
      <c r="E1969" s="44"/>
      <c r="F1969" s="41"/>
      <c r="G1969" s="44"/>
      <c r="H1969" s="43"/>
      <c r="I1969" s="46"/>
    </row>
    <row r="1970" ht="15.75" customHeight="1">
      <c r="A1970" s="41"/>
      <c r="B1970" s="41"/>
      <c r="C1970" s="37"/>
      <c r="D1970" s="41"/>
      <c r="E1970" s="44"/>
      <c r="F1970" s="41"/>
      <c r="G1970" s="44"/>
      <c r="H1970" s="42"/>
      <c r="I1970" s="45"/>
    </row>
    <row r="1971" ht="15.75" customHeight="1">
      <c r="A1971" s="41"/>
      <c r="B1971" s="41"/>
      <c r="C1971" s="37"/>
      <c r="D1971" s="41"/>
      <c r="E1971" s="44"/>
      <c r="F1971" s="41"/>
      <c r="G1971" s="44"/>
      <c r="H1971" s="43"/>
      <c r="I1971" s="46"/>
    </row>
    <row r="1972" ht="15.75" customHeight="1">
      <c r="A1972" s="41"/>
      <c r="B1972" s="41"/>
      <c r="C1972" s="37"/>
      <c r="D1972" s="41"/>
      <c r="E1972" s="44"/>
      <c r="F1972" s="41"/>
      <c r="G1972" s="44"/>
      <c r="H1972" s="42"/>
      <c r="I1972" s="45"/>
    </row>
    <row r="1973" ht="15.75" customHeight="1">
      <c r="A1973" s="41"/>
      <c r="B1973" s="41"/>
      <c r="C1973" s="37"/>
      <c r="D1973" s="41"/>
      <c r="E1973" s="44"/>
      <c r="F1973" s="41"/>
      <c r="G1973" s="44"/>
      <c r="H1973" s="43"/>
      <c r="I1973" s="46"/>
    </row>
    <row r="1974" ht="15.75" customHeight="1">
      <c r="A1974" s="41"/>
      <c r="B1974" s="41"/>
      <c r="C1974" s="37"/>
      <c r="D1974" s="41"/>
      <c r="E1974" s="44"/>
      <c r="F1974" s="41"/>
      <c r="G1974" s="44"/>
      <c r="H1974" s="42"/>
      <c r="I1974" s="45"/>
    </row>
    <row r="1975" ht="15.75" customHeight="1">
      <c r="A1975" s="41"/>
      <c r="B1975" s="41"/>
      <c r="C1975" s="37"/>
      <c r="D1975" s="41"/>
      <c r="E1975" s="44"/>
      <c r="F1975" s="41"/>
      <c r="G1975" s="44"/>
      <c r="H1975" s="43"/>
      <c r="I1975" s="46"/>
    </row>
    <row r="1976" ht="15.75" customHeight="1">
      <c r="A1976" s="41"/>
      <c r="B1976" s="41"/>
      <c r="C1976" s="37"/>
      <c r="D1976" s="41"/>
      <c r="E1976" s="44"/>
      <c r="F1976" s="41"/>
      <c r="G1976" s="44"/>
      <c r="H1976" s="42"/>
      <c r="I1976" s="45"/>
    </row>
    <row r="1977" ht="15.75" customHeight="1">
      <c r="A1977" s="41"/>
      <c r="B1977" s="41"/>
      <c r="C1977" s="37"/>
      <c r="D1977" s="41"/>
      <c r="E1977" s="44"/>
      <c r="F1977" s="41"/>
      <c r="G1977" s="44"/>
      <c r="H1977" s="43"/>
      <c r="I1977" s="46"/>
    </row>
    <row r="1978" ht="15.75" customHeight="1">
      <c r="A1978" s="41"/>
      <c r="B1978" s="41"/>
      <c r="C1978" s="37"/>
      <c r="D1978" s="41"/>
      <c r="E1978" s="44"/>
      <c r="F1978" s="41"/>
      <c r="G1978" s="44"/>
      <c r="H1978" s="42"/>
      <c r="I1978" s="45"/>
    </row>
    <row r="1979" ht="15.75" customHeight="1">
      <c r="A1979" s="41"/>
      <c r="B1979" s="41"/>
      <c r="C1979" s="37"/>
      <c r="D1979" s="41"/>
      <c r="E1979" s="44"/>
      <c r="F1979" s="41"/>
      <c r="G1979" s="44"/>
      <c r="H1979" s="43"/>
      <c r="I1979" s="46"/>
    </row>
    <row r="1980" ht="15.75" customHeight="1">
      <c r="A1980" s="41"/>
      <c r="B1980" s="41"/>
      <c r="C1980" s="37"/>
      <c r="D1980" s="41"/>
      <c r="E1980" s="44"/>
      <c r="F1980" s="41"/>
      <c r="G1980" s="44"/>
      <c r="H1980" s="42"/>
      <c r="I1980" s="45"/>
    </row>
    <row r="1981" ht="15.75" customHeight="1">
      <c r="A1981" s="41"/>
      <c r="B1981" s="41"/>
      <c r="C1981" s="37"/>
      <c r="D1981" s="41"/>
      <c r="E1981" s="44"/>
      <c r="F1981" s="41"/>
      <c r="G1981" s="44"/>
      <c r="H1981" s="43"/>
      <c r="I1981" s="46"/>
    </row>
    <row r="1982" ht="15.75" customHeight="1">
      <c r="A1982" s="41"/>
      <c r="B1982" s="41"/>
      <c r="C1982" s="37"/>
      <c r="D1982" s="41"/>
      <c r="E1982" s="44"/>
      <c r="F1982" s="41"/>
      <c r="G1982" s="44"/>
      <c r="H1982" s="42"/>
      <c r="I1982" s="45"/>
    </row>
    <row r="1983" ht="15.75" customHeight="1">
      <c r="A1983" s="41"/>
      <c r="B1983" s="41"/>
      <c r="C1983" s="37"/>
      <c r="D1983" s="41"/>
      <c r="E1983" s="44"/>
      <c r="F1983" s="41"/>
      <c r="G1983" s="44"/>
      <c r="H1983" s="43"/>
      <c r="I1983" s="46"/>
    </row>
    <row r="1984" ht="15.75" customHeight="1">
      <c r="A1984" s="41"/>
      <c r="B1984" s="41"/>
      <c r="C1984" s="37"/>
      <c r="D1984" s="41"/>
      <c r="E1984" s="44"/>
      <c r="F1984" s="41"/>
      <c r="G1984" s="44"/>
      <c r="H1984" s="42"/>
      <c r="I1984" s="45"/>
    </row>
    <row r="1985" ht="15.75" customHeight="1">
      <c r="A1985" s="41"/>
      <c r="B1985" s="41"/>
      <c r="C1985" s="37"/>
      <c r="D1985" s="41"/>
      <c r="E1985" s="44"/>
      <c r="F1985" s="41"/>
      <c r="G1985" s="44"/>
      <c r="H1985" s="43"/>
      <c r="I1985" s="46"/>
    </row>
    <row r="1986" ht="15.75" customHeight="1">
      <c r="A1986" s="41"/>
      <c r="B1986" s="41"/>
      <c r="C1986" s="37"/>
      <c r="D1986" s="41"/>
      <c r="E1986" s="44"/>
      <c r="F1986" s="41"/>
      <c r="G1986" s="44"/>
      <c r="H1986" s="42"/>
      <c r="I1986" s="45"/>
    </row>
    <row r="1987" ht="15.75" customHeight="1">
      <c r="A1987" s="41"/>
      <c r="B1987" s="41"/>
      <c r="C1987" s="37"/>
      <c r="D1987" s="41"/>
      <c r="E1987" s="44"/>
      <c r="F1987" s="41"/>
      <c r="G1987" s="44"/>
      <c r="H1987" s="43"/>
      <c r="I1987" s="46"/>
    </row>
    <row r="1988" ht="15.75" customHeight="1">
      <c r="A1988" s="41"/>
      <c r="B1988" s="41"/>
      <c r="C1988" s="37"/>
      <c r="D1988" s="41"/>
      <c r="E1988" s="44"/>
      <c r="F1988" s="41"/>
      <c r="G1988" s="44"/>
      <c r="H1988" s="42"/>
      <c r="I1988" s="45"/>
    </row>
    <row r="1989" ht="15.75" customHeight="1">
      <c r="A1989" s="41"/>
      <c r="B1989" s="41"/>
      <c r="C1989" s="37"/>
      <c r="D1989" s="41"/>
      <c r="E1989" s="44"/>
      <c r="F1989" s="41"/>
      <c r="G1989" s="44"/>
      <c r="H1989" s="43"/>
      <c r="I1989" s="46"/>
    </row>
    <row r="1990" ht="15.75" customHeight="1">
      <c r="A1990" s="41"/>
      <c r="B1990" s="41"/>
      <c r="C1990" s="37"/>
      <c r="D1990" s="41"/>
      <c r="E1990" s="44"/>
      <c r="F1990" s="41"/>
      <c r="G1990" s="44"/>
      <c r="H1990" s="42"/>
      <c r="I1990" s="45"/>
    </row>
    <row r="1991" ht="15.75" customHeight="1">
      <c r="A1991" s="41"/>
      <c r="B1991" s="41"/>
      <c r="C1991" s="37"/>
      <c r="D1991" s="41"/>
      <c r="E1991" s="44"/>
      <c r="F1991" s="41"/>
      <c r="G1991" s="44"/>
      <c r="H1991" s="43"/>
      <c r="I1991" s="46"/>
    </row>
    <row r="1992" ht="15.75" customHeight="1">
      <c r="A1992" s="41"/>
      <c r="B1992" s="41"/>
      <c r="C1992" s="37"/>
      <c r="D1992" s="41"/>
      <c r="E1992" s="44"/>
      <c r="F1992" s="41"/>
      <c r="G1992" s="44"/>
      <c r="H1992" s="42"/>
      <c r="I1992" s="45"/>
    </row>
    <row r="1993" ht="15.75" customHeight="1">
      <c r="A1993" s="41"/>
      <c r="B1993" s="41"/>
      <c r="C1993" s="37"/>
      <c r="D1993" s="41"/>
      <c r="E1993" s="44"/>
      <c r="F1993" s="41"/>
      <c r="G1993" s="44"/>
      <c r="H1993" s="43"/>
      <c r="I1993" s="46"/>
    </row>
    <row r="1994" ht="15.75" customHeight="1">
      <c r="A1994" s="41"/>
      <c r="B1994" s="41"/>
      <c r="C1994" s="37"/>
      <c r="D1994" s="41"/>
      <c r="E1994" s="44"/>
      <c r="F1994" s="41"/>
      <c r="G1994" s="44"/>
      <c r="H1994" s="42"/>
      <c r="I1994" s="45"/>
    </row>
    <row r="1995" ht="15.75" customHeight="1">
      <c r="A1995" s="41"/>
      <c r="B1995" s="41"/>
      <c r="C1995" s="37"/>
      <c r="D1995" s="41"/>
      <c r="E1995" s="44"/>
      <c r="F1995" s="41"/>
      <c r="G1995" s="44"/>
      <c r="H1995" s="43"/>
      <c r="I1995" s="46"/>
    </row>
    <row r="1996" ht="15.75" customHeight="1">
      <c r="A1996" s="41"/>
      <c r="B1996" s="41"/>
      <c r="C1996" s="37"/>
      <c r="D1996" s="41"/>
      <c r="E1996" s="44"/>
      <c r="F1996" s="41"/>
      <c r="G1996" s="44"/>
      <c r="H1996" s="42"/>
      <c r="I1996" s="45"/>
    </row>
    <row r="1997" ht="15.75" customHeight="1">
      <c r="A1997" s="41"/>
      <c r="B1997" s="41"/>
      <c r="C1997" s="37"/>
      <c r="D1997" s="41"/>
      <c r="E1997" s="44"/>
      <c r="F1997" s="41"/>
      <c r="G1997" s="44"/>
      <c r="H1997" s="43"/>
      <c r="I1997" s="46"/>
    </row>
    <row r="1998" ht="15.75" customHeight="1">
      <c r="A1998" s="41"/>
      <c r="B1998" s="41"/>
      <c r="C1998" s="37"/>
      <c r="D1998" s="41"/>
      <c r="E1998" s="44"/>
      <c r="F1998" s="41"/>
      <c r="G1998" s="44"/>
      <c r="H1998" s="42"/>
      <c r="I1998" s="45"/>
    </row>
    <row r="1999" ht="15.75" customHeight="1">
      <c r="A1999" s="41"/>
      <c r="B1999" s="41"/>
      <c r="C1999" s="37"/>
      <c r="D1999" s="41"/>
      <c r="E1999" s="44"/>
      <c r="F1999" s="41"/>
      <c r="G1999" s="44"/>
      <c r="H1999" s="43"/>
      <c r="I1999" s="46"/>
    </row>
    <row r="2000" ht="15.75" customHeight="1">
      <c r="A2000" s="41"/>
      <c r="B2000" s="41"/>
      <c r="C2000" s="37"/>
      <c r="D2000" s="41"/>
      <c r="E2000" s="44"/>
      <c r="F2000" s="41"/>
      <c r="G2000" s="44"/>
      <c r="H2000" s="42"/>
      <c r="I2000" s="45"/>
    </row>
    <row r="2001" ht="15.75" customHeight="1">
      <c r="A2001" s="41"/>
      <c r="B2001" s="41"/>
      <c r="C2001" s="37"/>
      <c r="D2001" s="41"/>
      <c r="E2001" s="44"/>
      <c r="F2001" s="41"/>
      <c r="G2001" s="44"/>
      <c r="H2001" s="43"/>
      <c r="I2001" s="46"/>
    </row>
    <row r="2002" ht="15.75" customHeight="1">
      <c r="A2002" s="41"/>
      <c r="B2002" s="41"/>
      <c r="C2002" s="37"/>
      <c r="D2002" s="41"/>
      <c r="E2002" s="44"/>
      <c r="F2002" s="41"/>
      <c r="G2002" s="44"/>
      <c r="H2002" s="42"/>
      <c r="I2002" s="45"/>
    </row>
    <row r="2003" ht="15.75" customHeight="1">
      <c r="A2003" s="41"/>
      <c r="B2003" s="41"/>
      <c r="C2003" s="37"/>
      <c r="D2003" s="41"/>
      <c r="E2003" s="44"/>
      <c r="F2003" s="41"/>
      <c r="G2003" s="44"/>
      <c r="H2003" s="43"/>
      <c r="I2003" s="46"/>
    </row>
    <row r="2004" ht="15.75" customHeight="1">
      <c r="A2004" s="41"/>
      <c r="B2004" s="41"/>
      <c r="C2004" s="37"/>
      <c r="D2004" s="41"/>
      <c r="E2004" s="44"/>
      <c r="F2004" s="41"/>
      <c r="G2004" s="44"/>
      <c r="H2004" s="42"/>
      <c r="I2004" s="45"/>
    </row>
    <row r="2005" ht="15.75" customHeight="1">
      <c r="A2005" s="41"/>
      <c r="B2005" s="41"/>
      <c r="C2005" s="37"/>
      <c r="D2005" s="41"/>
      <c r="E2005" s="44"/>
      <c r="F2005" s="41"/>
      <c r="G2005" s="44"/>
      <c r="H2005" s="43"/>
      <c r="I2005" s="46"/>
    </row>
    <row r="2006" ht="15.75" customHeight="1">
      <c r="A2006" s="41"/>
      <c r="B2006" s="41"/>
      <c r="C2006" s="37"/>
      <c r="D2006" s="41"/>
      <c r="E2006" s="44"/>
      <c r="F2006" s="41"/>
      <c r="G2006" s="44"/>
      <c r="H2006" s="42"/>
      <c r="I2006" s="45"/>
    </row>
    <row r="2007" ht="15.75" customHeight="1">
      <c r="A2007" s="41"/>
      <c r="B2007" s="41"/>
      <c r="C2007" s="37"/>
      <c r="D2007" s="41"/>
      <c r="E2007" s="44"/>
      <c r="F2007" s="41"/>
      <c r="G2007" s="44"/>
      <c r="H2007" s="43"/>
      <c r="I2007" s="46"/>
    </row>
    <row r="2008" ht="15.75" customHeight="1">
      <c r="A2008" s="41"/>
      <c r="B2008" s="41"/>
      <c r="C2008" s="37"/>
      <c r="D2008" s="41"/>
      <c r="E2008" s="44"/>
      <c r="F2008" s="41"/>
      <c r="G2008" s="44"/>
      <c r="H2008" s="42"/>
      <c r="I2008" s="45"/>
    </row>
    <row r="2009" ht="15.75" customHeight="1">
      <c r="A2009" s="41"/>
      <c r="B2009" s="41"/>
      <c r="C2009" s="37"/>
      <c r="D2009" s="41"/>
      <c r="E2009" s="44"/>
      <c r="F2009" s="41"/>
      <c r="G2009" s="44"/>
      <c r="H2009" s="43"/>
      <c r="I2009" s="46"/>
    </row>
    <row r="2010" ht="15.75" customHeight="1">
      <c r="A2010" s="41"/>
      <c r="B2010" s="41"/>
      <c r="C2010" s="37"/>
      <c r="D2010" s="41"/>
      <c r="E2010" s="44"/>
      <c r="F2010" s="41"/>
      <c r="G2010" s="44"/>
      <c r="H2010" s="42"/>
      <c r="I2010" s="45"/>
    </row>
    <row r="2011" ht="15.75" customHeight="1">
      <c r="A2011" s="41"/>
      <c r="B2011" s="41"/>
      <c r="C2011" s="37"/>
      <c r="D2011" s="41"/>
      <c r="E2011" s="44"/>
      <c r="F2011" s="41"/>
      <c r="G2011" s="44"/>
      <c r="H2011" s="43"/>
      <c r="I2011" s="46"/>
    </row>
    <row r="2012" ht="15.75" customHeight="1">
      <c r="A2012" s="41"/>
      <c r="B2012" s="41"/>
      <c r="C2012" s="37"/>
      <c r="D2012" s="41"/>
      <c r="E2012" s="44"/>
      <c r="F2012" s="41"/>
      <c r="G2012" s="44"/>
      <c r="H2012" s="42"/>
      <c r="I2012" s="45"/>
    </row>
    <row r="2013" ht="15.75" customHeight="1">
      <c r="A2013" s="41"/>
      <c r="B2013" s="41"/>
      <c r="C2013" s="37"/>
      <c r="D2013" s="41"/>
      <c r="E2013" s="44"/>
      <c r="F2013" s="41"/>
      <c r="G2013" s="44"/>
      <c r="H2013" s="43"/>
      <c r="I2013" s="46"/>
    </row>
    <row r="2014" ht="15.75" customHeight="1">
      <c r="A2014" s="41"/>
      <c r="B2014" s="41"/>
      <c r="C2014" s="37"/>
      <c r="D2014" s="41"/>
      <c r="E2014" s="44"/>
      <c r="F2014" s="41"/>
      <c r="G2014" s="44"/>
      <c r="H2014" s="42"/>
      <c r="I2014" s="45"/>
    </row>
    <row r="2015" ht="15.75" customHeight="1">
      <c r="A2015" s="41"/>
      <c r="B2015" s="41"/>
      <c r="C2015" s="37"/>
      <c r="D2015" s="41"/>
      <c r="E2015" s="44"/>
      <c r="F2015" s="41"/>
      <c r="G2015" s="44"/>
      <c r="H2015" s="43"/>
      <c r="I2015" s="46"/>
    </row>
    <row r="2016" ht="15.75" customHeight="1">
      <c r="A2016" s="41"/>
      <c r="B2016" s="41"/>
      <c r="C2016" s="37"/>
      <c r="D2016" s="41"/>
      <c r="E2016" s="44"/>
      <c r="F2016" s="41"/>
      <c r="G2016" s="44"/>
      <c r="H2016" s="42"/>
      <c r="I2016" s="45"/>
    </row>
    <row r="2017" ht="15.75" customHeight="1">
      <c r="A2017" s="41"/>
      <c r="B2017" s="41"/>
      <c r="C2017" s="37"/>
      <c r="D2017" s="41"/>
      <c r="E2017" s="44"/>
      <c r="F2017" s="41"/>
      <c r="G2017" s="44"/>
      <c r="H2017" s="43"/>
      <c r="I2017" s="46"/>
    </row>
    <row r="2018" ht="15.75" customHeight="1">
      <c r="A2018" s="41"/>
      <c r="B2018" s="41"/>
      <c r="C2018" s="37"/>
      <c r="D2018" s="41"/>
      <c r="E2018" s="44"/>
      <c r="F2018" s="41"/>
      <c r="G2018" s="44"/>
      <c r="H2018" s="42"/>
      <c r="I2018" s="45"/>
    </row>
    <row r="2019" ht="15.75" customHeight="1">
      <c r="A2019" s="41"/>
      <c r="B2019" s="41"/>
      <c r="C2019" s="37"/>
      <c r="D2019" s="41"/>
      <c r="E2019" s="44"/>
      <c r="F2019" s="41"/>
      <c r="G2019" s="44"/>
      <c r="H2019" s="43"/>
      <c r="I2019" s="46"/>
    </row>
    <row r="2020" ht="15.75" customHeight="1">
      <c r="A2020" s="41"/>
      <c r="B2020" s="41"/>
      <c r="C2020" s="37"/>
      <c r="D2020" s="41"/>
      <c r="E2020" s="44"/>
      <c r="F2020" s="41"/>
      <c r="G2020" s="44"/>
      <c r="H2020" s="42"/>
      <c r="I2020" s="45"/>
    </row>
    <row r="2021" ht="15.75" customHeight="1">
      <c r="A2021" s="41"/>
      <c r="B2021" s="41"/>
      <c r="C2021" s="37"/>
      <c r="D2021" s="41"/>
      <c r="E2021" s="44"/>
      <c r="F2021" s="41"/>
      <c r="G2021" s="44"/>
      <c r="H2021" s="43"/>
      <c r="I2021" s="46"/>
    </row>
    <row r="2022" ht="15.75" customHeight="1">
      <c r="A2022" s="41"/>
      <c r="B2022" s="41"/>
      <c r="C2022" s="37"/>
      <c r="D2022" s="41"/>
      <c r="E2022" s="44"/>
      <c r="F2022" s="41"/>
      <c r="G2022" s="44"/>
      <c r="H2022" s="42"/>
      <c r="I2022" s="45"/>
    </row>
    <row r="2023" ht="15.75" customHeight="1">
      <c r="A2023" s="41"/>
      <c r="B2023" s="41"/>
      <c r="C2023" s="37"/>
      <c r="D2023" s="41"/>
      <c r="E2023" s="44"/>
      <c r="F2023" s="41"/>
      <c r="G2023" s="44"/>
      <c r="H2023" s="43"/>
      <c r="I2023" s="46"/>
    </row>
    <row r="2024" ht="15.75" customHeight="1">
      <c r="A2024" s="41"/>
      <c r="B2024" s="41"/>
      <c r="C2024" s="37"/>
      <c r="D2024" s="41"/>
      <c r="E2024" s="44"/>
      <c r="F2024" s="41"/>
      <c r="G2024" s="44"/>
      <c r="H2024" s="42"/>
      <c r="I2024" s="45"/>
    </row>
    <row r="2025" ht="15.75" customHeight="1">
      <c r="A2025" s="41"/>
      <c r="B2025" s="41"/>
      <c r="C2025" s="37"/>
      <c r="D2025" s="41"/>
      <c r="E2025" s="44"/>
      <c r="F2025" s="41"/>
      <c r="G2025" s="44"/>
      <c r="H2025" s="43"/>
      <c r="I2025" s="46"/>
    </row>
    <row r="2026" ht="15.75" customHeight="1">
      <c r="A2026" s="41"/>
      <c r="B2026" s="41"/>
      <c r="C2026" s="37"/>
      <c r="D2026" s="41"/>
      <c r="E2026" s="44"/>
      <c r="F2026" s="41"/>
      <c r="G2026" s="44"/>
      <c r="H2026" s="42"/>
      <c r="I2026" s="45"/>
    </row>
    <row r="2027" ht="15.75" customHeight="1">
      <c r="A2027" s="41"/>
      <c r="B2027" s="41"/>
      <c r="C2027" s="37"/>
      <c r="D2027" s="41"/>
      <c r="E2027" s="44"/>
      <c r="F2027" s="41"/>
      <c r="G2027" s="44"/>
      <c r="H2027" s="43"/>
      <c r="I2027" s="46"/>
    </row>
    <row r="2028" ht="15.75" customHeight="1">
      <c r="A2028" s="41"/>
      <c r="B2028" s="41"/>
      <c r="C2028" s="37"/>
      <c r="D2028" s="41"/>
      <c r="E2028" s="44"/>
      <c r="F2028" s="41"/>
      <c r="G2028" s="44"/>
      <c r="H2028" s="42"/>
      <c r="I2028" s="45"/>
    </row>
    <row r="2029" ht="15.75" customHeight="1">
      <c r="A2029" s="41"/>
      <c r="B2029" s="41"/>
      <c r="C2029" s="37"/>
      <c r="D2029" s="41"/>
      <c r="E2029" s="44"/>
      <c r="F2029" s="41"/>
      <c r="G2029" s="44"/>
      <c r="H2029" s="43"/>
      <c r="I2029" s="46"/>
    </row>
    <row r="2030" ht="15.75" customHeight="1">
      <c r="A2030" s="41"/>
      <c r="B2030" s="41"/>
      <c r="C2030" s="37"/>
      <c r="D2030" s="41"/>
      <c r="E2030" s="44"/>
      <c r="F2030" s="41"/>
      <c r="G2030" s="44"/>
      <c r="H2030" s="42"/>
      <c r="I2030" s="45"/>
    </row>
    <row r="2031" ht="15.75" customHeight="1">
      <c r="A2031" s="41"/>
      <c r="B2031" s="41"/>
      <c r="C2031" s="37"/>
      <c r="D2031" s="41"/>
      <c r="E2031" s="44"/>
      <c r="F2031" s="41"/>
      <c r="G2031" s="44"/>
      <c r="H2031" s="43"/>
      <c r="I2031" s="46"/>
    </row>
    <row r="2032" ht="15.75" customHeight="1">
      <c r="A2032" s="41"/>
      <c r="B2032" s="41"/>
      <c r="C2032" s="37"/>
      <c r="D2032" s="41"/>
      <c r="E2032" s="44"/>
      <c r="F2032" s="41"/>
      <c r="G2032" s="44"/>
      <c r="H2032" s="42"/>
      <c r="I2032" s="45"/>
    </row>
    <row r="2033" ht="15.75" customHeight="1">
      <c r="A2033" s="41"/>
      <c r="B2033" s="41"/>
      <c r="C2033" s="37"/>
      <c r="D2033" s="41"/>
      <c r="E2033" s="44"/>
      <c r="F2033" s="41"/>
      <c r="G2033" s="44"/>
      <c r="H2033" s="43"/>
      <c r="I2033" s="46"/>
    </row>
    <row r="2034" ht="15.75" customHeight="1">
      <c r="A2034" s="41"/>
      <c r="B2034" s="41"/>
      <c r="C2034" s="37"/>
      <c r="D2034" s="41"/>
      <c r="E2034" s="44"/>
      <c r="F2034" s="41"/>
      <c r="G2034" s="44"/>
      <c r="H2034" s="42"/>
      <c r="I2034" s="45"/>
    </row>
    <row r="2035" ht="15.75" customHeight="1">
      <c r="A2035" s="41"/>
      <c r="B2035" s="41"/>
      <c r="C2035" s="37"/>
      <c r="D2035" s="41"/>
      <c r="E2035" s="44"/>
      <c r="F2035" s="41"/>
      <c r="G2035" s="44"/>
      <c r="H2035" s="43"/>
      <c r="I2035" s="46"/>
    </row>
    <row r="2036" ht="15.75" customHeight="1">
      <c r="A2036" s="41"/>
      <c r="B2036" s="41"/>
      <c r="C2036" s="37"/>
      <c r="D2036" s="41"/>
      <c r="E2036" s="44"/>
      <c r="F2036" s="41"/>
      <c r="G2036" s="44"/>
      <c r="H2036" s="42"/>
      <c r="I2036" s="45"/>
    </row>
    <row r="2037" ht="15.75" customHeight="1">
      <c r="A2037" s="41"/>
      <c r="B2037" s="41"/>
      <c r="C2037" s="37"/>
      <c r="D2037" s="41"/>
      <c r="E2037" s="44"/>
      <c r="F2037" s="41"/>
      <c r="G2037" s="44"/>
      <c r="H2037" s="43"/>
      <c r="I2037" s="46"/>
    </row>
    <row r="2038" ht="15.75" customHeight="1">
      <c r="A2038" s="41"/>
      <c r="B2038" s="41"/>
      <c r="C2038" s="37"/>
      <c r="D2038" s="41"/>
      <c r="E2038" s="44"/>
      <c r="F2038" s="41"/>
      <c r="G2038" s="44"/>
      <c r="H2038" s="42"/>
      <c r="I2038" s="45"/>
    </row>
    <row r="2039" ht="15.75" customHeight="1">
      <c r="A2039" s="41"/>
      <c r="B2039" s="41"/>
      <c r="C2039" s="37"/>
      <c r="D2039" s="41"/>
      <c r="E2039" s="44"/>
      <c r="F2039" s="41"/>
      <c r="G2039" s="44"/>
      <c r="H2039" s="43"/>
      <c r="I2039" s="46"/>
    </row>
    <row r="2040" ht="15.75" customHeight="1">
      <c r="A2040" s="41"/>
      <c r="B2040" s="41"/>
      <c r="C2040" s="37"/>
      <c r="D2040" s="41"/>
      <c r="E2040" s="44"/>
      <c r="F2040" s="41"/>
      <c r="G2040" s="44"/>
      <c r="H2040" s="42"/>
      <c r="I2040" s="45"/>
    </row>
    <row r="2041" ht="15.75" customHeight="1">
      <c r="A2041" s="41"/>
      <c r="B2041" s="41"/>
      <c r="C2041" s="37"/>
      <c r="D2041" s="41"/>
      <c r="E2041" s="44"/>
      <c r="F2041" s="41"/>
      <c r="G2041" s="44"/>
      <c r="H2041" s="43"/>
      <c r="I2041" s="46"/>
    </row>
    <row r="2042" ht="15.75" customHeight="1">
      <c r="A2042" s="41"/>
      <c r="B2042" s="41"/>
      <c r="C2042" s="37"/>
      <c r="D2042" s="41"/>
      <c r="E2042" s="44"/>
      <c r="F2042" s="41"/>
      <c r="G2042" s="44"/>
      <c r="H2042" s="42"/>
      <c r="I2042" s="45"/>
    </row>
    <row r="2043" ht="15.75" customHeight="1">
      <c r="A2043" s="41"/>
      <c r="B2043" s="41"/>
      <c r="C2043" s="37"/>
      <c r="D2043" s="41"/>
      <c r="E2043" s="44"/>
      <c r="F2043" s="41"/>
      <c r="G2043" s="44"/>
      <c r="H2043" s="43"/>
      <c r="I2043" s="46"/>
    </row>
    <row r="2044" ht="15.75" customHeight="1">
      <c r="A2044" s="41"/>
      <c r="B2044" s="41"/>
      <c r="C2044" s="37"/>
      <c r="D2044" s="41"/>
      <c r="E2044" s="44"/>
      <c r="F2044" s="41"/>
      <c r="G2044" s="44"/>
      <c r="H2044" s="42"/>
      <c r="I2044" s="45"/>
    </row>
    <row r="2045" ht="15.75" customHeight="1">
      <c r="A2045" s="41"/>
      <c r="B2045" s="41"/>
      <c r="C2045" s="37"/>
      <c r="D2045" s="41"/>
      <c r="E2045" s="44"/>
      <c r="F2045" s="41"/>
      <c r="G2045" s="44"/>
      <c r="H2045" s="43"/>
      <c r="I2045" s="46"/>
    </row>
    <row r="2046" ht="15.75" customHeight="1">
      <c r="A2046" s="41"/>
      <c r="B2046" s="41"/>
      <c r="C2046" s="37"/>
      <c r="D2046" s="41"/>
      <c r="E2046" s="44"/>
      <c r="F2046" s="41"/>
      <c r="G2046" s="44"/>
      <c r="H2046" s="42"/>
      <c r="I2046" s="45"/>
    </row>
    <row r="2047" ht="15.75" customHeight="1">
      <c r="A2047" s="41"/>
      <c r="B2047" s="41"/>
      <c r="C2047" s="37"/>
      <c r="D2047" s="41"/>
      <c r="E2047" s="44"/>
      <c r="F2047" s="41"/>
      <c r="G2047" s="44"/>
      <c r="H2047" s="43"/>
      <c r="I2047" s="46"/>
    </row>
    <row r="2048" ht="15.75" customHeight="1">
      <c r="A2048" s="41"/>
      <c r="B2048" s="41"/>
      <c r="C2048" s="37"/>
      <c r="D2048" s="41"/>
      <c r="E2048" s="44"/>
      <c r="F2048" s="41"/>
      <c r="G2048" s="44"/>
      <c r="H2048" s="42"/>
      <c r="I2048" s="45"/>
    </row>
    <row r="2049" ht="15.75" customHeight="1">
      <c r="A2049" s="41"/>
      <c r="B2049" s="41"/>
      <c r="C2049" s="37"/>
      <c r="D2049" s="41"/>
      <c r="E2049" s="44"/>
      <c r="F2049" s="41"/>
      <c r="G2049" s="44"/>
      <c r="H2049" s="43"/>
      <c r="I2049" s="46"/>
    </row>
    <row r="2050" ht="15.75" customHeight="1">
      <c r="A2050" s="41"/>
      <c r="B2050" s="41"/>
      <c r="C2050" s="37"/>
      <c r="D2050" s="41"/>
      <c r="E2050" s="44"/>
      <c r="F2050" s="41"/>
      <c r="G2050" s="44"/>
      <c r="H2050" s="42"/>
      <c r="I2050" s="45"/>
    </row>
    <row r="2051" ht="15.75" customHeight="1">
      <c r="A2051" s="41"/>
      <c r="B2051" s="41"/>
      <c r="C2051" s="37"/>
      <c r="D2051" s="41"/>
      <c r="E2051" s="44"/>
      <c r="F2051" s="41"/>
      <c r="G2051" s="44"/>
      <c r="H2051" s="43"/>
      <c r="I2051" s="46"/>
    </row>
    <row r="2052" ht="15.75" customHeight="1">
      <c r="A2052" s="41"/>
      <c r="B2052" s="41"/>
      <c r="C2052" s="37"/>
      <c r="D2052" s="41"/>
      <c r="E2052" s="44"/>
      <c r="F2052" s="41"/>
      <c r="G2052" s="44"/>
      <c r="H2052" s="42"/>
      <c r="I2052" s="45"/>
    </row>
    <row r="2053" ht="15.75" customHeight="1">
      <c r="A2053" s="41"/>
      <c r="B2053" s="41"/>
      <c r="C2053" s="37"/>
      <c r="D2053" s="41"/>
      <c r="E2053" s="44"/>
      <c r="F2053" s="41"/>
      <c r="G2053" s="44"/>
      <c r="H2053" s="43"/>
      <c r="I2053" s="46"/>
    </row>
    <row r="2054" ht="15.75" customHeight="1">
      <c r="A2054" s="41"/>
      <c r="B2054" s="41"/>
      <c r="C2054" s="37"/>
      <c r="D2054" s="41"/>
      <c r="E2054" s="44"/>
      <c r="F2054" s="41"/>
      <c r="G2054" s="44"/>
      <c r="H2054" s="42"/>
      <c r="I2054" s="45"/>
    </row>
    <row r="2055" ht="15.75" customHeight="1">
      <c r="A2055" s="41"/>
      <c r="B2055" s="41"/>
      <c r="C2055" s="37"/>
      <c r="D2055" s="41"/>
      <c r="E2055" s="44"/>
      <c r="F2055" s="41"/>
      <c r="G2055" s="44"/>
      <c r="H2055" s="43"/>
      <c r="I2055" s="46"/>
    </row>
    <row r="2056" ht="15.75" customHeight="1">
      <c r="A2056" s="41"/>
      <c r="B2056" s="41"/>
      <c r="C2056" s="37"/>
      <c r="D2056" s="41"/>
      <c r="E2056" s="44"/>
      <c r="F2056" s="41"/>
      <c r="G2056" s="44"/>
      <c r="H2056" s="42"/>
      <c r="I2056" s="45"/>
    </row>
    <row r="2057" ht="15.75" customHeight="1">
      <c r="A2057" s="41"/>
      <c r="B2057" s="41"/>
      <c r="C2057" s="37"/>
      <c r="D2057" s="41"/>
      <c r="E2057" s="44"/>
      <c r="F2057" s="41"/>
      <c r="G2057" s="44"/>
      <c r="H2057" s="43"/>
      <c r="I2057" s="46"/>
    </row>
    <row r="2058" ht="15.75" customHeight="1">
      <c r="A2058" s="41"/>
      <c r="B2058" s="41"/>
      <c r="C2058" s="37"/>
      <c r="D2058" s="41"/>
      <c r="E2058" s="44"/>
      <c r="F2058" s="41"/>
      <c r="G2058" s="44"/>
      <c r="H2058" s="42"/>
      <c r="I2058" s="45"/>
    </row>
    <row r="2059" ht="15.75" customHeight="1">
      <c r="A2059" s="41"/>
      <c r="B2059" s="41"/>
      <c r="C2059" s="37"/>
      <c r="D2059" s="41"/>
      <c r="E2059" s="44"/>
      <c r="F2059" s="41"/>
      <c r="G2059" s="44"/>
      <c r="H2059" s="43"/>
      <c r="I2059" s="46"/>
    </row>
    <row r="2060" ht="15.75" customHeight="1">
      <c r="A2060" s="41"/>
      <c r="B2060" s="41"/>
      <c r="C2060" s="37"/>
      <c r="D2060" s="41"/>
      <c r="E2060" s="44"/>
      <c r="F2060" s="41"/>
      <c r="G2060" s="44"/>
      <c r="H2060" s="42"/>
      <c r="I2060" s="45"/>
    </row>
    <row r="2061" ht="15.75" customHeight="1">
      <c r="A2061" s="41"/>
      <c r="B2061" s="41"/>
      <c r="C2061" s="37"/>
      <c r="D2061" s="41"/>
      <c r="E2061" s="44"/>
      <c r="F2061" s="41"/>
      <c r="G2061" s="44"/>
      <c r="H2061" s="43"/>
      <c r="I2061" s="46"/>
    </row>
    <row r="2062" ht="15.75" customHeight="1">
      <c r="A2062" s="41"/>
      <c r="B2062" s="41"/>
      <c r="C2062" s="37"/>
      <c r="D2062" s="41"/>
      <c r="E2062" s="44"/>
      <c r="F2062" s="41"/>
      <c r="G2062" s="44"/>
      <c r="H2062" s="42"/>
      <c r="I2062" s="45"/>
    </row>
    <row r="2063" ht="15.75" customHeight="1">
      <c r="A2063" s="41"/>
      <c r="B2063" s="41"/>
      <c r="C2063" s="37"/>
      <c r="D2063" s="41"/>
      <c r="E2063" s="44"/>
      <c r="F2063" s="41"/>
      <c r="G2063" s="44"/>
      <c r="H2063" s="43"/>
      <c r="I2063" s="46"/>
    </row>
    <row r="2064" ht="15.75" customHeight="1">
      <c r="A2064" s="41"/>
      <c r="B2064" s="41"/>
      <c r="C2064" s="37"/>
      <c r="D2064" s="41"/>
      <c r="E2064" s="44"/>
      <c r="F2064" s="41"/>
      <c r="G2064" s="44"/>
      <c r="H2064" s="42"/>
      <c r="I2064" s="45"/>
    </row>
    <row r="2065" ht="15.75" customHeight="1">
      <c r="A2065" s="41"/>
      <c r="B2065" s="41"/>
      <c r="C2065" s="37"/>
      <c r="D2065" s="41"/>
      <c r="E2065" s="44"/>
      <c r="F2065" s="41"/>
      <c r="G2065" s="44"/>
      <c r="H2065" s="43"/>
      <c r="I2065" s="46"/>
    </row>
    <row r="2066" ht="15.75" customHeight="1">
      <c r="A2066" s="41"/>
      <c r="B2066" s="41"/>
      <c r="C2066" s="37"/>
      <c r="D2066" s="41"/>
      <c r="E2066" s="44"/>
      <c r="F2066" s="41"/>
      <c r="G2066" s="44"/>
      <c r="H2066" s="42"/>
      <c r="I2066" s="45"/>
    </row>
    <row r="2067" ht="15.75" customHeight="1">
      <c r="A2067" s="41"/>
      <c r="B2067" s="41"/>
      <c r="C2067" s="37"/>
      <c r="D2067" s="41"/>
      <c r="E2067" s="44"/>
      <c r="F2067" s="41"/>
      <c r="G2067" s="44"/>
      <c r="H2067" s="43"/>
      <c r="I2067" s="46"/>
    </row>
    <row r="2068" ht="15.75" customHeight="1">
      <c r="A2068" s="41"/>
      <c r="B2068" s="41"/>
      <c r="C2068" s="37"/>
      <c r="D2068" s="41"/>
      <c r="E2068" s="44"/>
      <c r="F2068" s="41"/>
      <c r="G2068" s="44"/>
      <c r="H2068" s="42"/>
      <c r="I2068" s="45"/>
    </row>
    <row r="2069" ht="15.75" customHeight="1">
      <c r="A2069" s="41"/>
      <c r="B2069" s="41"/>
      <c r="C2069" s="37"/>
      <c r="D2069" s="41"/>
      <c r="E2069" s="44"/>
      <c r="F2069" s="41"/>
      <c r="G2069" s="44"/>
      <c r="H2069" s="43"/>
      <c r="I2069" s="46"/>
    </row>
    <row r="2070" ht="15.75" customHeight="1">
      <c r="A2070" s="41"/>
      <c r="B2070" s="41"/>
      <c r="C2070" s="37"/>
      <c r="D2070" s="41"/>
      <c r="E2070" s="44"/>
      <c r="F2070" s="41"/>
      <c r="G2070" s="44"/>
      <c r="H2070" s="42"/>
      <c r="I2070" s="45"/>
    </row>
    <row r="2071" ht="15.75" customHeight="1">
      <c r="A2071" s="41"/>
      <c r="B2071" s="41"/>
      <c r="C2071" s="37"/>
      <c r="D2071" s="41"/>
      <c r="E2071" s="44"/>
      <c r="F2071" s="41"/>
      <c r="G2071" s="44"/>
      <c r="H2071" s="43"/>
      <c r="I2071" s="46"/>
    </row>
    <row r="2072" ht="15.75" customHeight="1">
      <c r="A2072" s="41"/>
      <c r="B2072" s="41"/>
      <c r="C2072" s="37"/>
      <c r="D2072" s="41"/>
      <c r="E2072" s="44"/>
      <c r="F2072" s="41"/>
      <c r="G2072" s="44"/>
      <c r="H2072" s="42"/>
      <c r="I2072" s="45"/>
    </row>
    <row r="2073" ht="15.75" customHeight="1">
      <c r="A2073" s="41"/>
      <c r="B2073" s="41"/>
      <c r="C2073" s="37"/>
      <c r="D2073" s="41"/>
      <c r="E2073" s="44"/>
      <c r="F2073" s="41"/>
      <c r="G2073" s="44"/>
      <c r="H2073" s="43"/>
      <c r="I2073" s="46"/>
    </row>
    <row r="2074" ht="15.75" customHeight="1">
      <c r="A2074" s="41"/>
      <c r="B2074" s="41"/>
      <c r="C2074" s="37"/>
      <c r="D2074" s="41"/>
      <c r="E2074" s="44"/>
      <c r="F2074" s="41"/>
      <c r="G2074" s="44"/>
      <c r="H2074" s="42"/>
      <c r="I2074" s="45"/>
    </row>
    <row r="2075" ht="15.75" customHeight="1">
      <c r="A2075" s="41"/>
      <c r="B2075" s="41"/>
      <c r="C2075" s="37"/>
      <c r="D2075" s="41"/>
      <c r="E2075" s="44"/>
      <c r="F2075" s="41"/>
      <c r="G2075" s="44"/>
      <c r="H2075" s="43"/>
      <c r="I2075" s="46"/>
    </row>
    <row r="2076" ht="15.75" customHeight="1">
      <c r="A2076" s="41"/>
      <c r="B2076" s="41"/>
      <c r="C2076" s="37"/>
      <c r="D2076" s="41"/>
      <c r="E2076" s="44"/>
      <c r="F2076" s="41"/>
      <c r="G2076" s="44"/>
      <c r="H2076" s="42"/>
      <c r="I2076" s="45"/>
    </row>
    <row r="2077" ht="15.75" customHeight="1">
      <c r="A2077" s="41"/>
      <c r="B2077" s="41"/>
      <c r="C2077" s="37"/>
      <c r="D2077" s="41"/>
      <c r="E2077" s="44"/>
      <c r="F2077" s="41"/>
      <c r="G2077" s="44"/>
      <c r="H2077" s="43"/>
      <c r="I2077" s="46"/>
    </row>
    <row r="2078" ht="15.75" customHeight="1">
      <c r="A2078" s="41"/>
      <c r="B2078" s="41"/>
      <c r="C2078" s="37"/>
      <c r="D2078" s="41"/>
      <c r="E2078" s="44"/>
      <c r="F2078" s="41"/>
      <c r="G2078" s="44"/>
      <c r="H2078" s="42"/>
      <c r="I2078" s="45"/>
    </row>
    <row r="2079" ht="15.75" customHeight="1">
      <c r="A2079" s="41"/>
      <c r="B2079" s="41"/>
      <c r="C2079" s="37"/>
      <c r="D2079" s="41"/>
      <c r="E2079" s="44"/>
      <c r="F2079" s="41"/>
      <c r="G2079" s="44"/>
      <c r="H2079" s="43"/>
      <c r="I2079" s="46"/>
    </row>
    <row r="2080" ht="15.75" customHeight="1">
      <c r="A2080" s="41"/>
      <c r="B2080" s="41"/>
      <c r="C2080" s="37"/>
      <c r="D2080" s="41"/>
      <c r="E2080" s="44"/>
      <c r="F2080" s="41"/>
      <c r="G2080" s="44"/>
      <c r="H2080" s="42"/>
      <c r="I2080" s="45"/>
    </row>
    <row r="2081" ht="15.75" customHeight="1">
      <c r="A2081" s="41"/>
      <c r="B2081" s="41"/>
      <c r="C2081" s="37"/>
      <c r="D2081" s="41"/>
      <c r="E2081" s="44"/>
      <c r="F2081" s="41"/>
      <c r="G2081" s="44"/>
      <c r="H2081" s="43"/>
      <c r="I2081" s="46"/>
    </row>
    <row r="2082" ht="15.75" customHeight="1">
      <c r="A2082" s="41"/>
      <c r="B2082" s="41"/>
      <c r="C2082" s="37"/>
      <c r="D2082" s="41"/>
      <c r="E2082" s="44"/>
      <c r="F2082" s="41"/>
      <c r="G2082" s="44"/>
      <c r="H2082" s="42"/>
      <c r="I2082" s="45"/>
    </row>
    <row r="2083" ht="15.75" customHeight="1">
      <c r="A2083" s="41"/>
      <c r="B2083" s="41"/>
      <c r="C2083" s="37"/>
      <c r="D2083" s="41"/>
      <c r="E2083" s="44"/>
      <c r="F2083" s="41"/>
      <c r="G2083" s="44"/>
      <c r="H2083" s="43"/>
      <c r="I2083" s="46"/>
    </row>
    <row r="2084" ht="15.75" customHeight="1">
      <c r="A2084" s="41"/>
      <c r="B2084" s="41"/>
      <c r="C2084" s="37"/>
      <c r="D2084" s="41"/>
      <c r="E2084" s="44"/>
      <c r="F2084" s="41"/>
      <c r="G2084" s="44"/>
      <c r="H2084" s="42"/>
      <c r="I2084" s="45"/>
    </row>
    <row r="2085" ht="15.75" customHeight="1">
      <c r="A2085" s="41"/>
      <c r="B2085" s="41"/>
      <c r="C2085" s="37"/>
      <c r="D2085" s="41"/>
      <c r="E2085" s="44"/>
      <c r="F2085" s="41"/>
      <c r="G2085" s="44"/>
      <c r="H2085" s="43"/>
      <c r="I2085" s="46"/>
    </row>
    <row r="2086" ht="15.75" customHeight="1">
      <c r="A2086" s="41"/>
      <c r="B2086" s="41"/>
      <c r="C2086" s="37"/>
      <c r="D2086" s="41"/>
      <c r="E2086" s="44"/>
      <c r="F2086" s="41"/>
      <c r="G2086" s="44"/>
      <c r="H2086" s="42"/>
      <c r="I2086" s="45"/>
    </row>
    <row r="2087" ht="15.75" customHeight="1">
      <c r="A2087" s="41"/>
      <c r="B2087" s="41"/>
      <c r="C2087" s="37"/>
      <c r="D2087" s="41"/>
      <c r="E2087" s="44"/>
      <c r="F2087" s="41"/>
      <c r="G2087" s="44"/>
      <c r="H2087" s="43"/>
      <c r="I2087" s="46"/>
    </row>
    <row r="2088" ht="15.75" customHeight="1">
      <c r="A2088" s="41"/>
      <c r="B2088" s="41"/>
      <c r="C2088" s="37"/>
      <c r="D2088" s="41"/>
      <c r="E2088" s="44"/>
      <c r="F2088" s="41"/>
      <c r="G2088" s="44"/>
      <c r="H2088" s="42"/>
      <c r="I2088" s="45"/>
    </row>
    <row r="2089" ht="15.75" customHeight="1">
      <c r="A2089" s="41"/>
      <c r="B2089" s="41"/>
      <c r="C2089" s="37"/>
      <c r="D2089" s="41"/>
      <c r="E2089" s="44"/>
      <c r="F2089" s="41"/>
      <c r="G2089" s="44"/>
      <c r="H2089" s="43"/>
      <c r="I2089" s="46"/>
    </row>
    <row r="2090" ht="15.75" customHeight="1">
      <c r="A2090" s="41"/>
      <c r="B2090" s="41"/>
      <c r="C2090" s="37"/>
      <c r="D2090" s="41"/>
      <c r="E2090" s="44"/>
      <c r="F2090" s="41"/>
      <c r="G2090" s="44"/>
      <c r="H2090" s="42"/>
      <c r="I2090" s="45"/>
    </row>
    <row r="2091" ht="15.75" customHeight="1">
      <c r="A2091" s="41"/>
      <c r="B2091" s="41"/>
      <c r="C2091" s="37"/>
      <c r="D2091" s="41"/>
      <c r="E2091" s="44"/>
      <c r="F2091" s="41"/>
      <c r="G2091" s="44"/>
      <c r="H2091" s="43"/>
      <c r="I2091" s="46"/>
    </row>
    <row r="2092" ht="15.75" customHeight="1">
      <c r="A2092" s="41"/>
      <c r="B2092" s="41"/>
      <c r="C2092" s="37"/>
      <c r="D2092" s="41"/>
      <c r="E2092" s="44"/>
      <c r="F2092" s="41"/>
      <c r="G2092" s="44"/>
      <c r="H2092" s="42"/>
      <c r="I2092" s="45"/>
    </row>
    <row r="2093" ht="15.75" customHeight="1">
      <c r="A2093" s="41"/>
      <c r="B2093" s="41"/>
      <c r="C2093" s="37"/>
      <c r="D2093" s="41"/>
      <c r="E2093" s="44"/>
      <c r="F2093" s="41"/>
      <c r="G2093" s="44"/>
      <c r="H2093" s="43"/>
      <c r="I2093" s="46"/>
    </row>
    <row r="2094" ht="15.75" customHeight="1">
      <c r="A2094" s="41"/>
      <c r="B2094" s="41"/>
      <c r="C2094" s="37"/>
      <c r="D2094" s="41"/>
      <c r="E2094" s="44"/>
      <c r="F2094" s="41"/>
      <c r="G2094" s="44"/>
      <c r="H2094" s="42"/>
      <c r="I2094" s="45"/>
    </row>
    <row r="2095" ht="15.75" customHeight="1">
      <c r="A2095" s="41"/>
      <c r="B2095" s="41"/>
      <c r="C2095" s="37"/>
      <c r="D2095" s="41"/>
      <c r="E2095" s="44"/>
      <c r="F2095" s="41"/>
      <c r="G2095" s="44"/>
      <c r="H2095" s="43"/>
      <c r="I2095" s="46"/>
    </row>
    <row r="2096" ht="15.75" customHeight="1">
      <c r="A2096" s="41"/>
      <c r="B2096" s="41"/>
      <c r="C2096" s="37"/>
      <c r="D2096" s="41"/>
      <c r="E2096" s="44"/>
      <c r="F2096" s="41"/>
      <c r="G2096" s="44"/>
      <c r="H2096" s="42"/>
      <c r="I2096" s="45"/>
    </row>
    <row r="2097" ht="15.75" customHeight="1">
      <c r="A2097" s="41"/>
      <c r="B2097" s="41"/>
      <c r="C2097" s="37"/>
      <c r="D2097" s="41"/>
      <c r="E2097" s="44"/>
      <c r="F2097" s="41"/>
      <c r="G2097" s="44"/>
      <c r="H2097" s="43"/>
      <c r="I2097" s="46"/>
    </row>
    <row r="2098" ht="15.75" customHeight="1">
      <c r="A2098" s="41"/>
      <c r="B2098" s="41"/>
      <c r="C2098" s="37"/>
      <c r="D2098" s="41"/>
      <c r="E2098" s="44"/>
      <c r="F2098" s="41"/>
      <c r="G2098" s="44"/>
      <c r="H2098" s="42"/>
      <c r="I2098" s="45"/>
    </row>
    <row r="2099" ht="15.75" customHeight="1">
      <c r="A2099" s="41"/>
      <c r="B2099" s="41"/>
      <c r="C2099" s="37"/>
      <c r="D2099" s="41"/>
      <c r="E2099" s="44"/>
      <c r="F2099" s="41"/>
      <c r="G2099" s="44"/>
      <c r="H2099" s="43"/>
      <c r="I2099" s="46"/>
    </row>
    <row r="2100" ht="15.75" customHeight="1">
      <c r="A2100" s="41"/>
      <c r="B2100" s="41"/>
      <c r="C2100" s="37"/>
      <c r="D2100" s="41"/>
      <c r="E2100" s="44"/>
      <c r="F2100" s="41"/>
      <c r="G2100" s="44"/>
      <c r="H2100" s="42"/>
      <c r="I2100" s="45"/>
    </row>
    <row r="2101" ht="15.75" customHeight="1">
      <c r="A2101" s="41"/>
      <c r="B2101" s="41"/>
      <c r="C2101" s="37"/>
      <c r="D2101" s="41"/>
      <c r="E2101" s="44"/>
      <c r="F2101" s="41"/>
      <c r="G2101" s="44"/>
      <c r="H2101" s="43"/>
      <c r="I2101" s="46"/>
    </row>
    <row r="2102" ht="15.75" customHeight="1">
      <c r="A2102" s="41"/>
      <c r="B2102" s="41"/>
      <c r="C2102" s="37"/>
      <c r="D2102" s="41"/>
      <c r="E2102" s="44"/>
      <c r="F2102" s="41"/>
      <c r="G2102" s="44"/>
      <c r="H2102" s="42"/>
      <c r="I2102" s="45"/>
    </row>
    <row r="2103" ht="15.75" customHeight="1">
      <c r="A2103" s="41"/>
      <c r="B2103" s="41"/>
      <c r="C2103" s="37"/>
      <c r="D2103" s="41"/>
      <c r="E2103" s="44"/>
      <c r="F2103" s="41"/>
      <c r="G2103" s="44"/>
      <c r="H2103" s="43"/>
      <c r="I2103" s="46"/>
    </row>
    <row r="2104" ht="15.75" customHeight="1">
      <c r="A2104" s="41"/>
      <c r="B2104" s="41"/>
      <c r="C2104" s="37"/>
      <c r="D2104" s="41"/>
      <c r="E2104" s="44"/>
      <c r="F2104" s="41"/>
      <c r="G2104" s="44"/>
      <c r="H2104" s="42"/>
      <c r="I2104" s="45"/>
    </row>
    <row r="2105" ht="15.75" customHeight="1">
      <c r="A2105" s="41"/>
      <c r="B2105" s="41"/>
      <c r="C2105" s="37"/>
      <c r="D2105" s="41"/>
      <c r="E2105" s="44"/>
      <c r="F2105" s="41"/>
      <c r="G2105" s="44"/>
      <c r="H2105" s="43"/>
      <c r="I2105" s="46"/>
    </row>
    <row r="2106" ht="15.75" customHeight="1">
      <c r="A2106" s="41"/>
      <c r="B2106" s="41"/>
      <c r="C2106" s="37"/>
      <c r="D2106" s="41"/>
      <c r="E2106" s="44"/>
      <c r="F2106" s="41"/>
      <c r="G2106" s="44"/>
      <c r="H2106" s="42"/>
      <c r="I2106" s="45"/>
    </row>
    <row r="2107" ht="15.75" customHeight="1">
      <c r="A2107" s="41"/>
      <c r="B2107" s="41"/>
      <c r="C2107" s="37"/>
      <c r="D2107" s="41"/>
      <c r="E2107" s="44"/>
      <c r="F2107" s="41"/>
      <c r="G2107" s="44"/>
      <c r="H2107" s="43"/>
      <c r="I2107" s="46"/>
    </row>
    <row r="2108" ht="15.75" customHeight="1">
      <c r="A2108" s="41"/>
      <c r="B2108" s="41"/>
      <c r="C2108" s="37"/>
      <c r="D2108" s="41"/>
      <c r="E2108" s="44"/>
      <c r="F2108" s="41"/>
      <c r="G2108" s="44"/>
      <c r="H2108" s="42"/>
      <c r="I2108" s="45"/>
    </row>
    <row r="2109" ht="15.75" customHeight="1">
      <c r="A2109" s="41"/>
      <c r="B2109" s="41"/>
      <c r="C2109" s="37"/>
      <c r="D2109" s="41"/>
      <c r="E2109" s="44"/>
      <c r="F2109" s="41"/>
      <c r="G2109" s="44"/>
      <c r="H2109" s="43"/>
      <c r="I2109" s="46"/>
    </row>
    <row r="2110" ht="15.75" customHeight="1">
      <c r="A2110" s="41"/>
      <c r="B2110" s="41"/>
      <c r="C2110" s="37"/>
      <c r="D2110" s="41"/>
      <c r="E2110" s="44"/>
      <c r="F2110" s="41"/>
      <c r="G2110" s="44"/>
      <c r="H2110" s="42"/>
      <c r="I2110" s="45"/>
    </row>
    <row r="2111" ht="15.75" customHeight="1">
      <c r="A2111" s="41"/>
      <c r="B2111" s="41"/>
      <c r="C2111" s="37"/>
      <c r="D2111" s="41"/>
      <c r="E2111" s="44"/>
      <c r="F2111" s="41"/>
      <c r="G2111" s="44"/>
      <c r="H2111" s="43"/>
      <c r="I2111" s="46"/>
    </row>
    <row r="2112" ht="15.75" customHeight="1">
      <c r="A2112" s="41"/>
      <c r="B2112" s="41"/>
      <c r="C2112" s="37"/>
      <c r="D2112" s="41"/>
      <c r="E2112" s="44"/>
      <c r="F2112" s="41"/>
      <c r="G2112" s="44"/>
      <c r="H2112" s="42"/>
      <c r="I2112" s="45"/>
    </row>
    <row r="2113" ht="15.75" customHeight="1">
      <c r="A2113" s="41"/>
      <c r="B2113" s="41"/>
      <c r="C2113" s="37"/>
      <c r="D2113" s="41"/>
      <c r="E2113" s="44"/>
      <c r="F2113" s="41"/>
      <c r="G2113" s="44"/>
      <c r="H2113" s="43"/>
      <c r="I2113" s="46"/>
    </row>
    <row r="2114" ht="15.75" customHeight="1">
      <c r="A2114" s="41"/>
      <c r="B2114" s="41"/>
      <c r="C2114" s="37"/>
      <c r="D2114" s="41"/>
      <c r="E2114" s="44"/>
      <c r="F2114" s="41"/>
      <c r="G2114" s="44"/>
      <c r="H2114" s="42"/>
      <c r="I2114" s="45"/>
    </row>
    <row r="2115" ht="15.75" customHeight="1">
      <c r="A2115" s="41"/>
      <c r="B2115" s="41"/>
      <c r="C2115" s="37"/>
      <c r="D2115" s="41"/>
      <c r="E2115" s="44"/>
      <c r="F2115" s="41"/>
      <c r="G2115" s="44"/>
      <c r="H2115" s="43"/>
      <c r="I2115" s="46"/>
    </row>
    <row r="2116" ht="15.75" customHeight="1">
      <c r="A2116" s="41"/>
      <c r="B2116" s="41"/>
      <c r="C2116" s="37"/>
      <c r="D2116" s="41"/>
      <c r="E2116" s="44"/>
      <c r="F2116" s="41"/>
      <c r="G2116" s="44"/>
      <c r="H2116" s="42"/>
      <c r="I2116" s="45"/>
    </row>
    <row r="2117" ht="15.75" customHeight="1">
      <c r="A2117" s="41"/>
      <c r="B2117" s="41"/>
      <c r="C2117" s="37"/>
      <c r="D2117" s="41"/>
      <c r="E2117" s="44"/>
      <c r="F2117" s="41"/>
      <c r="G2117" s="44"/>
      <c r="H2117" s="43"/>
      <c r="I2117" s="46"/>
    </row>
    <row r="2118" ht="15.75" customHeight="1">
      <c r="A2118" s="41"/>
      <c r="B2118" s="41"/>
      <c r="C2118" s="37"/>
      <c r="D2118" s="41"/>
      <c r="E2118" s="44"/>
      <c r="F2118" s="41"/>
      <c r="G2118" s="44"/>
      <c r="H2118" s="42"/>
      <c r="I2118" s="45"/>
    </row>
    <row r="2119" ht="15.75" customHeight="1">
      <c r="A2119" s="41"/>
      <c r="B2119" s="41"/>
      <c r="C2119" s="37"/>
      <c r="D2119" s="41"/>
      <c r="E2119" s="44"/>
      <c r="F2119" s="41"/>
      <c r="G2119" s="44"/>
      <c r="H2119" s="43"/>
      <c r="I2119" s="46"/>
    </row>
    <row r="2120" ht="15.75" customHeight="1">
      <c r="A2120" s="41"/>
      <c r="B2120" s="41"/>
      <c r="C2120" s="37"/>
      <c r="D2120" s="41"/>
      <c r="E2120" s="44"/>
      <c r="F2120" s="41"/>
      <c r="G2120" s="44"/>
      <c r="H2120" s="42"/>
      <c r="I2120" s="45"/>
    </row>
    <row r="2121" ht="15.75" customHeight="1">
      <c r="A2121" s="41"/>
      <c r="B2121" s="41"/>
      <c r="C2121" s="37"/>
      <c r="D2121" s="41"/>
      <c r="E2121" s="44"/>
      <c r="F2121" s="41"/>
      <c r="G2121" s="44"/>
      <c r="H2121" s="43"/>
      <c r="I2121" s="46"/>
    </row>
    <row r="2122" ht="15.75" customHeight="1">
      <c r="A2122" s="41"/>
      <c r="B2122" s="41"/>
      <c r="C2122" s="37"/>
      <c r="D2122" s="41"/>
      <c r="E2122" s="44"/>
      <c r="F2122" s="41"/>
      <c r="G2122" s="44"/>
      <c r="H2122" s="42"/>
      <c r="I2122" s="45"/>
    </row>
    <row r="2123" ht="15.75" customHeight="1">
      <c r="A2123" s="41"/>
      <c r="B2123" s="41"/>
      <c r="C2123" s="37"/>
      <c r="D2123" s="41"/>
      <c r="E2123" s="44"/>
      <c r="F2123" s="41"/>
      <c r="G2123" s="44"/>
      <c r="H2123" s="43"/>
      <c r="I2123" s="46"/>
    </row>
    <row r="2124" ht="15.75" customHeight="1">
      <c r="A2124" s="41"/>
      <c r="B2124" s="41"/>
      <c r="C2124" s="37"/>
      <c r="D2124" s="41"/>
      <c r="E2124" s="44"/>
      <c r="F2124" s="41"/>
      <c r="G2124" s="44"/>
      <c r="H2124" s="42"/>
      <c r="I2124" s="45"/>
    </row>
    <row r="2125" ht="15.75" customHeight="1">
      <c r="A2125" s="41"/>
      <c r="B2125" s="41"/>
      <c r="C2125" s="37"/>
      <c r="D2125" s="41"/>
      <c r="E2125" s="44"/>
      <c r="F2125" s="41"/>
      <c r="G2125" s="44"/>
      <c r="H2125" s="43"/>
      <c r="I2125" s="46"/>
    </row>
    <row r="2126" ht="15.75" customHeight="1">
      <c r="A2126" s="41"/>
      <c r="B2126" s="41"/>
      <c r="C2126" s="37"/>
      <c r="D2126" s="41"/>
      <c r="E2126" s="44"/>
      <c r="F2126" s="41"/>
      <c r="G2126" s="44"/>
      <c r="H2126" s="42"/>
      <c r="I2126" s="45"/>
    </row>
    <row r="2127" ht="15.75" customHeight="1">
      <c r="A2127" s="41"/>
      <c r="B2127" s="41"/>
      <c r="C2127" s="37"/>
      <c r="D2127" s="41"/>
      <c r="E2127" s="44"/>
      <c r="F2127" s="41"/>
      <c r="G2127" s="44"/>
      <c r="H2127" s="43"/>
      <c r="I2127" s="46"/>
    </row>
    <row r="2128" ht="15.75" customHeight="1">
      <c r="A2128" s="41"/>
      <c r="B2128" s="41"/>
      <c r="C2128" s="37"/>
      <c r="D2128" s="41"/>
      <c r="E2128" s="44"/>
      <c r="F2128" s="41"/>
      <c r="G2128" s="44"/>
      <c r="H2128" s="42"/>
      <c r="I2128" s="45"/>
    </row>
    <row r="2129" ht="15.75" customHeight="1">
      <c r="A2129" s="41"/>
      <c r="B2129" s="41"/>
      <c r="C2129" s="37"/>
      <c r="D2129" s="41"/>
      <c r="E2129" s="44"/>
      <c r="F2129" s="41"/>
      <c r="G2129" s="44"/>
      <c r="H2129" s="43"/>
      <c r="I2129" s="46"/>
    </row>
    <row r="2130" ht="15.75" customHeight="1">
      <c r="A2130" s="41"/>
      <c r="B2130" s="41"/>
      <c r="C2130" s="37"/>
      <c r="D2130" s="41"/>
      <c r="E2130" s="44"/>
      <c r="F2130" s="41"/>
      <c r="G2130" s="44"/>
      <c r="H2130" s="42"/>
      <c r="I2130" s="45"/>
    </row>
    <row r="2131" ht="15.75" customHeight="1">
      <c r="A2131" s="41"/>
      <c r="B2131" s="41"/>
      <c r="C2131" s="37"/>
      <c r="D2131" s="41"/>
      <c r="E2131" s="44"/>
      <c r="F2131" s="41"/>
      <c r="G2131" s="44"/>
      <c r="H2131" s="43"/>
      <c r="I2131" s="46"/>
    </row>
    <row r="2132" ht="15.75" customHeight="1">
      <c r="A2132" s="41"/>
      <c r="B2132" s="41"/>
      <c r="C2132" s="37"/>
      <c r="D2132" s="41"/>
      <c r="E2132" s="44"/>
      <c r="F2132" s="41"/>
      <c r="G2132" s="44"/>
      <c r="H2132" s="42"/>
      <c r="I2132" s="45"/>
    </row>
    <row r="2133" ht="15.75" customHeight="1">
      <c r="A2133" s="41"/>
      <c r="B2133" s="41"/>
      <c r="C2133" s="37"/>
      <c r="D2133" s="41"/>
      <c r="E2133" s="44"/>
      <c r="F2133" s="41"/>
      <c r="G2133" s="44"/>
      <c r="H2133" s="43"/>
      <c r="I2133" s="46"/>
    </row>
    <row r="2134" ht="15.75" customHeight="1">
      <c r="A2134" s="41"/>
      <c r="B2134" s="41"/>
      <c r="C2134" s="37"/>
      <c r="D2134" s="41"/>
      <c r="E2134" s="44"/>
      <c r="F2134" s="41"/>
      <c r="G2134" s="44"/>
      <c r="H2134" s="42"/>
      <c r="I2134" s="45"/>
    </row>
    <row r="2135" ht="15.75" customHeight="1">
      <c r="A2135" s="41"/>
      <c r="B2135" s="41"/>
      <c r="C2135" s="37"/>
      <c r="D2135" s="41"/>
      <c r="E2135" s="44"/>
      <c r="F2135" s="41"/>
      <c r="G2135" s="44"/>
      <c r="H2135" s="43"/>
      <c r="I2135" s="46"/>
    </row>
    <row r="2136" ht="15.75" customHeight="1">
      <c r="A2136" s="41"/>
      <c r="B2136" s="41"/>
      <c r="C2136" s="37"/>
      <c r="D2136" s="41"/>
      <c r="E2136" s="44"/>
      <c r="F2136" s="41"/>
      <c r="G2136" s="44"/>
      <c r="H2136" s="42"/>
      <c r="I2136" s="45"/>
    </row>
    <row r="2137" ht="15.75" customHeight="1">
      <c r="A2137" s="41"/>
      <c r="B2137" s="41"/>
      <c r="C2137" s="37"/>
      <c r="D2137" s="41"/>
      <c r="E2137" s="44"/>
      <c r="F2137" s="41"/>
      <c r="G2137" s="44"/>
      <c r="H2137" s="43"/>
      <c r="I2137" s="46"/>
    </row>
    <row r="2138" ht="15.75" customHeight="1">
      <c r="A2138" s="41"/>
      <c r="B2138" s="41"/>
      <c r="C2138" s="37"/>
      <c r="D2138" s="41"/>
      <c r="E2138" s="44"/>
      <c r="F2138" s="41"/>
      <c r="G2138" s="44"/>
      <c r="H2138" s="42"/>
      <c r="I2138" s="45"/>
    </row>
    <row r="2139" ht="15.75" customHeight="1">
      <c r="A2139" s="41"/>
      <c r="B2139" s="41"/>
      <c r="C2139" s="37"/>
      <c r="D2139" s="41"/>
      <c r="E2139" s="44"/>
      <c r="F2139" s="41"/>
      <c r="G2139" s="44"/>
      <c r="H2139" s="43"/>
      <c r="I2139" s="46"/>
    </row>
    <row r="2140" ht="15.75" customHeight="1">
      <c r="A2140" s="41"/>
      <c r="B2140" s="41"/>
      <c r="C2140" s="37"/>
      <c r="D2140" s="41"/>
      <c r="E2140" s="44"/>
      <c r="F2140" s="41"/>
      <c r="G2140" s="44"/>
      <c r="H2140" s="42"/>
      <c r="I2140" s="45"/>
    </row>
    <row r="2141" ht="15.75" customHeight="1">
      <c r="A2141" s="41"/>
      <c r="B2141" s="41"/>
      <c r="C2141" s="37"/>
      <c r="D2141" s="41"/>
      <c r="E2141" s="44"/>
      <c r="F2141" s="41"/>
      <c r="G2141" s="44"/>
      <c r="H2141" s="43"/>
      <c r="I2141" s="46"/>
    </row>
    <row r="2142" ht="15.75" customHeight="1">
      <c r="A2142" s="41"/>
      <c r="B2142" s="41"/>
      <c r="C2142" s="37"/>
      <c r="D2142" s="41"/>
      <c r="E2142" s="44"/>
      <c r="F2142" s="41"/>
      <c r="G2142" s="44"/>
      <c r="H2142" s="42"/>
      <c r="I2142" s="45"/>
    </row>
    <row r="2143" ht="15.75" customHeight="1">
      <c r="A2143" s="41"/>
      <c r="B2143" s="41"/>
      <c r="C2143" s="37"/>
      <c r="D2143" s="41"/>
      <c r="E2143" s="44"/>
      <c r="F2143" s="41"/>
      <c r="G2143" s="44"/>
      <c r="H2143" s="43"/>
      <c r="I2143" s="46"/>
    </row>
    <row r="2144" ht="15.75" customHeight="1">
      <c r="A2144" s="41"/>
      <c r="B2144" s="41"/>
      <c r="C2144" s="37"/>
      <c r="D2144" s="41"/>
      <c r="E2144" s="44"/>
      <c r="F2144" s="41"/>
      <c r="G2144" s="44"/>
      <c r="H2144" s="42"/>
      <c r="I2144" s="45"/>
    </row>
    <row r="2145" ht="15.75" customHeight="1">
      <c r="A2145" s="41"/>
      <c r="B2145" s="41"/>
      <c r="C2145" s="37"/>
      <c r="D2145" s="41"/>
      <c r="E2145" s="44"/>
      <c r="F2145" s="41"/>
      <c r="G2145" s="44"/>
      <c r="H2145" s="43"/>
      <c r="I2145" s="46"/>
    </row>
    <row r="2146" ht="15.75" customHeight="1">
      <c r="A2146" s="41"/>
      <c r="B2146" s="41"/>
      <c r="C2146" s="37"/>
      <c r="D2146" s="41"/>
      <c r="E2146" s="44"/>
      <c r="F2146" s="41"/>
      <c r="G2146" s="44"/>
      <c r="H2146" s="42"/>
      <c r="I2146" s="45"/>
    </row>
    <row r="2147" ht="15.75" customHeight="1">
      <c r="A2147" s="41"/>
      <c r="B2147" s="41"/>
      <c r="C2147" s="37"/>
      <c r="D2147" s="41"/>
      <c r="E2147" s="44"/>
      <c r="F2147" s="41"/>
      <c r="G2147" s="44"/>
      <c r="H2147" s="43"/>
      <c r="I2147" s="46"/>
    </row>
    <row r="2148" ht="15.75" customHeight="1">
      <c r="A2148" s="41"/>
      <c r="B2148" s="41"/>
      <c r="C2148" s="37"/>
      <c r="D2148" s="41"/>
      <c r="E2148" s="44"/>
      <c r="F2148" s="41"/>
      <c r="G2148" s="44"/>
      <c r="H2148" s="42"/>
      <c r="I2148" s="45"/>
    </row>
    <row r="2149" ht="15.75" customHeight="1">
      <c r="A2149" s="41"/>
      <c r="B2149" s="41"/>
      <c r="C2149" s="37"/>
      <c r="D2149" s="41"/>
      <c r="E2149" s="44"/>
      <c r="F2149" s="41"/>
      <c r="G2149" s="44"/>
      <c r="H2149" s="43"/>
      <c r="I2149" s="46"/>
    </row>
    <row r="2150" ht="15.75" customHeight="1">
      <c r="A2150" s="41"/>
      <c r="B2150" s="41"/>
      <c r="C2150" s="37"/>
      <c r="D2150" s="41"/>
      <c r="E2150" s="44"/>
      <c r="F2150" s="41"/>
      <c r="G2150" s="44"/>
      <c r="H2150" s="42"/>
      <c r="I2150" s="45"/>
    </row>
    <row r="2151" ht="15.75" customHeight="1">
      <c r="A2151" s="41"/>
      <c r="B2151" s="41"/>
      <c r="C2151" s="37"/>
      <c r="D2151" s="41"/>
      <c r="E2151" s="44"/>
      <c r="F2151" s="41"/>
      <c r="G2151" s="44"/>
      <c r="H2151" s="43"/>
      <c r="I2151" s="46"/>
    </row>
    <row r="2152" ht="15.75" customHeight="1">
      <c r="A2152" s="41"/>
      <c r="B2152" s="41"/>
      <c r="C2152" s="37"/>
      <c r="D2152" s="41"/>
      <c r="E2152" s="44"/>
      <c r="F2152" s="41"/>
      <c r="G2152" s="44"/>
      <c r="H2152" s="42"/>
      <c r="I2152" s="45"/>
    </row>
    <row r="2153" ht="15.75" customHeight="1">
      <c r="A2153" s="41"/>
      <c r="B2153" s="41"/>
      <c r="C2153" s="37"/>
      <c r="D2153" s="41"/>
      <c r="E2153" s="44"/>
      <c r="F2153" s="41"/>
      <c r="G2153" s="44"/>
      <c r="H2153" s="43"/>
      <c r="I2153" s="46"/>
    </row>
    <row r="2154" ht="15.75" customHeight="1">
      <c r="A2154" s="41"/>
      <c r="B2154" s="41"/>
      <c r="C2154" s="37"/>
      <c r="D2154" s="41"/>
      <c r="E2154" s="44"/>
      <c r="F2154" s="41"/>
      <c r="G2154" s="44"/>
      <c r="H2154" s="42"/>
      <c r="I2154" s="45"/>
    </row>
    <row r="2155" ht="15.75" customHeight="1">
      <c r="A2155" s="41"/>
      <c r="B2155" s="41"/>
      <c r="C2155" s="37"/>
      <c r="D2155" s="41"/>
      <c r="E2155" s="44"/>
      <c r="F2155" s="41"/>
      <c r="G2155" s="44"/>
      <c r="H2155" s="43"/>
      <c r="I2155" s="46"/>
    </row>
    <row r="2156" ht="15.75" customHeight="1">
      <c r="A2156" s="41"/>
      <c r="B2156" s="41"/>
      <c r="C2156" s="37"/>
      <c r="D2156" s="41"/>
      <c r="E2156" s="44"/>
      <c r="F2156" s="41"/>
      <c r="G2156" s="44"/>
      <c r="H2156" s="42"/>
      <c r="I2156" s="45"/>
    </row>
    <row r="2157" ht="15.75" customHeight="1">
      <c r="A2157" s="41"/>
      <c r="B2157" s="41"/>
      <c r="C2157" s="37"/>
      <c r="D2157" s="41"/>
      <c r="E2157" s="44"/>
      <c r="F2157" s="41"/>
      <c r="G2157" s="44"/>
      <c r="H2157" s="43"/>
      <c r="I2157" s="46"/>
    </row>
    <row r="2158" ht="15.75" customHeight="1">
      <c r="A2158" s="41"/>
      <c r="B2158" s="41"/>
      <c r="C2158" s="37"/>
      <c r="D2158" s="41"/>
      <c r="E2158" s="44"/>
      <c r="F2158" s="41"/>
      <c r="G2158" s="44"/>
      <c r="H2158" s="42"/>
      <c r="I2158" s="45"/>
    </row>
    <row r="2159" ht="15.75" customHeight="1">
      <c r="A2159" s="41"/>
      <c r="B2159" s="41"/>
      <c r="C2159" s="37"/>
      <c r="D2159" s="41"/>
      <c r="E2159" s="44"/>
      <c r="F2159" s="41"/>
      <c r="G2159" s="44"/>
      <c r="H2159" s="43"/>
      <c r="I2159" s="46"/>
    </row>
    <row r="2160" ht="15.75" customHeight="1">
      <c r="A2160" s="41"/>
      <c r="B2160" s="41"/>
      <c r="C2160" s="37"/>
      <c r="D2160" s="41"/>
      <c r="E2160" s="44"/>
      <c r="F2160" s="41"/>
      <c r="G2160" s="44"/>
      <c r="H2160" s="42"/>
      <c r="I2160" s="45"/>
    </row>
    <row r="2161" ht="15.75" customHeight="1">
      <c r="A2161" s="41"/>
      <c r="B2161" s="41"/>
      <c r="C2161" s="37"/>
      <c r="D2161" s="41"/>
      <c r="E2161" s="44"/>
      <c r="F2161" s="41"/>
      <c r="G2161" s="44"/>
      <c r="H2161" s="43"/>
      <c r="I2161" s="46"/>
    </row>
    <row r="2162" ht="15.75" customHeight="1">
      <c r="A2162" s="41"/>
      <c r="B2162" s="41"/>
      <c r="C2162" s="37"/>
      <c r="D2162" s="41"/>
      <c r="E2162" s="44"/>
      <c r="F2162" s="41"/>
      <c r="G2162" s="44"/>
      <c r="H2162" s="42"/>
      <c r="I2162" s="45"/>
    </row>
    <row r="2163" ht="15.75" customHeight="1">
      <c r="A2163" s="41"/>
      <c r="B2163" s="41"/>
      <c r="C2163" s="37"/>
      <c r="D2163" s="41"/>
      <c r="E2163" s="44"/>
      <c r="F2163" s="41"/>
      <c r="G2163" s="44"/>
      <c r="H2163" s="43"/>
      <c r="I2163" s="46"/>
    </row>
    <row r="2164" ht="15.75" customHeight="1">
      <c r="A2164" s="41"/>
      <c r="B2164" s="41"/>
      <c r="C2164" s="37"/>
      <c r="D2164" s="41"/>
      <c r="E2164" s="44"/>
      <c r="F2164" s="41"/>
      <c r="G2164" s="44"/>
      <c r="H2164" s="42"/>
      <c r="I2164" s="45"/>
    </row>
    <row r="2165" ht="15.75" customHeight="1">
      <c r="A2165" s="41"/>
      <c r="B2165" s="41"/>
      <c r="C2165" s="37"/>
      <c r="D2165" s="41"/>
      <c r="E2165" s="44"/>
      <c r="F2165" s="41"/>
      <c r="G2165" s="44"/>
      <c r="H2165" s="43"/>
      <c r="I2165" s="46"/>
    </row>
    <row r="2166" ht="15.75" customHeight="1">
      <c r="A2166" s="41"/>
      <c r="B2166" s="41"/>
      <c r="C2166" s="37"/>
      <c r="D2166" s="41"/>
      <c r="E2166" s="44"/>
      <c r="F2166" s="41"/>
      <c r="G2166" s="44"/>
      <c r="H2166" s="42"/>
      <c r="I2166" s="45"/>
    </row>
    <row r="2167" ht="15.75" customHeight="1">
      <c r="A2167" s="41"/>
      <c r="B2167" s="41"/>
      <c r="C2167" s="37"/>
      <c r="D2167" s="41"/>
      <c r="E2167" s="44"/>
      <c r="F2167" s="41"/>
      <c r="G2167" s="44"/>
      <c r="H2167" s="43"/>
      <c r="I2167" s="46"/>
    </row>
    <row r="2168" ht="15.75" customHeight="1">
      <c r="A2168" s="41"/>
      <c r="B2168" s="41"/>
      <c r="C2168" s="37"/>
      <c r="D2168" s="41"/>
      <c r="E2168" s="44"/>
      <c r="F2168" s="41"/>
      <c r="G2168" s="44"/>
      <c r="H2168" s="42"/>
      <c r="I2168" s="45"/>
    </row>
    <row r="2169" ht="15.75" customHeight="1">
      <c r="A2169" s="41"/>
      <c r="B2169" s="41"/>
      <c r="C2169" s="37"/>
      <c r="D2169" s="41"/>
      <c r="E2169" s="44"/>
      <c r="F2169" s="41"/>
      <c r="G2169" s="44"/>
      <c r="H2169" s="43"/>
      <c r="I2169" s="46"/>
    </row>
    <row r="2170" ht="15.75" customHeight="1">
      <c r="A2170" s="41"/>
      <c r="B2170" s="41"/>
      <c r="C2170" s="37"/>
      <c r="D2170" s="41"/>
      <c r="E2170" s="44"/>
      <c r="F2170" s="41"/>
      <c r="G2170" s="44"/>
      <c r="H2170" s="42"/>
      <c r="I2170" s="45"/>
    </row>
    <row r="2171" ht="15.75" customHeight="1">
      <c r="A2171" s="41"/>
      <c r="B2171" s="41"/>
      <c r="C2171" s="37"/>
      <c r="D2171" s="41"/>
      <c r="E2171" s="44"/>
      <c r="F2171" s="41"/>
      <c r="G2171" s="44"/>
      <c r="H2171" s="43"/>
      <c r="I2171" s="46"/>
    </row>
    <row r="2172" ht="15.75" customHeight="1">
      <c r="A2172" s="41"/>
      <c r="B2172" s="41"/>
      <c r="C2172" s="37"/>
      <c r="D2172" s="41"/>
      <c r="E2172" s="44"/>
      <c r="F2172" s="41"/>
      <c r="G2172" s="44"/>
      <c r="H2172" s="42"/>
      <c r="I2172" s="45"/>
    </row>
    <row r="2173" ht="15.75" customHeight="1">
      <c r="A2173" s="41"/>
      <c r="B2173" s="41"/>
      <c r="C2173" s="37"/>
      <c r="D2173" s="41"/>
      <c r="E2173" s="44"/>
      <c r="F2173" s="41"/>
      <c r="G2173" s="44"/>
      <c r="H2173" s="43"/>
      <c r="I2173" s="46"/>
    </row>
    <row r="2174" ht="15.75" customHeight="1">
      <c r="A2174" s="41"/>
      <c r="B2174" s="41"/>
      <c r="C2174" s="37"/>
      <c r="D2174" s="41"/>
      <c r="E2174" s="44"/>
      <c r="F2174" s="41"/>
      <c r="G2174" s="44"/>
      <c r="H2174" s="42"/>
      <c r="I2174" s="45"/>
    </row>
    <row r="2175" ht="15.75" customHeight="1">
      <c r="A2175" s="41"/>
      <c r="B2175" s="41"/>
      <c r="C2175" s="37"/>
      <c r="D2175" s="41"/>
      <c r="E2175" s="44"/>
      <c r="F2175" s="41"/>
      <c r="G2175" s="44"/>
      <c r="H2175" s="43"/>
      <c r="I2175" s="46"/>
    </row>
    <row r="2176" ht="15.75" customHeight="1">
      <c r="A2176" s="41"/>
      <c r="B2176" s="41"/>
      <c r="C2176" s="37"/>
      <c r="D2176" s="41"/>
      <c r="E2176" s="44"/>
      <c r="F2176" s="41"/>
      <c r="G2176" s="44"/>
      <c r="H2176" s="42"/>
      <c r="I2176" s="45"/>
    </row>
    <row r="2177" ht="15.75" customHeight="1">
      <c r="A2177" s="41"/>
      <c r="B2177" s="41"/>
      <c r="C2177" s="37"/>
      <c r="D2177" s="41"/>
      <c r="E2177" s="44"/>
      <c r="F2177" s="41"/>
      <c r="G2177" s="44"/>
      <c r="H2177" s="43"/>
      <c r="I2177" s="46"/>
    </row>
    <row r="2178" ht="15.75" customHeight="1">
      <c r="A2178" s="41"/>
      <c r="B2178" s="41"/>
      <c r="C2178" s="37"/>
      <c r="D2178" s="41"/>
      <c r="E2178" s="44"/>
      <c r="F2178" s="41"/>
      <c r="G2178" s="44"/>
      <c r="H2178" s="42"/>
      <c r="I2178" s="45"/>
    </row>
    <row r="2179" ht="15.75" customHeight="1">
      <c r="A2179" s="41"/>
      <c r="B2179" s="41"/>
      <c r="C2179" s="37"/>
      <c r="D2179" s="41"/>
      <c r="E2179" s="44"/>
      <c r="F2179" s="41"/>
      <c r="G2179" s="44"/>
      <c r="H2179" s="43"/>
      <c r="I2179" s="46"/>
    </row>
    <row r="2180" ht="15.75" customHeight="1">
      <c r="A2180" s="41"/>
      <c r="B2180" s="41"/>
      <c r="C2180" s="37"/>
      <c r="D2180" s="41"/>
      <c r="E2180" s="44"/>
      <c r="F2180" s="41"/>
      <c r="G2180" s="44"/>
      <c r="H2180" s="42"/>
      <c r="I2180" s="45"/>
    </row>
    <row r="2181" ht="15.75" customHeight="1">
      <c r="A2181" s="41"/>
      <c r="B2181" s="41"/>
      <c r="C2181" s="37"/>
      <c r="D2181" s="41"/>
      <c r="E2181" s="44"/>
      <c r="F2181" s="41"/>
      <c r="G2181" s="44"/>
      <c r="H2181" s="43"/>
      <c r="I2181" s="46"/>
    </row>
    <row r="2182" ht="15.75" customHeight="1">
      <c r="A2182" s="41"/>
      <c r="B2182" s="41"/>
      <c r="C2182" s="37"/>
      <c r="D2182" s="41"/>
      <c r="E2182" s="44"/>
      <c r="F2182" s="41"/>
      <c r="G2182" s="44"/>
      <c r="H2182" s="42"/>
      <c r="I2182" s="45"/>
    </row>
    <row r="2183" ht="15.75" customHeight="1">
      <c r="A2183" s="41"/>
      <c r="B2183" s="41"/>
      <c r="C2183" s="37"/>
      <c r="D2183" s="41"/>
      <c r="E2183" s="44"/>
      <c r="F2183" s="41"/>
      <c r="G2183" s="44"/>
      <c r="H2183" s="43"/>
      <c r="I2183" s="46"/>
    </row>
    <row r="2184" ht="15.75" customHeight="1">
      <c r="A2184" s="41"/>
      <c r="B2184" s="41"/>
      <c r="C2184" s="37"/>
      <c r="D2184" s="41"/>
      <c r="E2184" s="44"/>
      <c r="F2184" s="41"/>
      <c r="G2184" s="44"/>
      <c r="H2184" s="42"/>
      <c r="I2184" s="45"/>
    </row>
    <row r="2185" ht="15.75" customHeight="1">
      <c r="A2185" s="41"/>
      <c r="B2185" s="41"/>
      <c r="C2185" s="37"/>
      <c r="D2185" s="41"/>
      <c r="E2185" s="44"/>
      <c r="F2185" s="41"/>
      <c r="G2185" s="44"/>
      <c r="H2185" s="43"/>
      <c r="I2185" s="46"/>
    </row>
    <row r="2186" ht="15.75" customHeight="1">
      <c r="A2186" s="41"/>
      <c r="B2186" s="41"/>
      <c r="C2186" s="37"/>
      <c r="D2186" s="41"/>
      <c r="E2186" s="44"/>
      <c r="F2186" s="41"/>
      <c r="G2186" s="44"/>
      <c r="H2186" s="42"/>
      <c r="I2186" s="45"/>
    </row>
    <row r="2187" ht="15.75" customHeight="1">
      <c r="A2187" s="41"/>
      <c r="B2187" s="41"/>
      <c r="C2187" s="37"/>
      <c r="D2187" s="41"/>
      <c r="E2187" s="44"/>
      <c r="F2187" s="41"/>
      <c r="G2187" s="44"/>
      <c r="H2187" s="43"/>
      <c r="I2187" s="46"/>
    </row>
    <row r="2188" ht="15.75" customHeight="1">
      <c r="A2188" s="41"/>
      <c r="B2188" s="41"/>
      <c r="C2188" s="37"/>
      <c r="D2188" s="41"/>
      <c r="E2188" s="44"/>
      <c r="F2188" s="41"/>
      <c r="G2188" s="44"/>
      <c r="H2188" s="42"/>
      <c r="I2188" s="45"/>
    </row>
    <row r="2189" ht="15.75" customHeight="1">
      <c r="A2189" s="41"/>
      <c r="B2189" s="41"/>
      <c r="C2189" s="37"/>
      <c r="D2189" s="41"/>
      <c r="E2189" s="44"/>
      <c r="F2189" s="41"/>
      <c r="G2189" s="44"/>
      <c r="H2189" s="43"/>
      <c r="I2189" s="46"/>
    </row>
    <row r="2190" ht="15.75" customHeight="1">
      <c r="A2190" s="41"/>
      <c r="B2190" s="41"/>
      <c r="C2190" s="37"/>
      <c r="D2190" s="41"/>
      <c r="E2190" s="44"/>
      <c r="F2190" s="41"/>
      <c r="G2190" s="44"/>
      <c r="H2190" s="42"/>
      <c r="I2190" s="45"/>
    </row>
    <row r="2191" ht="15.75" customHeight="1">
      <c r="A2191" s="41"/>
      <c r="B2191" s="41"/>
      <c r="C2191" s="37"/>
      <c r="D2191" s="41"/>
      <c r="E2191" s="44"/>
      <c r="F2191" s="41"/>
      <c r="G2191" s="44"/>
      <c r="H2191" s="43"/>
      <c r="I2191" s="46"/>
    </row>
    <row r="2192" ht="15.75" customHeight="1">
      <c r="A2192" s="41"/>
      <c r="B2192" s="41"/>
      <c r="C2192" s="37"/>
      <c r="D2192" s="41"/>
      <c r="E2192" s="44"/>
      <c r="F2192" s="41"/>
      <c r="G2192" s="44"/>
      <c r="H2192" s="42"/>
      <c r="I2192" s="45"/>
    </row>
    <row r="2193" ht="15.75" customHeight="1">
      <c r="A2193" s="41"/>
      <c r="B2193" s="41"/>
      <c r="C2193" s="37"/>
      <c r="D2193" s="41"/>
      <c r="E2193" s="44"/>
      <c r="F2193" s="41"/>
      <c r="G2193" s="44"/>
      <c r="H2193" s="43"/>
      <c r="I2193" s="46"/>
    </row>
    <row r="2194" ht="15.75" customHeight="1">
      <c r="A2194" s="41"/>
      <c r="B2194" s="41"/>
      <c r="C2194" s="37"/>
      <c r="D2194" s="41"/>
      <c r="E2194" s="44"/>
      <c r="F2194" s="41"/>
      <c r="G2194" s="44"/>
      <c r="H2194" s="42"/>
      <c r="I2194" s="45"/>
    </row>
    <row r="2195" ht="15.75" customHeight="1">
      <c r="A2195" s="41"/>
      <c r="B2195" s="41"/>
      <c r="C2195" s="37"/>
      <c r="D2195" s="41"/>
      <c r="E2195" s="44"/>
      <c r="F2195" s="41"/>
      <c r="G2195" s="44"/>
      <c r="H2195" s="43"/>
      <c r="I2195" s="46"/>
    </row>
    <row r="2196" ht="15.75" customHeight="1">
      <c r="A2196" s="41"/>
      <c r="B2196" s="41"/>
      <c r="C2196" s="37"/>
      <c r="D2196" s="41"/>
      <c r="E2196" s="44"/>
      <c r="F2196" s="41"/>
      <c r="G2196" s="44"/>
      <c r="H2196" s="42"/>
      <c r="I2196" s="45"/>
    </row>
    <row r="2197" ht="15.75" customHeight="1">
      <c r="A2197" s="41"/>
      <c r="B2197" s="41"/>
      <c r="C2197" s="37"/>
      <c r="D2197" s="41"/>
      <c r="E2197" s="44"/>
      <c r="F2197" s="41"/>
      <c r="G2197" s="44"/>
      <c r="H2197" s="43"/>
      <c r="I2197" s="46"/>
    </row>
    <row r="2198" ht="15.75" customHeight="1">
      <c r="A2198" s="41"/>
      <c r="B2198" s="41"/>
      <c r="C2198" s="37"/>
      <c r="D2198" s="41"/>
      <c r="E2198" s="44"/>
      <c r="F2198" s="41"/>
      <c r="G2198" s="44"/>
      <c r="H2198" s="42"/>
      <c r="I2198" s="45"/>
    </row>
    <row r="2199" ht="15.75" customHeight="1">
      <c r="A2199" s="41"/>
      <c r="B2199" s="41"/>
      <c r="C2199" s="37"/>
      <c r="D2199" s="41"/>
      <c r="E2199" s="44"/>
      <c r="F2199" s="41"/>
      <c r="G2199" s="44"/>
      <c r="H2199" s="43"/>
      <c r="I2199" s="46"/>
    </row>
    <row r="2200" ht="15.75" customHeight="1">
      <c r="A2200" s="41"/>
      <c r="B2200" s="41"/>
      <c r="C2200" s="37"/>
      <c r="D2200" s="41"/>
      <c r="E2200" s="44"/>
      <c r="F2200" s="41"/>
      <c r="G2200" s="44"/>
      <c r="H2200" s="42"/>
      <c r="I2200" s="45"/>
    </row>
    <row r="2201" ht="15.75" customHeight="1">
      <c r="A2201" s="41"/>
      <c r="B2201" s="41"/>
      <c r="C2201" s="37"/>
      <c r="D2201" s="41"/>
      <c r="E2201" s="44"/>
      <c r="F2201" s="41"/>
      <c r="G2201" s="44"/>
      <c r="H2201" s="43"/>
      <c r="I2201" s="46"/>
    </row>
    <row r="2202" ht="15.75" customHeight="1">
      <c r="A2202" s="41"/>
      <c r="B2202" s="41"/>
      <c r="C2202" s="37"/>
      <c r="D2202" s="41"/>
      <c r="E2202" s="44"/>
      <c r="F2202" s="41"/>
      <c r="G2202" s="44"/>
      <c r="H2202" s="42"/>
      <c r="I2202" s="45"/>
    </row>
    <row r="2203" ht="15.75" customHeight="1">
      <c r="A2203" s="41"/>
      <c r="B2203" s="41"/>
      <c r="C2203" s="37"/>
      <c r="D2203" s="41"/>
      <c r="E2203" s="44"/>
      <c r="F2203" s="41"/>
      <c r="G2203" s="44"/>
      <c r="H2203" s="43"/>
      <c r="I2203" s="46"/>
    </row>
    <row r="2204" ht="15.75" customHeight="1">
      <c r="A2204" s="41"/>
      <c r="B2204" s="41"/>
      <c r="C2204" s="37"/>
      <c r="D2204" s="41"/>
      <c r="E2204" s="44"/>
      <c r="F2204" s="41"/>
      <c r="G2204" s="44"/>
      <c r="H2204" s="42"/>
      <c r="I2204" s="45"/>
    </row>
    <row r="2205" ht="15.75" customHeight="1">
      <c r="A2205" s="41"/>
      <c r="B2205" s="41"/>
      <c r="C2205" s="37"/>
      <c r="D2205" s="41"/>
      <c r="E2205" s="44"/>
      <c r="F2205" s="41"/>
      <c r="G2205" s="44"/>
      <c r="H2205" s="43"/>
      <c r="I2205" s="46"/>
    </row>
    <row r="2206" ht="15.75" customHeight="1">
      <c r="A2206" s="41"/>
      <c r="B2206" s="41"/>
      <c r="C2206" s="37"/>
      <c r="D2206" s="41"/>
      <c r="E2206" s="44"/>
      <c r="F2206" s="41"/>
      <c r="G2206" s="44"/>
      <c r="H2206" s="42"/>
      <c r="I2206" s="45"/>
    </row>
    <row r="2207" ht="15.75" customHeight="1">
      <c r="A2207" s="41"/>
      <c r="B2207" s="41"/>
      <c r="C2207" s="37"/>
      <c r="D2207" s="41"/>
      <c r="E2207" s="44"/>
      <c r="F2207" s="41"/>
      <c r="G2207" s="44"/>
      <c r="H2207" s="43"/>
      <c r="I2207" s="46"/>
    </row>
    <row r="2208" ht="15.75" customHeight="1">
      <c r="A2208" s="41"/>
      <c r="B2208" s="41"/>
      <c r="C2208" s="37"/>
      <c r="D2208" s="41"/>
      <c r="E2208" s="44"/>
      <c r="F2208" s="41"/>
      <c r="G2208" s="44"/>
      <c r="H2208" s="42"/>
      <c r="I2208" s="45"/>
    </row>
    <row r="2209" ht="15.75" customHeight="1">
      <c r="A2209" s="41"/>
      <c r="B2209" s="41"/>
      <c r="C2209" s="37"/>
      <c r="D2209" s="41"/>
      <c r="E2209" s="44"/>
      <c r="F2209" s="41"/>
      <c r="G2209" s="44"/>
      <c r="H2209" s="43"/>
      <c r="I2209" s="46"/>
    </row>
    <row r="2210" ht="15.75" customHeight="1">
      <c r="A2210" s="41"/>
      <c r="B2210" s="41"/>
      <c r="C2210" s="37"/>
      <c r="D2210" s="41"/>
      <c r="E2210" s="44"/>
      <c r="F2210" s="41"/>
      <c r="G2210" s="44"/>
      <c r="H2210" s="42"/>
      <c r="I2210" s="45"/>
    </row>
    <row r="2211" ht="15.75" customHeight="1">
      <c r="A2211" s="41"/>
      <c r="B2211" s="41"/>
      <c r="C2211" s="37"/>
      <c r="D2211" s="41"/>
      <c r="E2211" s="44"/>
      <c r="F2211" s="41"/>
      <c r="G2211" s="44"/>
      <c r="H2211" s="43"/>
      <c r="I2211" s="46"/>
    </row>
    <row r="2212" ht="15.75" customHeight="1">
      <c r="A2212" s="41"/>
      <c r="B2212" s="41"/>
      <c r="C2212" s="37"/>
      <c r="D2212" s="41"/>
      <c r="E2212" s="44"/>
      <c r="F2212" s="41"/>
      <c r="G2212" s="44"/>
      <c r="H2212" s="42"/>
      <c r="I2212" s="45"/>
    </row>
    <row r="2213" ht="15.75" customHeight="1">
      <c r="A2213" s="41"/>
      <c r="B2213" s="41"/>
      <c r="C2213" s="37"/>
      <c r="D2213" s="41"/>
      <c r="E2213" s="44"/>
      <c r="F2213" s="41"/>
      <c r="G2213" s="44"/>
      <c r="H2213" s="43"/>
      <c r="I2213" s="46"/>
    </row>
    <row r="2214" ht="15.75" customHeight="1">
      <c r="A2214" s="41"/>
      <c r="B2214" s="41"/>
      <c r="C2214" s="37"/>
      <c r="D2214" s="41"/>
      <c r="E2214" s="44"/>
      <c r="F2214" s="41"/>
      <c r="G2214" s="44"/>
      <c r="H2214" s="42"/>
      <c r="I2214" s="45"/>
    </row>
    <row r="2215" ht="15.75" customHeight="1">
      <c r="A2215" s="41"/>
      <c r="B2215" s="41"/>
      <c r="C2215" s="37"/>
      <c r="D2215" s="41"/>
      <c r="E2215" s="44"/>
      <c r="F2215" s="41"/>
      <c r="G2215" s="44"/>
      <c r="H2215" s="43"/>
      <c r="I2215" s="46"/>
    </row>
    <row r="2216" ht="15.75" customHeight="1">
      <c r="A2216" s="41"/>
      <c r="B2216" s="41"/>
      <c r="C2216" s="37"/>
      <c r="D2216" s="41"/>
      <c r="E2216" s="44"/>
      <c r="F2216" s="41"/>
      <c r="G2216" s="44"/>
      <c r="H2216" s="42"/>
      <c r="I2216" s="45"/>
    </row>
    <row r="2217" ht="15.75" customHeight="1">
      <c r="A2217" s="41"/>
      <c r="B2217" s="41"/>
      <c r="C2217" s="37"/>
      <c r="D2217" s="41"/>
      <c r="E2217" s="44"/>
      <c r="F2217" s="41"/>
      <c r="G2217" s="44"/>
      <c r="H2217" s="43"/>
      <c r="I2217" s="46"/>
    </row>
    <row r="2218" ht="15.75" customHeight="1">
      <c r="A2218" s="41"/>
      <c r="B2218" s="41"/>
      <c r="C2218" s="37"/>
      <c r="D2218" s="41"/>
      <c r="E2218" s="44"/>
      <c r="F2218" s="41"/>
      <c r="G2218" s="44"/>
      <c r="H2218" s="42"/>
      <c r="I2218" s="45"/>
    </row>
    <row r="2219" ht="15.75" customHeight="1">
      <c r="A2219" s="41"/>
      <c r="B2219" s="41"/>
      <c r="C2219" s="37"/>
      <c r="D2219" s="41"/>
      <c r="E2219" s="44"/>
      <c r="F2219" s="41"/>
      <c r="G2219" s="44"/>
      <c r="H2219" s="43"/>
      <c r="I2219" s="46"/>
    </row>
    <row r="2220" ht="15.75" customHeight="1">
      <c r="A2220" s="41"/>
      <c r="B2220" s="41"/>
      <c r="C2220" s="37"/>
      <c r="D2220" s="41"/>
      <c r="E2220" s="44"/>
      <c r="F2220" s="41"/>
      <c r="G2220" s="44"/>
      <c r="H2220" s="42"/>
      <c r="I2220" s="45"/>
    </row>
    <row r="2221" ht="15.75" customHeight="1">
      <c r="A2221" s="41"/>
      <c r="B2221" s="41"/>
      <c r="C2221" s="37"/>
      <c r="D2221" s="41"/>
      <c r="E2221" s="44"/>
      <c r="F2221" s="41"/>
      <c r="G2221" s="44"/>
      <c r="H2221" s="43"/>
      <c r="I2221" s="46"/>
    </row>
    <row r="2222" ht="15.75" customHeight="1">
      <c r="A2222" s="41"/>
      <c r="B2222" s="41"/>
      <c r="C2222" s="37"/>
      <c r="D2222" s="41"/>
      <c r="E2222" s="44"/>
      <c r="F2222" s="41"/>
      <c r="G2222" s="44"/>
      <c r="H2222" s="42"/>
      <c r="I2222" s="45"/>
    </row>
    <row r="2223" ht="15.75" customHeight="1">
      <c r="A2223" s="41"/>
      <c r="B2223" s="41"/>
      <c r="C2223" s="37"/>
      <c r="D2223" s="41"/>
      <c r="E2223" s="44"/>
      <c r="F2223" s="41"/>
      <c r="G2223" s="44"/>
      <c r="H2223" s="43"/>
      <c r="I2223" s="46"/>
    </row>
    <row r="2224" ht="15.75" customHeight="1">
      <c r="A2224" s="41"/>
      <c r="B2224" s="41"/>
      <c r="C2224" s="37"/>
      <c r="D2224" s="41"/>
      <c r="E2224" s="44"/>
      <c r="F2224" s="41"/>
      <c r="G2224" s="44"/>
      <c r="H2224" s="42"/>
      <c r="I2224" s="45"/>
    </row>
    <row r="2225" ht="15.75" customHeight="1">
      <c r="A2225" s="41"/>
      <c r="B2225" s="41"/>
      <c r="C2225" s="37"/>
      <c r="D2225" s="41"/>
      <c r="E2225" s="44"/>
      <c r="F2225" s="41"/>
      <c r="G2225" s="44"/>
      <c r="H2225" s="43"/>
      <c r="I2225" s="46"/>
    </row>
    <row r="2226" ht="15.75" customHeight="1">
      <c r="A2226" s="41"/>
      <c r="B2226" s="41"/>
      <c r="C2226" s="37"/>
      <c r="D2226" s="41"/>
      <c r="E2226" s="44"/>
      <c r="F2226" s="41"/>
      <c r="G2226" s="44"/>
      <c r="H2226" s="42"/>
      <c r="I2226" s="45"/>
    </row>
    <row r="2227" ht="15.75" customHeight="1">
      <c r="A2227" s="41"/>
      <c r="B2227" s="41"/>
      <c r="C2227" s="37"/>
      <c r="D2227" s="41"/>
      <c r="E2227" s="44"/>
      <c r="F2227" s="41"/>
      <c r="G2227" s="44"/>
      <c r="H2227" s="43"/>
      <c r="I2227" s="46"/>
    </row>
    <row r="2228" ht="15.75" customHeight="1">
      <c r="A2228" s="41"/>
      <c r="B2228" s="41"/>
      <c r="C2228" s="37"/>
      <c r="D2228" s="41"/>
      <c r="E2228" s="44"/>
      <c r="F2228" s="41"/>
      <c r="G2228" s="44"/>
      <c r="H2228" s="42"/>
      <c r="I2228" s="45"/>
    </row>
    <row r="2229" ht="15.75" customHeight="1">
      <c r="A2229" s="41"/>
      <c r="B2229" s="41"/>
      <c r="C2229" s="37"/>
      <c r="D2229" s="41"/>
      <c r="E2229" s="44"/>
      <c r="F2229" s="41"/>
      <c r="G2229" s="44"/>
      <c r="H2229" s="43"/>
      <c r="I2229" s="46"/>
    </row>
    <row r="2230" ht="15.75" customHeight="1">
      <c r="A2230" s="41"/>
      <c r="B2230" s="41"/>
      <c r="C2230" s="37"/>
      <c r="D2230" s="41"/>
      <c r="E2230" s="44"/>
      <c r="F2230" s="41"/>
      <c r="G2230" s="44"/>
      <c r="H2230" s="42"/>
      <c r="I2230" s="45"/>
    </row>
    <row r="2231" ht="15.75" customHeight="1">
      <c r="A2231" s="41"/>
      <c r="B2231" s="41"/>
      <c r="C2231" s="37"/>
      <c r="D2231" s="41"/>
      <c r="E2231" s="44"/>
      <c r="F2231" s="41"/>
      <c r="G2231" s="44"/>
      <c r="H2231" s="43"/>
      <c r="I2231" s="46"/>
    </row>
    <row r="2232" ht="15.75" customHeight="1">
      <c r="A2232" s="41"/>
      <c r="B2232" s="41"/>
      <c r="C2232" s="37"/>
      <c r="D2232" s="41"/>
      <c r="E2232" s="44"/>
      <c r="F2232" s="41"/>
      <c r="G2232" s="44"/>
      <c r="H2232" s="42"/>
      <c r="I2232" s="45"/>
    </row>
    <row r="2233" ht="15.75" customHeight="1">
      <c r="A2233" s="41"/>
      <c r="B2233" s="41"/>
      <c r="C2233" s="37"/>
      <c r="D2233" s="41"/>
      <c r="E2233" s="44"/>
      <c r="F2233" s="41"/>
      <c r="G2233" s="44"/>
      <c r="H2233" s="43"/>
      <c r="I2233" s="46"/>
    </row>
    <row r="2234" ht="15.75" customHeight="1">
      <c r="A2234" s="41"/>
      <c r="B2234" s="41"/>
      <c r="C2234" s="37"/>
      <c r="D2234" s="41"/>
      <c r="E2234" s="44"/>
      <c r="F2234" s="41"/>
      <c r="G2234" s="44"/>
      <c r="H2234" s="42"/>
      <c r="I2234" s="45"/>
    </row>
    <row r="2235" ht="15.75" customHeight="1">
      <c r="A2235" s="41"/>
      <c r="B2235" s="41"/>
      <c r="C2235" s="37"/>
      <c r="D2235" s="41"/>
      <c r="E2235" s="44"/>
      <c r="F2235" s="41"/>
      <c r="G2235" s="44"/>
      <c r="H2235" s="43"/>
      <c r="I2235" s="46"/>
    </row>
    <row r="2236" ht="15.75" customHeight="1">
      <c r="A2236" s="41"/>
      <c r="B2236" s="41"/>
      <c r="C2236" s="37"/>
      <c r="D2236" s="41"/>
      <c r="E2236" s="44"/>
      <c r="F2236" s="41"/>
      <c r="G2236" s="44"/>
      <c r="H2236" s="42"/>
      <c r="I2236" s="45"/>
    </row>
    <row r="2237" ht="15.75" customHeight="1">
      <c r="A2237" s="41"/>
      <c r="B2237" s="41"/>
      <c r="C2237" s="37"/>
      <c r="D2237" s="41"/>
      <c r="E2237" s="44"/>
      <c r="F2237" s="41"/>
      <c r="G2237" s="44"/>
      <c r="H2237" s="43"/>
      <c r="I2237" s="46"/>
    </row>
    <row r="2238" ht="15.75" customHeight="1">
      <c r="A2238" s="41"/>
      <c r="B2238" s="41"/>
      <c r="C2238" s="37"/>
      <c r="D2238" s="41"/>
      <c r="E2238" s="44"/>
      <c r="F2238" s="41"/>
      <c r="G2238" s="44"/>
      <c r="H2238" s="42"/>
      <c r="I2238" s="45"/>
    </row>
    <row r="2239" ht="15.75" customHeight="1">
      <c r="A2239" s="41"/>
      <c r="B2239" s="41"/>
      <c r="C2239" s="37"/>
      <c r="D2239" s="41"/>
      <c r="E2239" s="44"/>
      <c r="F2239" s="41"/>
      <c r="G2239" s="44"/>
      <c r="H2239" s="43"/>
      <c r="I2239" s="46"/>
    </row>
    <row r="2240" ht="15.75" customHeight="1">
      <c r="A2240" s="41"/>
      <c r="B2240" s="41"/>
      <c r="C2240" s="37"/>
      <c r="D2240" s="41"/>
      <c r="E2240" s="44"/>
      <c r="F2240" s="41"/>
      <c r="G2240" s="44"/>
      <c r="H2240" s="42"/>
      <c r="I2240" s="45"/>
    </row>
    <row r="2241" ht="15.75" customHeight="1">
      <c r="A2241" s="41"/>
      <c r="B2241" s="41"/>
      <c r="C2241" s="37"/>
      <c r="D2241" s="41"/>
      <c r="E2241" s="44"/>
      <c r="F2241" s="41"/>
      <c r="G2241" s="44"/>
      <c r="H2241" s="43"/>
      <c r="I2241" s="46"/>
    </row>
    <row r="2242" ht="15.75" customHeight="1">
      <c r="A2242" s="41"/>
      <c r="B2242" s="41"/>
      <c r="C2242" s="37"/>
      <c r="D2242" s="41"/>
      <c r="E2242" s="44"/>
      <c r="F2242" s="41"/>
      <c r="G2242" s="44"/>
      <c r="H2242" s="42"/>
      <c r="I2242" s="45"/>
    </row>
    <row r="2243" ht="15.75" customHeight="1">
      <c r="A2243" s="41"/>
      <c r="B2243" s="41"/>
      <c r="C2243" s="37"/>
      <c r="D2243" s="41"/>
      <c r="E2243" s="44"/>
      <c r="F2243" s="41"/>
      <c r="G2243" s="44"/>
      <c r="H2243" s="43"/>
      <c r="I2243" s="46"/>
    </row>
    <row r="2244" ht="15.75" customHeight="1">
      <c r="A2244" s="41"/>
      <c r="B2244" s="41"/>
      <c r="C2244" s="37"/>
      <c r="D2244" s="41"/>
      <c r="E2244" s="44"/>
      <c r="F2244" s="41"/>
      <c r="G2244" s="44"/>
      <c r="H2244" s="42"/>
      <c r="I2244" s="45"/>
    </row>
    <row r="2245" ht="15.75" customHeight="1">
      <c r="A2245" s="41"/>
      <c r="B2245" s="41"/>
      <c r="C2245" s="37"/>
      <c r="D2245" s="41"/>
      <c r="E2245" s="44"/>
      <c r="F2245" s="41"/>
      <c r="G2245" s="44"/>
      <c r="H2245" s="43"/>
      <c r="I2245" s="46"/>
    </row>
    <row r="2246" ht="15.75" customHeight="1">
      <c r="A2246" s="41"/>
      <c r="B2246" s="41"/>
      <c r="C2246" s="37"/>
      <c r="D2246" s="41"/>
      <c r="E2246" s="44"/>
      <c r="F2246" s="41"/>
      <c r="G2246" s="44"/>
      <c r="H2246" s="42"/>
      <c r="I2246" s="45"/>
    </row>
    <row r="2247" ht="15.75" customHeight="1">
      <c r="A2247" s="41"/>
      <c r="B2247" s="41"/>
      <c r="C2247" s="37"/>
      <c r="D2247" s="41"/>
      <c r="E2247" s="44"/>
      <c r="F2247" s="41"/>
      <c r="G2247" s="44"/>
      <c r="H2247" s="43"/>
      <c r="I2247" s="46"/>
    </row>
    <row r="2248" ht="15.75" customHeight="1">
      <c r="A2248" s="41"/>
      <c r="B2248" s="41"/>
      <c r="C2248" s="37"/>
      <c r="D2248" s="41"/>
      <c r="E2248" s="44"/>
      <c r="F2248" s="41"/>
      <c r="G2248" s="44"/>
      <c r="H2248" s="42"/>
      <c r="I2248" s="45"/>
    </row>
    <row r="2249" ht="15.75" customHeight="1">
      <c r="A2249" s="41"/>
      <c r="B2249" s="41"/>
      <c r="C2249" s="37"/>
      <c r="D2249" s="41"/>
      <c r="E2249" s="44"/>
      <c r="F2249" s="41"/>
      <c r="G2249" s="44"/>
      <c r="H2249" s="43"/>
      <c r="I2249" s="46"/>
    </row>
    <row r="2250" ht="15.75" customHeight="1">
      <c r="A2250" s="41"/>
      <c r="B2250" s="41"/>
      <c r="C2250" s="37"/>
      <c r="D2250" s="41"/>
      <c r="E2250" s="44"/>
      <c r="F2250" s="41"/>
      <c r="G2250" s="44"/>
      <c r="H2250" s="42"/>
      <c r="I2250" s="45"/>
    </row>
    <row r="2251" ht="15.75" customHeight="1">
      <c r="A2251" s="41"/>
      <c r="B2251" s="41"/>
      <c r="C2251" s="37"/>
      <c r="D2251" s="41"/>
      <c r="E2251" s="44"/>
      <c r="F2251" s="41"/>
      <c r="G2251" s="44"/>
      <c r="H2251" s="43"/>
      <c r="I2251" s="46"/>
    </row>
    <row r="2252" ht="15.75" customHeight="1">
      <c r="A2252" s="41"/>
      <c r="B2252" s="41"/>
      <c r="C2252" s="37"/>
      <c r="D2252" s="41"/>
      <c r="E2252" s="44"/>
      <c r="F2252" s="41"/>
      <c r="G2252" s="44"/>
      <c r="H2252" s="42"/>
      <c r="I2252" s="45"/>
    </row>
    <row r="2253" ht="15.75" customHeight="1">
      <c r="A2253" s="41"/>
      <c r="B2253" s="41"/>
      <c r="C2253" s="37"/>
      <c r="D2253" s="41"/>
      <c r="E2253" s="44"/>
      <c r="F2253" s="41"/>
      <c r="G2253" s="44"/>
      <c r="H2253" s="43"/>
      <c r="I2253" s="46"/>
    </row>
    <row r="2254" ht="15.75" customHeight="1">
      <c r="A2254" s="41"/>
      <c r="B2254" s="41"/>
      <c r="C2254" s="37"/>
      <c r="D2254" s="41"/>
      <c r="E2254" s="44"/>
      <c r="F2254" s="41"/>
      <c r="G2254" s="44"/>
      <c r="H2254" s="42"/>
      <c r="I2254" s="45"/>
    </row>
    <row r="2255" ht="15.75" customHeight="1">
      <c r="A2255" s="41"/>
      <c r="B2255" s="41"/>
      <c r="C2255" s="37"/>
      <c r="D2255" s="41"/>
      <c r="E2255" s="44"/>
      <c r="F2255" s="41"/>
      <c r="G2255" s="44"/>
      <c r="H2255" s="43"/>
      <c r="I2255" s="46"/>
    </row>
    <row r="2256" ht="15.75" customHeight="1">
      <c r="A2256" s="41"/>
      <c r="B2256" s="41"/>
      <c r="C2256" s="37"/>
      <c r="D2256" s="41"/>
      <c r="E2256" s="44"/>
      <c r="F2256" s="41"/>
      <c r="G2256" s="44"/>
      <c r="H2256" s="42"/>
      <c r="I2256" s="45"/>
    </row>
    <row r="2257" ht="15.75" customHeight="1">
      <c r="A2257" s="41"/>
      <c r="B2257" s="41"/>
      <c r="C2257" s="37"/>
      <c r="D2257" s="41"/>
      <c r="E2257" s="44"/>
      <c r="F2257" s="41"/>
      <c r="G2257" s="44"/>
      <c r="H2257" s="43"/>
      <c r="I2257" s="46"/>
    </row>
    <row r="2258" ht="15.75" customHeight="1">
      <c r="A2258" s="41"/>
      <c r="B2258" s="41"/>
      <c r="C2258" s="37"/>
      <c r="D2258" s="41"/>
      <c r="E2258" s="44"/>
      <c r="F2258" s="41"/>
      <c r="G2258" s="44"/>
      <c r="H2258" s="42"/>
      <c r="I2258" s="45"/>
    </row>
    <row r="2259" ht="15.75" customHeight="1">
      <c r="A2259" s="41"/>
      <c r="B2259" s="41"/>
      <c r="C2259" s="37"/>
      <c r="D2259" s="41"/>
      <c r="E2259" s="44"/>
      <c r="F2259" s="41"/>
      <c r="G2259" s="44"/>
      <c r="H2259" s="43"/>
      <c r="I2259" s="46"/>
    </row>
    <row r="2260" ht="15.75" customHeight="1">
      <c r="A2260" s="41"/>
      <c r="B2260" s="41"/>
      <c r="C2260" s="37"/>
      <c r="D2260" s="41"/>
      <c r="E2260" s="44"/>
      <c r="F2260" s="41"/>
      <c r="G2260" s="44"/>
      <c r="H2260" s="42"/>
      <c r="I2260" s="45"/>
    </row>
    <row r="2261" ht="15.75" customHeight="1">
      <c r="A2261" s="41"/>
      <c r="B2261" s="41"/>
      <c r="C2261" s="37"/>
      <c r="D2261" s="41"/>
      <c r="E2261" s="44"/>
      <c r="F2261" s="41"/>
      <c r="G2261" s="44"/>
      <c r="H2261" s="43"/>
      <c r="I2261" s="46"/>
    </row>
    <row r="2262" ht="15.75" customHeight="1">
      <c r="A2262" s="41"/>
      <c r="B2262" s="41"/>
      <c r="C2262" s="37"/>
      <c r="D2262" s="41"/>
      <c r="E2262" s="44"/>
      <c r="F2262" s="41"/>
      <c r="G2262" s="44"/>
      <c r="H2262" s="42"/>
      <c r="I2262" s="45"/>
    </row>
    <row r="2263" ht="15.75" customHeight="1">
      <c r="A2263" s="41"/>
      <c r="B2263" s="41"/>
      <c r="C2263" s="37"/>
      <c r="D2263" s="41"/>
      <c r="E2263" s="44"/>
      <c r="F2263" s="41"/>
      <c r="G2263" s="44"/>
      <c r="H2263" s="43"/>
      <c r="I2263" s="46"/>
    </row>
    <row r="2264" ht="15.75" customHeight="1">
      <c r="A2264" s="41"/>
      <c r="B2264" s="41"/>
      <c r="C2264" s="37"/>
      <c r="D2264" s="41"/>
      <c r="E2264" s="44"/>
      <c r="F2264" s="41"/>
      <c r="G2264" s="44"/>
      <c r="H2264" s="42"/>
      <c r="I2264" s="45"/>
    </row>
    <row r="2265" ht="15.75" customHeight="1">
      <c r="A2265" s="41"/>
      <c r="B2265" s="41"/>
      <c r="C2265" s="37"/>
      <c r="D2265" s="41"/>
      <c r="E2265" s="44"/>
      <c r="F2265" s="41"/>
      <c r="G2265" s="44"/>
      <c r="H2265" s="43"/>
      <c r="I2265" s="46"/>
    </row>
    <row r="2266" ht="15.75" customHeight="1">
      <c r="A2266" s="41"/>
      <c r="B2266" s="41"/>
      <c r="C2266" s="37"/>
      <c r="D2266" s="41"/>
      <c r="E2266" s="44"/>
      <c r="F2266" s="41"/>
      <c r="G2266" s="44"/>
      <c r="H2266" s="42"/>
      <c r="I2266" s="45"/>
    </row>
    <row r="2267" ht="15.75" customHeight="1">
      <c r="A2267" s="41"/>
      <c r="B2267" s="41"/>
      <c r="C2267" s="37"/>
      <c r="D2267" s="41"/>
      <c r="E2267" s="44"/>
      <c r="F2267" s="41"/>
      <c r="G2267" s="44"/>
      <c r="H2267" s="43"/>
      <c r="I2267" s="46"/>
    </row>
    <row r="2268" ht="15.75" customHeight="1">
      <c r="A2268" s="41"/>
      <c r="B2268" s="41"/>
      <c r="C2268" s="37"/>
      <c r="D2268" s="41"/>
      <c r="E2268" s="44"/>
      <c r="F2268" s="41"/>
      <c r="G2268" s="44"/>
      <c r="H2268" s="42"/>
      <c r="I2268" s="45"/>
    </row>
    <row r="2269" ht="15.75" customHeight="1">
      <c r="A2269" s="41"/>
      <c r="B2269" s="41"/>
      <c r="C2269" s="37"/>
      <c r="D2269" s="41"/>
      <c r="E2269" s="44"/>
      <c r="F2269" s="41"/>
      <c r="G2269" s="44"/>
      <c r="H2269" s="43"/>
      <c r="I2269" s="46"/>
    </row>
    <row r="2270" ht="15.75" customHeight="1">
      <c r="A2270" s="41"/>
      <c r="B2270" s="41"/>
      <c r="C2270" s="37"/>
      <c r="D2270" s="41"/>
      <c r="E2270" s="44"/>
      <c r="F2270" s="41"/>
      <c r="G2270" s="44"/>
      <c r="H2270" s="42"/>
      <c r="I2270" s="45"/>
    </row>
    <row r="2271" ht="15.75" customHeight="1">
      <c r="A2271" s="41"/>
      <c r="B2271" s="41"/>
      <c r="C2271" s="37"/>
      <c r="D2271" s="41"/>
      <c r="E2271" s="44"/>
      <c r="F2271" s="41"/>
      <c r="G2271" s="44"/>
      <c r="H2271" s="43"/>
      <c r="I2271" s="46"/>
    </row>
    <row r="2272" ht="15.75" customHeight="1">
      <c r="A2272" s="41"/>
      <c r="B2272" s="41"/>
      <c r="C2272" s="37"/>
      <c r="D2272" s="41"/>
      <c r="E2272" s="44"/>
      <c r="F2272" s="41"/>
      <c r="G2272" s="44"/>
      <c r="H2272" s="42"/>
      <c r="I2272" s="45"/>
    </row>
    <row r="2273" ht="15.75" customHeight="1">
      <c r="A2273" s="41"/>
      <c r="B2273" s="41"/>
      <c r="C2273" s="37"/>
      <c r="D2273" s="41"/>
      <c r="E2273" s="44"/>
      <c r="F2273" s="41"/>
      <c r="G2273" s="44"/>
      <c r="H2273" s="43"/>
      <c r="I2273" s="46"/>
    </row>
    <row r="2274" ht="15.75" customHeight="1">
      <c r="A2274" s="41"/>
      <c r="B2274" s="41"/>
      <c r="C2274" s="37"/>
      <c r="D2274" s="41"/>
      <c r="E2274" s="44"/>
      <c r="F2274" s="41"/>
      <c r="G2274" s="44"/>
      <c r="H2274" s="42"/>
      <c r="I2274" s="45"/>
    </row>
    <row r="2275" ht="15.75" customHeight="1">
      <c r="A2275" s="41"/>
      <c r="B2275" s="41"/>
      <c r="C2275" s="37"/>
      <c r="D2275" s="41"/>
      <c r="E2275" s="44"/>
      <c r="F2275" s="41"/>
      <c r="G2275" s="44"/>
      <c r="H2275" s="43"/>
      <c r="I2275" s="46"/>
    </row>
    <row r="2276" ht="15.75" customHeight="1">
      <c r="A2276" s="41"/>
      <c r="B2276" s="41"/>
      <c r="C2276" s="37"/>
      <c r="D2276" s="41"/>
      <c r="E2276" s="44"/>
      <c r="F2276" s="41"/>
      <c r="G2276" s="44"/>
      <c r="H2276" s="42"/>
      <c r="I2276" s="45"/>
    </row>
    <row r="2277" ht="15.75" customHeight="1">
      <c r="A2277" s="41"/>
      <c r="B2277" s="41"/>
      <c r="C2277" s="37"/>
      <c r="D2277" s="41"/>
      <c r="E2277" s="44"/>
      <c r="F2277" s="41"/>
      <c r="G2277" s="44"/>
      <c r="H2277" s="43"/>
      <c r="I2277" s="46"/>
    </row>
    <row r="2278" ht="15.75" customHeight="1">
      <c r="A2278" s="41"/>
      <c r="B2278" s="41"/>
      <c r="C2278" s="37"/>
      <c r="D2278" s="41"/>
      <c r="E2278" s="44"/>
      <c r="F2278" s="41"/>
      <c r="G2278" s="44"/>
      <c r="H2278" s="42"/>
      <c r="I2278" s="45"/>
    </row>
    <row r="2279" ht="15.75" customHeight="1">
      <c r="A2279" s="41"/>
      <c r="B2279" s="41"/>
      <c r="C2279" s="37"/>
      <c r="D2279" s="41"/>
      <c r="E2279" s="44"/>
      <c r="F2279" s="41"/>
      <c r="G2279" s="44"/>
      <c r="H2279" s="43"/>
      <c r="I2279" s="46"/>
    </row>
    <row r="2280" ht="15.75" customHeight="1">
      <c r="A2280" s="41"/>
      <c r="B2280" s="41"/>
      <c r="C2280" s="37"/>
      <c r="D2280" s="41"/>
      <c r="E2280" s="44"/>
      <c r="F2280" s="41"/>
      <c r="G2280" s="44"/>
      <c r="H2280" s="42"/>
      <c r="I2280" s="45"/>
    </row>
    <row r="2281" ht="15.75" customHeight="1">
      <c r="A2281" s="41"/>
      <c r="B2281" s="41"/>
      <c r="C2281" s="37"/>
      <c r="D2281" s="41"/>
      <c r="E2281" s="44"/>
      <c r="F2281" s="41"/>
      <c r="G2281" s="44"/>
      <c r="H2281" s="43"/>
      <c r="I2281" s="46"/>
    </row>
    <row r="2282" ht="15.75" customHeight="1">
      <c r="A2282" s="41"/>
      <c r="B2282" s="41"/>
      <c r="C2282" s="37"/>
      <c r="D2282" s="41"/>
      <c r="E2282" s="44"/>
      <c r="F2282" s="41"/>
      <c r="G2282" s="44"/>
      <c r="H2282" s="42"/>
      <c r="I2282" s="45"/>
    </row>
    <row r="2283" ht="15.75" customHeight="1">
      <c r="A2283" s="41"/>
      <c r="B2283" s="41"/>
      <c r="C2283" s="37"/>
      <c r="D2283" s="41"/>
      <c r="E2283" s="44"/>
      <c r="F2283" s="41"/>
      <c r="G2283" s="44"/>
      <c r="H2283" s="43"/>
      <c r="I2283" s="46"/>
    </row>
    <row r="2284" ht="15.75" customHeight="1">
      <c r="A2284" s="41"/>
      <c r="B2284" s="41"/>
      <c r="C2284" s="37"/>
      <c r="D2284" s="41"/>
      <c r="E2284" s="44"/>
      <c r="F2284" s="41"/>
      <c r="G2284" s="44"/>
      <c r="H2284" s="42"/>
      <c r="I2284" s="45"/>
    </row>
    <row r="2285" ht="15.75" customHeight="1">
      <c r="A2285" s="41"/>
      <c r="B2285" s="41"/>
      <c r="C2285" s="37"/>
      <c r="D2285" s="41"/>
      <c r="E2285" s="44"/>
      <c r="F2285" s="41"/>
      <c r="G2285" s="44"/>
      <c r="H2285" s="43"/>
      <c r="I2285" s="46"/>
    </row>
    <row r="2286" ht="15.75" customHeight="1">
      <c r="A2286" s="41"/>
      <c r="B2286" s="41"/>
      <c r="C2286" s="37"/>
      <c r="D2286" s="41"/>
      <c r="E2286" s="44"/>
      <c r="F2286" s="41"/>
      <c r="G2286" s="44"/>
      <c r="H2286" s="42"/>
      <c r="I2286" s="45"/>
    </row>
    <row r="2287" ht="15.75" customHeight="1">
      <c r="A2287" s="41"/>
      <c r="B2287" s="41"/>
      <c r="C2287" s="37"/>
      <c r="D2287" s="41"/>
      <c r="E2287" s="44"/>
      <c r="F2287" s="41"/>
      <c r="G2287" s="44"/>
      <c r="H2287" s="43"/>
      <c r="I2287" s="46"/>
    </row>
    <row r="2288" ht="15.75" customHeight="1">
      <c r="A2288" s="41"/>
      <c r="B2288" s="41"/>
      <c r="C2288" s="37"/>
      <c r="D2288" s="41"/>
      <c r="E2288" s="44"/>
      <c r="F2288" s="41"/>
      <c r="G2288" s="44"/>
      <c r="H2288" s="42"/>
      <c r="I2288" s="45"/>
    </row>
    <row r="2289" ht="15.75" customHeight="1">
      <c r="A2289" s="41"/>
      <c r="B2289" s="41"/>
      <c r="C2289" s="37"/>
      <c r="D2289" s="41"/>
      <c r="E2289" s="44"/>
      <c r="F2289" s="41"/>
      <c r="G2289" s="44"/>
      <c r="H2289" s="43"/>
      <c r="I2289" s="46"/>
    </row>
    <row r="2290" ht="15.75" customHeight="1">
      <c r="A2290" s="41"/>
      <c r="B2290" s="41"/>
      <c r="C2290" s="37"/>
      <c r="D2290" s="41"/>
      <c r="E2290" s="44"/>
      <c r="F2290" s="41"/>
      <c r="G2290" s="44"/>
      <c r="H2290" s="42"/>
      <c r="I2290" s="45"/>
    </row>
    <row r="2291" ht="15.75" customHeight="1">
      <c r="A2291" s="41"/>
      <c r="B2291" s="41"/>
      <c r="C2291" s="37"/>
      <c r="D2291" s="41"/>
      <c r="E2291" s="44"/>
      <c r="F2291" s="41"/>
      <c r="G2291" s="44"/>
      <c r="H2291" s="43"/>
      <c r="I2291" s="46"/>
    </row>
    <row r="2292" ht="15.75" customHeight="1">
      <c r="A2292" s="41"/>
      <c r="B2292" s="41"/>
      <c r="C2292" s="37"/>
      <c r="D2292" s="41"/>
      <c r="E2292" s="44"/>
      <c r="F2292" s="41"/>
      <c r="G2292" s="44"/>
      <c r="H2292" s="42"/>
      <c r="I2292" s="45"/>
    </row>
    <row r="2293" ht="15.75" customHeight="1">
      <c r="A2293" s="41"/>
      <c r="B2293" s="41"/>
      <c r="C2293" s="37"/>
      <c r="D2293" s="41"/>
      <c r="E2293" s="44"/>
      <c r="F2293" s="41"/>
      <c r="G2293" s="44"/>
      <c r="H2293" s="43"/>
      <c r="I2293" s="46"/>
    </row>
    <row r="2294" ht="15.75" customHeight="1">
      <c r="A2294" s="41"/>
      <c r="B2294" s="41"/>
      <c r="C2294" s="37"/>
      <c r="D2294" s="41"/>
      <c r="E2294" s="44"/>
      <c r="F2294" s="41"/>
      <c r="G2294" s="44"/>
      <c r="H2294" s="42"/>
      <c r="I2294" s="45"/>
    </row>
    <row r="2295" ht="15.75" customHeight="1">
      <c r="A2295" s="41"/>
      <c r="B2295" s="41"/>
      <c r="C2295" s="37"/>
      <c r="D2295" s="41"/>
      <c r="E2295" s="44"/>
      <c r="F2295" s="41"/>
      <c r="G2295" s="44"/>
      <c r="H2295" s="43"/>
      <c r="I2295" s="46"/>
    </row>
    <row r="2296" ht="15.75" customHeight="1">
      <c r="A2296" s="41"/>
      <c r="B2296" s="41"/>
      <c r="C2296" s="37"/>
      <c r="D2296" s="41"/>
      <c r="E2296" s="44"/>
      <c r="F2296" s="41"/>
      <c r="G2296" s="44"/>
      <c r="H2296" s="42"/>
      <c r="I2296" s="45"/>
    </row>
    <row r="2297" ht="15.75" customHeight="1">
      <c r="A2297" s="41"/>
      <c r="B2297" s="41"/>
      <c r="C2297" s="37"/>
      <c r="D2297" s="41"/>
      <c r="E2297" s="44"/>
      <c r="F2297" s="41"/>
      <c r="G2297" s="44"/>
      <c r="H2297" s="43"/>
      <c r="I2297" s="46"/>
    </row>
    <row r="2298" ht="15.75" customHeight="1">
      <c r="A2298" s="41"/>
      <c r="B2298" s="41"/>
      <c r="C2298" s="37"/>
      <c r="D2298" s="41"/>
      <c r="E2298" s="44"/>
      <c r="F2298" s="41"/>
      <c r="G2298" s="44"/>
      <c r="H2298" s="42"/>
      <c r="I2298" s="45"/>
    </row>
    <row r="2299" ht="15.75" customHeight="1">
      <c r="A2299" s="41"/>
      <c r="B2299" s="41"/>
      <c r="C2299" s="37"/>
      <c r="D2299" s="41"/>
      <c r="E2299" s="44"/>
      <c r="F2299" s="41"/>
      <c r="G2299" s="44"/>
      <c r="H2299" s="43"/>
      <c r="I2299" s="46"/>
    </row>
    <row r="2300" ht="15.75" customHeight="1">
      <c r="A2300" s="41"/>
      <c r="B2300" s="41"/>
      <c r="C2300" s="37"/>
      <c r="D2300" s="41"/>
      <c r="E2300" s="44"/>
      <c r="F2300" s="41"/>
      <c r="G2300" s="44"/>
      <c r="H2300" s="42"/>
      <c r="I2300" s="45"/>
    </row>
    <row r="2301" ht="15.75" customHeight="1">
      <c r="A2301" s="41"/>
      <c r="B2301" s="41"/>
      <c r="C2301" s="37"/>
      <c r="D2301" s="41"/>
      <c r="E2301" s="44"/>
      <c r="F2301" s="41"/>
      <c r="G2301" s="44"/>
      <c r="H2301" s="43"/>
      <c r="I2301" s="46"/>
    </row>
    <row r="2302" ht="15.75" customHeight="1">
      <c r="A2302" s="41"/>
      <c r="B2302" s="41"/>
      <c r="C2302" s="37"/>
      <c r="D2302" s="41"/>
      <c r="E2302" s="44"/>
      <c r="F2302" s="41"/>
      <c r="G2302" s="44"/>
      <c r="H2302" s="42"/>
      <c r="I2302" s="45"/>
    </row>
    <row r="2303" ht="15.75" customHeight="1">
      <c r="A2303" s="41"/>
      <c r="B2303" s="41"/>
      <c r="C2303" s="37"/>
      <c r="D2303" s="41"/>
      <c r="E2303" s="44"/>
      <c r="F2303" s="41"/>
      <c r="G2303" s="44"/>
      <c r="H2303" s="43"/>
      <c r="I2303" s="46"/>
    </row>
    <row r="2304" ht="15.75" customHeight="1">
      <c r="A2304" s="41"/>
      <c r="B2304" s="41"/>
      <c r="C2304" s="37"/>
      <c r="D2304" s="41"/>
      <c r="E2304" s="44"/>
      <c r="F2304" s="41"/>
      <c r="G2304" s="44"/>
      <c r="H2304" s="42"/>
      <c r="I2304" s="45"/>
    </row>
    <row r="2305" ht="15.75" customHeight="1">
      <c r="A2305" s="41"/>
      <c r="B2305" s="41"/>
      <c r="C2305" s="37"/>
      <c r="D2305" s="41"/>
      <c r="E2305" s="44"/>
      <c r="F2305" s="41"/>
      <c r="G2305" s="44"/>
      <c r="H2305" s="43"/>
      <c r="I2305" s="46"/>
    </row>
    <row r="2306" ht="15.75" customHeight="1">
      <c r="A2306" s="41"/>
      <c r="B2306" s="41"/>
      <c r="C2306" s="37"/>
      <c r="D2306" s="41"/>
      <c r="E2306" s="44"/>
      <c r="F2306" s="41"/>
      <c r="G2306" s="44"/>
      <c r="H2306" s="42"/>
      <c r="I2306" s="45"/>
    </row>
    <row r="2307" ht="15.75" customHeight="1">
      <c r="A2307" s="41"/>
      <c r="B2307" s="41"/>
      <c r="C2307" s="37"/>
      <c r="D2307" s="41"/>
      <c r="E2307" s="44"/>
      <c r="F2307" s="41"/>
      <c r="G2307" s="44"/>
      <c r="H2307" s="43"/>
      <c r="I2307" s="46"/>
    </row>
    <row r="2308" ht="15.75" customHeight="1">
      <c r="A2308" s="41"/>
      <c r="B2308" s="41"/>
      <c r="C2308" s="37"/>
      <c r="D2308" s="41"/>
      <c r="E2308" s="44"/>
      <c r="F2308" s="41"/>
      <c r="G2308" s="44"/>
      <c r="H2308" s="42"/>
      <c r="I2308" s="45"/>
    </row>
    <row r="2309" ht="15.75" customHeight="1">
      <c r="A2309" s="41"/>
      <c r="B2309" s="41"/>
      <c r="C2309" s="37"/>
      <c r="D2309" s="41"/>
      <c r="E2309" s="44"/>
      <c r="F2309" s="41"/>
      <c r="G2309" s="44"/>
      <c r="H2309" s="43"/>
      <c r="I2309" s="46"/>
    </row>
    <row r="2310" ht="15.75" customHeight="1">
      <c r="A2310" s="41"/>
      <c r="B2310" s="41"/>
      <c r="C2310" s="37"/>
      <c r="D2310" s="41"/>
      <c r="E2310" s="44"/>
      <c r="F2310" s="41"/>
      <c r="G2310" s="44"/>
      <c r="H2310" s="42"/>
      <c r="I2310" s="45"/>
    </row>
    <row r="2311" ht="15.75" customHeight="1">
      <c r="A2311" s="41"/>
      <c r="B2311" s="41"/>
      <c r="C2311" s="37"/>
      <c r="D2311" s="41"/>
      <c r="E2311" s="44"/>
      <c r="F2311" s="41"/>
      <c r="G2311" s="44"/>
      <c r="H2311" s="43"/>
      <c r="I2311" s="46"/>
    </row>
    <row r="2312" ht="15.75" customHeight="1">
      <c r="A2312" s="41"/>
      <c r="B2312" s="41"/>
      <c r="C2312" s="37"/>
      <c r="D2312" s="41"/>
      <c r="E2312" s="44"/>
      <c r="F2312" s="41"/>
      <c r="G2312" s="44"/>
      <c r="H2312" s="42"/>
      <c r="I2312" s="45"/>
    </row>
    <row r="2313" ht="15.75" customHeight="1">
      <c r="A2313" s="41"/>
      <c r="B2313" s="41"/>
      <c r="C2313" s="37"/>
      <c r="D2313" s="41"/>
      <c r="E2313" s="44"/>
      <c r="F2313" s="41"/>
      <c r="G2313" s="44"/>
      <c r="H2313" s="43"/>
      <c r="I2313" s="46"/>
    </row>
    <row r="2314" ht="15.75" customHeight="1">
      <c r="A2314" s="41"/>
      <c r="B2314" s="41"/>
      <c r="C2314" s="37"/>
      <c r="D2314" s="41"/>
      <c r="E2314" s="44"/>
      <c r="F2314" s="41"/>
      <c r="G2314" s="44"/>
      <c r="H2314" s="42"/>
      <c r="I2314" s="45"/>
    </row>
    <row r="2315" ht="15.75" customHeight="1">
      <c r="A2315" s="41"/>
      <c r="B2315" s="41"/>
      <c r="C2315" s="37"/>
      <c r="D2315" s="41"/>
      <c r="E2315" s="44"/>
      <c r="F2315" s="41"/>
      <c r="G2315" s="44"/>
      <c r="H2315" s="43"/>
      <c r="I2315" s="46"/>
    </row>
    <row r="2316" ht="15.75" customHeight="1">
      <c r="A2316" s="41"/>
      <c r="B2316" s="41"/>
      <c r="C2316" s="37"/>
      <c r="D2316" s="41"/>
      <c r="E2316" s="44"/>
      <c r="F2316" s="41"/>
      <c r="G2316" s="44"/>
      <c r="H2316" s="42"/>
      <c r="I2316" s="45"/>
    </row>
    <row r="2317" ht="15.75" customHeight="1">
      <c r="A2317" s="41"/>
      <c r="B2317" s="41"/>
      <c r="C2317" s="37"/>
      <c r="D2317" s="41"/>
      <c r="E2317" s="44"/>
      <c r="F2317" s="41"/>
      <c r="G2317" s="44"/>
      <c r="H2317" s="43"/>
      <c r="I2317" s="46"/>
    </row>
    <row r="2318" ht="15.75" customHeight="1">
      <c r="A2318" s="41"/>
      <c r="B2318" s="41"/>
      <c r="C2318" s="37"/>
      <c r="D2318" s="41"/>
      <c r="E2318" s="44"/>
      <c r="F2318" s="41"/>
      <c r="G2318" s="44"/>
      <c r="H2318" s="42"/>
      <c r="I2318" s="45"/>
    </row>
    <row r="2319" ht="15.75" customHeight="1">
      <c r="A2319" s="41"/>
      <c r="B2319" s="41"/>
      <c r="C2319" s="37"/>
      <c r="D2319" s="41"/>
      <c r="E2319" s="44"/>
      <c r="F2319" s="41"/>
      <c r="G2319" s="44"/>
      <c r="H2319" s="43"/>
      <c r="I2319" s="46"/>
    </row>
    <row r="2320" ht="15.75" customHeight="1">
      <c r="A2320" s="41"/>
      <c r="B2320" s="41"/>
      <c r="C2320" s="37"/>
      <c r="D2320" s="41"/>
      <c r="E2320" s="44"/>
      <c r="F2320" s="41"/>
      <c r="G2320" s="44"/>
      <c r="H2320" s="42"/>
      <c r="I2320" s="45"/>
    </row>
    <row r="2321" ht="15.75" customHeight="1">
      <c r="A2321" s="41"/>
      <c r="B2321" s="41"/>
      <c r="C2321" s="37"/>
      <c r="D2321" s="41"/>
      <c r="E2321" s="44"/>
      <c r="F2321" s="41"/>
      <c r="G2321" s="44"/>
      <c r="H2321" s="43"/>
      <c r="I2321" s="46"/>
    </row>
    <row r="2322" ht="15.75" customHeight="1">
      <c r="A2322" s="41"/>
      <c r="B2322" s="41"/>
      <c r="C2322" s="37"/>
      <c r="D2322" s="41"/>
      <c r="E2322" s="44"/>
      <c r="F2322" s="41"/>
      <c r="G2322" s="44"/>
      <c r="H2322" s="42"/>
      <c r="I2322" s="45"/>
    </row>
    <row r="2323" ht="15.75" customHeight="1">
      <c r="A2323" s="41"/>
      <c r="B2323" s="41"/>
      <c r="C2323" s="37"/>
      <c r="D2323" s="41"/>
      <c r="E2323" s="44"/>
      <c r="F2323" s="41"/>
      <c r="G2323" s="44"/>
      <c r="H2323" s="43"/>
      <c r="I2323" s="46"/>
    </row>
    <row r="2324" ht="15.75" customHeight="1">
      <c r="A2324" s="41"/>
      <c r="B2324" s="41"/>
      <c r="C2324" s="37"/>
      <c r="D2324" s="41"/>
      <c r="E2324" s="44"/>
      <c r="F2324" s="41"/>
      <c r="G2324" s="44"/>
      <c r="H2324" s="42"/>
      <c r="I2324" s="45"/>
    </row>
    <row r="2325" ht="15.75" customHeight="1">
      <c r="A2325" s="41"/>
      <c r="B2325" s="41"/>
      <c r="C2325" s="37"/>
      <c r="D2325" s="41"/>
      <c r="E2325" s="44"/>
      <c r="F2325" s="41"/>
      <c r="G2325" s="44"/>
      <c r="H2325" s="43"/>
      <c r="I2325" s="46"/>
    </row>
    <row r="2326" ht="15.75" customHeight="1">
      <c r="A2326" s="41"/>
      <c r="B2326" s="41"/>
      <c r="C2326" s="37"/>
      <c r="D2326" s="41"/>
      <c r="E2326" s="44"/>
      <c r="F2326" s="41"/>
      <c r="G2326" s="44"/>
      <c r="H2326" s="42"/>
      <c r="I2326" s="45"/>
    </row>
    <row r="2327" ht="15.75" customHeight="1">
      <c r="A2327" s="41"/>
      <c r="B2327" s="41"/>
      <c r="C2327" s="37"/>
      <c r="D2327" s="41"/>
      <c r="E2327" s="44"/>
      <c r="F2327" s="41"/>
      <c r="G2327" s="44"/>
      <c r="H2327" s="43"/>
      <c r="I2327" s="46"/>
    </row>
    <row r="2328" ht="15.75" customHeight="1">
      <c r="A2328" s="41"/>
      <c r="B2328" s="41"/>
      <c r="C2328" s="37"/>
      <c r="D2328" s="41"/>
      <c r="E2328" s="44"/>
      <c r="F2328" s="41"/>
      <c r="G2328" s="44"/>
      <c r="H2328" s="42"/>
      <c r="I2328" s="45"/>
    </row>
    <row r="2329" ht="15.75" customHeight="1">
      <c r="A2329" s="41"/>
      <c r="B2329" s="41"/>
      <c r="C2329" s="37"/>
      <c r="D2329" s="41"/>
      <c r="E2329" s="44"/>
      <c r="F2329" s="41"/>
      <c r="G2329" s="44"/>
      <c r="H2329" s="43"/>
      <c r="I2329" s="46"/>
    </row>
    <row r="2330" ht="15.75" customHeight="1">
      <c r="A2330" s="41"/>
      <c r="B2330" s="41"/>
      <c r="C2330" s="37"/>
      <c r="D2330" s="41"/>
      <c r="E2330" s="44"/>
      <c r="F2330" s="41"/>
      <c r="G2330" s="44"/>
      <c r="H2330" s="42"/>
      <c r="I2330" s="45"/>
    </row>
    <row r="2331" ht="15.75" customHeight="1">
      <c r="A2331" s="41"/>
      <c r="B2331" s="41"/>
      <c r="C2331" s="37"/>
      <c r="D2331" s="41"/>
      <c r="E2331" s="44"/>
      <c r="F2331" s="41"/>
      <c r="G2331" s="44"/>
      <c r="H2331" s="43"/>
      <c r="I2331" s="46"/>
    </row>
    <row r="2332" ht="15.75" customHeight="1">
      <c r="A2332" s="41"/>
      <c r="B2332" s="41"/>
      <c r="C2332" s="37"/>
      <c r="D2332" s="41"/>
      <c r="E2332" s="44"/>
      <c r="F2332" s="41"/>
      <c r="G2332" s="44"/>
      <c r="H2332" s="42"/>
      <c r="I2332" s="45"/>
    </row>
    <row r="2333" ht="15.75" customHeight="1">
      <c r="A2333" s="41"/>
      <c r="B2333" s="41"/>
      <c r="C2333" s="37"/>
      <c r="D2333" s="41"/>
      <c r="E2333" s="44"/>
      <c r="F2333" s="41"/>
      <c r="G2333" s="44"/>
      <c r="H2333" s="43"/>
      <c r="I2333" s="46"/>
    </row>
    <row r="2334" ht="15.75" customHeight="1">
      <c r="A2334" s="41"/>
      <c r="B2334" s="41"/>
      <c r="C2334" s="37"/>
      <c r="D2334" s="41"/>
      <c r="E2334" s="44"/>
      <c r="F2334" s="41"/>
      <c r="G2334" s="44"/>
      <c r="H2334" s="42"/>
      <c r="I2334" s="45"/>
    </row>
    <row r="2335" ht="15.75" customHeight="1">
      <c r="A2335" s="41"/>
      <c r="B2335" s="41"/>
      <c r="C2335" s="37"/>
      <c r="D2335" s="41"/>
      <c r="E2335" s="44"/>
      <c r="F2335" s="41"/>
      <c r="G2335" s="44"/>
      <c r="H2335" s="43"/>
      <c r="I2335" s="46"/>
    </row>
    <row r="2336" ht="15.75" customHeight="1">
      <c r="A2336" s="41"/>
      <c r="B2336" s="41"/>
      <c r="C2336" s="37"/>
      <c r="D2336" s="41"/>
      <c r="E2336" s="44"/>
      <c r="F2336" s="41"/>
      <c r="G2336" s="44"/>
      <c r="H2336" s="42"/>
      <c r="I2336" s="45"/>
    </row>
    <row r="2337" ht="15.75" customHeight="1">
      <c r="A2337" s="41"/>
      <c r="B2337" s="41"/>
      <c r="C2337" s="37"/>
      <c r="D2337" s="41"/>
      <c r="E2337" s="44"/>
      <c r="F2337" s="41"/>
      <c r="G2337" s="44"/>
      <c r="H2337" s="43"/>
      <c r="I2337" s="46"/>
    </row>
    <row r="2338" ht="15.75" customHeight="1">
      <c r="A2338" s="41"/>
      <c r="B2338" s="41"/>
      <c r="C2338" s="37"/>
      <c r="D2338" s="41"/>
      <c r="E2338" s="44"/>
      <c r="F2338" s="41"/>
      <c r="G2338" s="44"/>
      <c r="H2338" s="42"/>
      <c r="I2338" s="45"/>
    </row>
    <row r="2339" ht="15.75" customHeight="1">
      <c r="A2339" s="41"/>
      <c r="B2339" s="41"/>
      <c r="C2339" s="37"/>
      <c r="D2339" s="41"/>
      <c r="E2339" s="44"/>
      <c r="F2339" s="41"/>
      <c r="G2339" s="44"/>
      <c r="H2339" s="43"/>
      <c r="I2339" s="46"/>
    </row>
    <row r="2340" ht="15.75" customHeight="1">
      <c r="A2340" s="41"/>
      <c r="B2340" s="41"/>
      <c r="C2340" s="37"/>
      <c r="D2340" s="41"/>
      <c r="E2340" s="44"/>
      <c r="F2340" s="41"/>
      <c r="G2340" s="44"/>
      <c r="H2340" s="42"/>
      <c r="I2340" s="45"/>
    </row>
    <row r="2341" ht="15.75" customHeight="1">
      <c r="A2341" s="41"/>
      <c r="B2341" s="41"/>
      <c r="C2341" s="37"/>
      <c r="D2341" s="41"/>
      <c r="E2341" s="44"/>
      <c r="F2341" s="41"/>
      <c r="G2341" s="44"/>
      <c r="H2341" s="43"/>
      <c r="I2341" s="46"/>
    </row>
    <row r="2342" ht="15.75" customHeight="1">
      <c r="A2342" s="41"/>
      <c r="B2342" s="41"/>
      <c r="C2342" s="37"/>
      <c r="D2342" s="41"/>
      <c r="E2342" s="44"/>
      <c r="F2342" s="41"/>
      <c r="G2342" s="44"/>
      <c r="H2342" s="42"/>
      <c r="I2342" s="45"/>
    </row>
    <row r="2343" ht="15.75" customHeight="1">
      <c r="A2343" s="41"/>
      <c r="B2343" s="41"/>
      <c r="C2343" s="37"/>
      <c r="D2343" s="41"/>
      <c r="E2343" s="44"/>
      <c r="F2343" s="41"/>
      <c r="G2343" s="44"/>
      <c r="H2343" s="43"/>
      <c r="I2343" s="46"/>
    </row>
    <row r="2344" ht="15.75" customHeight="1">
      <c r="A2344" s="41"/>
      <c r="B2344" s="41"/>
      <c r="C2344" s="37"/>
      <c r="D2344" s="41"/>
      <c r="E2344" s="44"/>
      <c r="F2344" s="41"/>
      <c r="G2344" s="44"/>
      <c r="H2344" s="42"/>
      <c r="I2344" s="45"/>
    </row>
    <row r="2345" ht="15.75" customHeight="1">
      <c r="A2345" s="41"/>
      <c r="B2345" s="41"/>
      <c r="C2345" s="37"/>
      <c r="D2345" s="41"/>
      <c r="E2345" s="44"/>
      <c r="F2345" s="41"/>
      <c r="G2345" s="44"/>
      <c r="H2345" s="43"/>
      <c r="I2345" s="46"/>
    </row>
    <row r="2346" ht="15.75" customHeight="1">
      <c r="A2346" s="41"/>
      <c r="B2346" s="41"/>
      <c r="C2346" s="37"/>
      <c r="D2346" s="41"/>
      <c r="E2346" s="44"/>
      <c r="F2346" s="41"/>
      <c r="G2346" s="44"/>
      <c r="H2346" s="42"/>
      <c r="I2346" s="45"/>
    </row>
    <row r="2347" ht="15.75" customHeight="1">
      <c r="A2347" s="41"/>
      <c r="B2347" s="41"/>
      <c r="C2347" s="37"/>
      <c r="D2347" s="41"/>
      <c r="E2347" s="44"/>
      <c r="F2347" s="41"/>
      <c r="G2347" s="44"/>
      <c r="H2347" s="43"/>
      <c r="I2347" s="46"/>
    </row>
    <row r="2348" ht="15.75" customHeight="1">
      <c r="A2348" s="41"/>
      <c r="B2348" s="41"/>
      <c r="C2348" s="37"/>
      <c r="D2348" s="41"/>
      <c r="E2348" s="44"/>
      <c r="F2348" s="41"/>
      <c r="G2348" s="44"/>
      <c r="H2348" s="42"/>
      <c r="I2348" s="45"/>
    </row>
    <row r="2349" ht="15.75" customHeight="1">
      <c r="A2349" s="41"/>
      <c r="B2349" s="41"/>
      <c r="C2349" s="37"/>
      <c r="D2349" s="41"/>
      <c r="E2349" s="44"/>
      <c r="F2349" s="41"/>
      <c r="G2349" s="44"/>
      <c r="H2349" s="43"/>
      <c r="I2349" s="46"/>
    </row>
    <row r="2350" ht="15.75" customHeight="1">
      <c r="A2350" s="41"/>
      <c r="B2350" s="41"/>
      <c r="C2350" s="37"/>
      <c r="D2350" s="41"/>
      <c r="E2350" s="44"/>
      <c r="F2350" s="41"/>
      <c r="G2350" s="44"/>
      <c r="H2350" s="42"/>
      <c r="I2350" s="45"/>
    </row>
    <row r="2351" ht="15.75" customHeight="1">
      <c r="A2351" s="41"/>
      <c r="B2351" s="41"/>
      <c r="C2351" s="37"/>
      <c r="D2351" s="41"/>
      <c r="E2351" s="44"/>
      <c r="F2351" s="41"/>
      <c r="G2351" s="44"/>
      <c r="H2351" s="43"/>
      <c r="I2351" s="46"/>
    </row>
    <row r="2352" ht="15.75" customHeight="1">
      <c r="A2352" s="41"/>
      <c r="B2352" s="41"/>
      <c r="C2352" s="37"/>
      <c r="D2352" s="41"/>
      <c r="E2352" s="44"/>
      <c r="F2352" s="41"/>
      <c r="G2352" s="44"/>
      <c r="H2352" s="42"/>
      <c r="I2352" s="45"/>
    </row>
    <row r="2353" ht="15.75" customHeight="1">
      <c r="A2353" s="41"/>
      <c r="B2353" s="41"/>
      <c r="C2353" s="37"/>
      <c r="D2353" s="41"/>
      <c r="E2353" s="44"/>
      <c r="F2353" s="41"/>
      <c r="G2353" s="44"/>
      <c r="H2353" s="43"/>
      <c r="I2353" s="46"/>
    </row>
    <row r="2354" ht="15.75" customHeight="1">
      <c r="A2354" s="41"/>
      <c r="B2354" s="41"/>
      <c r="C2354" s="37"/>
      <c r="D2354" s="41"/>
      <c r="E2354" s="44"/>
      <c r="F2354" s="41"/>
      <c r="G2354" s="44"/>
      <c r="H2354" s="42"/>
      <c r="I2354" s="45"/>
    </row>
    <row r="2355" ht="15.75" customHeight="1">
      <c r="A2355" s="41"/>
      <c r="B2355" s="41"/>
      <c r="C2355" s="37"/>
      <c r="D2355" s="41"/>
      <c r="E2355" s="44"/>
      <c r="F2355" s="41"/>
      <c r="G2355" s="44"/>
      <c r="H2355" s="43"/>
      <c r="I2355" s="46"/>
    </row>
    <row r="2356" ht="15.75" customHeight="1">
      <c r="A2356" s="41"/>
      <c r="B2356" s="41"/>
      <c r="C2356" s="37"/>
      <c r="D2356" s="41"/>
      <c r="E2356" s="44"/>
      <c r="F2356" s="41"/>
      <c r="G2356" s="44"/>
      <c r="H2356" s="42"/>
      <c r="I2356" s="45"/>
    </row>
    <row r="2357" ht="15.75" customHeight="1">
      <c r="A2357" s="41"/>
      <c r="B2357" s="41"/>
      <c r="C2357" s="37"/>
      <c r="D2357" s="41"/>
      <c r="E2357" s="44"/>
      <c r="F2357" s="41"/>
      <c r="G2357" s="44"/>
      <c r="H2357" s="43"/>
      <c r="I2357" s="46"/>
    </row>
    <row r="2358" ht="15.75" customHeight="1">
      <c r="A2358" s="41"/>
      <c r="B2358" s="41"/>
      <c r="C2358" s="37"/>
      <c r="D2358" s="41"/>
      <c r="E2358" s="44"/>
      <c r="F2358" s="41"/>
      <c r="G2358" s="44"/>
      <c r="H2358" s="42"/>
      <c r="I2358" s="45"/>
    </row>
    <row r="2359" ht="15.75" customHeight="1">
      <c r="A2359" s="41"/>
      <c r="B2359" s="41"/>
      <c r="C2359" s="37"/>
      <c r="D2359" s="41"/>
      <c r="E2359" s="44"/>
      <c r="F2359" s="41"/>
      <c r="G2359" s="44"/>
      <c r="H2359" s="43"/>
      <c r="I2359" s="46"/>
    </row>
    <row r="2360" ht="15.75" customHeight="1">
      <c r="A2360" s="41"/>
      <c r="B2360" s="41"/>
      <c r="C2360" s="37"/>
      <c r="D2360" s="41"/>
      <c r="E2360" s="44"/>
      <c r="F2360" s="41"/>
      <c r="G2360" s="44"/>
      <c r="H2360" s="42"/>
      <c r="I2360" s="45"/>
    </row>
    <row r="2361" ht="15.75" customHeight="1">
      <c r="A2361" s="41"/>
      <c r="B2361" s="41"/>
      <c r="C2361" s="37"/>
      <c r="D2361" s="41"/>
      <c r="E2361" s="44"/>
      <c r="F2361" s="41"/>
      <c r="G2361" s="44"/>
      <c r="H2361" s="43"/>
      <c r="I2361" s="46"/>
    </row>
    <row r="2362" ht="15.75" customHeight="1">
      <c r="A2362" s="41"/>
      <c r="B2362" s="41"/>
      <c r="C2362" s="37"/>
      <c r="D2362" s="41"/>
      <c r="E2362" s="44"/>
      <c r="F2362" s="41"/>
      <c r="G2362" s="44"/>
      <c r="H2362" s="42"/>
      <c r="I2362" s="45"/>
    </row>
    <row r="2363" ht="15.75" customHeight="1">
      <c r="A2363" s="41"/>
      <c r="B2363" s="41"/>
      <c r="C2363" s="37"/>
      <c r="D2363" s="41"/>
      <c r="E2363" s="44"/>
      <c r="F2363" s="41"/>
      <c r="G2363" s="44"/>
      <c r="H2363" s="43"/>
      <c r="I2363" s="46"/>
    </row>
    <row r="2364" ht="15.75" customHeight="1">
      <c r="A2364" s="41"/>
      <c r="B2364" s="41"/>
      <c r="C2364" s="37"/>
      <c r="D2364" s="41"/>
      <c r="E2364" s="44"/>
      <c r="F2364" s="41"/>
      <c r="G2364" s="44"/>
      <c r="H2364" s="42"/>
      <c r="I2364" s="45"/>
    </row>
    <row r="2365" ht="15.75" customHeight="1">
      <c r="A2365" s="41"/>
      <c r="B2365" s="41"/>
      <c r="C2365" s="37"/>
      <c r="D2365" s="41"/>
      <c r="E2365" s="44"/>
      <c r="F2365" s="41"/>
      <c r="G2365" s="44"/>
      <c r="H2365" s="43"/>
      <c r="I2365" s="46"/>
    </row>
    <row r="2366" ht="15.75" customHeight="1">
      <c r="A2366" s="41"/>
      <c r="B2366" s="41"/>
      <c r="C2366" s="37"/>
      <c r="D2366" s="41"/>
      <c r="E2366" s="44"/>
      <c r="F2366" s="41"/>
      <c r="G2366" s="44"/>
      <c r="H2366" s="42"/>
      <c r="I2366" s="45"/>
    </row>
    <row r="2367" ht="15.75" customHeight="1">
      <c r="A2367" s="41"/>
      <c r="B2367" s="41"/>
      <c r="C2367" s="37"/>
      <c r="D2367" s="41"/>
      <c r="E2367" s="44"/>
      <c r="F2367" s="41"/>
      <c r="G2367" s="44"/>
      <c r="H2367" s="43"/>
      <c r="I2367" s="46"/>
    </row>
    <row r="2368" ht="15.75" customHeight="1">
      <c r="A2368" s="41"/>
      <c r="B2368" s="41"/>
      <c r="C2368" s="37"/>
      <c r="D2368" s="41"/>
      <c r="E2368" s="44"/>
      <c r="F2368" s="41"/>
      <c r="G2368" s="44"/>
      <c r="H2368" s="42"/>
      <c r="I2368" s="45"/>
    </row>
    <row r="2369" ht="15.75" customHeight="1">
      <c r="A2369" s="41"/>
      <c r="B2369" s="41"/>
      <c r="C2369" s="37"/>
      <c r="D2369" s="41"/>
      <c r="E2369" s="44"/>
      <c r="F2369" s="41"/>
      <c r="G2369" s="44"/>
      <c r="H2369" s="43"/>
      <c r="I2369" s="46"/>
    </row>
    <row r="2370" ht="15.75" customHeight="1">
      <c r="A2370" s="41"/>
      <c r="B2370" s="41"/>
      <c r="C2370" s="37"/>
      <c r="D2370" s="41"/>
      <c r="E2370" s="44"/>
      <c r="F2370" s="41"/>
      <c r="G2370" s="44"/>
      <c r="H2370" s="42"/>
      <c r="I2370" s="45"/>
    </row>
    <row r="2371" ht="15.75" customHeight="1">
      <c r="A2371" s="41"/>
      <c r="B2371" s="41"/>
      <c r="C2371" s="37"/>
      <c r="D2371" s="41"/>
      <c r="E2371" s="44"/>
      <c r="F2371" s="41"/>
      <c r="G2371" s="44"/>
      <c r="H2371" s="43"/>
      <c r="I2371" s="46"/>
    </row>
    <row r="2372" ht="15.75" customHeight="1">
      <c r="A2372" s="41"/>
      <c r="B2372" s="41"/>
      <c r="C2372" s="37"/>
      <c r="D2372" s="41"/>
      <c r="E2372" s="44"/>
      <c r="F2372" s="41"/>
      <c r="G2372" s="44"/>
      <c r="H2372" s="42"/>
      <c r="I2372" s="45"/>
    </row>
    <row r="2373" ht="15.75" customHeight="1">
      <c r="A2373" s="41"/>
      <c r="B2373" s="41"/>
      <c r="C2373" s="37"/>
      <c r="D2373" s="41"/>
      <c r="E2373" s="44"/>
      <c r="F2373" s="41"/>
      <c r="G2373" s="44"/>
      <c r="H2373" s="43"/>
      <c r="I2373" s="46"/>
    </row>
    <row r="2374" ht="15.75" customHeight="1">
      <c r="A2374" s="41"/>
      <c r="B2374" s="41"/>
      <c r="C2374" s="37"/>
      <c r="D2374" s="41"/>
      <c r="E2374" s="44"/>
      <c r="F2374" s="41"/>
      <c r="G2374" s="44"/>
      <c r="H2374" s="42"/>
      <c r="I2374" s="45"/>
    </row>
    <row r="2375" ht="15.75" customHeight="1">
      <c r="A2375" s="41"/>
      <c r="B2375" s="41"/>
      <c r="C2375" s="37"/>
      <c r="D2375" s="41"/>
      <c r="E2375" s="44"/>
      <c r="F2375" s="41"/>
      <c r="G2375" s="44"/>
      <c r="H2375" s="43"/>
      <c r="I2375" s="46"/>
    </row>
    <row r="2376" ht="15.75" customHeight="1">
      <c r="A2376" s="41"/>
      <c r="B2376" s="41"/>
      <c r="C2376" s="37"/>
      <c r="D2376" s="41"/>
      <c r="E2376" s="44"/>
      <c r="F2376" s="41"/>
      <c r="G2376" s="44"/>
      <c r="H2376" s="42"/>
      <c r="I2376" s="45"/>
    </row>
    <row r="2377" ht="15.75" customHeight="1">
      <c r="A2377" s="41"/>
      <c r="B2377" s="41"/>
      <c r="C2377" s="37"/>
      <c r="D2377" s="41"/>
      <c r="E2377" s="44"/>
      <c r="F2377" s="41"/>
      <c r="G2377" s="44"/>
      <c r="H2377" s="43"/>
      <c r="I2377" s="46"/>
    </row>
    <row r="2378" ht="15.75" customHeight="1">
      <c r="A2378" s="41"/>
      <c r="B2378" s="41"/>
      <c r="C2378" s="37"/>
      <c r="D2378" s="41"/>
      <c r="E2378" s="44"/>
      <c r="F2378" s="41"/>
      <c r="G2378" s="44"/>
      <c r="H2378" s="42"/>
      <c r="I2378" s="45"/>
    </row>
    <row r="2379" ht="15.75" customHeight="1">
      <c r="A2379" s="41"/>
      <c r="B2379" s="41"/>
      <c r="C2379" s="37"/>
      <c r="D2379" s="41"/>
      <c r="E2379" s="44"/>
      <c r="F2379" s="41"/>
      <c r="G2379" s="44"/>
      <c r="H2379" s="43"/>
      <c r="I2379" s="46"/>
    </row>
    <row r="2380" ht="15.75" customHeight="1">
      <c r="A2380" s="41"/>
      <c r="B2380" s="41"/>
      <c r="C2380" s="37"/>
      <c r="D2380" s="41"/>
      <c r="E2380" s="44"/>
      <c r="F2380" s="41"/>
      <c r="G2380" s="44"/>
      <c r="H2380" s="42"/>
      <c r="I2380" s="45"/>
    </row>
    <row r="2381" ht="15.75" customHeight="1">
      <c r="A2381" s="41"/>
      <c r="B2381" s="41"/>
      <c r="C2381" s="37"/>
      <c r="D2381" s="41"/>
      <c r="E2381" s="44"/>
      <c r="F2381" s="41"/>
      <c r="G2381" s="44"/>
      <c r="H2381" s="43"/>
      <c r="I2381" s="46"/>
    </row>
    <row r="2382" ht="15.75" customHeight="1">
      <c r="A2382" s="41"/>
      <c r="B2382" s="41"/>
      <c r="C2382" s="37"/>
      <c r="D2382" s="41"/>
      <c r="E2382" s="44"/>
      <c r="F2382" s="41"/>
      <c r="G2382" s="44"/>
      <c r="H2382" s="42"/>
      <c r="I2382" s="45"/>
    </row>
    <row r="2383" ht="15.75" customHeight="1">
      <c r="A2383" s="41"/>
      <c r="B2383" s="41"/>
      <c r="C2383" s="37"/>
      <c r="D2383" s="41"/>
      <c r="E2383" s="44"/>
      <c r="F2383" s="41"/>
      <c r="G2383" s="44"/>
      <c r="H2383" s="43"/>
      <c r="I2383" s="46"/>
    </row>
    <row r="2384" ht="15.75" customHeight="1">
      <c r="A2384" s="41"/>
      <c r="B2384" s="41"/>
      <c r="C2384" s="37"/>
      <c r="D2384" s="41"/>
      <c r="E2384" s="44"/>
      <c r="F2384" s="41"/>
      <c r="G2384" s="44"/>
      <c r="H2384" s="42"/>
      <c r="I2384" s="45"/>
    </row>
    <row r="2385" ht="15.75" customHeight="1">
      <c r="A2385" s="41"/>
      <c r="B2385" s="41"/>
      <c r="C2385" s="37"/>
      <c r="D2385" s="41"/>
      <c r="E2385" s="44"/>
      <c r="F2385" s="41"/>
      <c r="G2385" s="44"/>
      <c r="H2385" s="43"/>
      <c r="I2385" s="46"/>
    </row>
    <row r="2386" ht="15.75" customHeight="1">
      <c r="A2386" s="41"/>
      <c r="B2386" s="41"/>
      <c r="C2386" s="37"/>
      <c r="D2386" s="41"/>
      <c r="E2386" s="44"/>
      <c r="F2386" s="41"/>
      <c r="G2386" s="44"/>
      <c r="H2386" s="42"/>
      <c r="I2386" s="45"/>
    </row>
    <row r="2387" ht="15.75" customHeight="1">
      <c r="A2387" s="41"/>
      <c r="B2387" s="41"/>
      <c r="C2387" s="37"/>
      <c r="D2387" s="41"/>
      <c r="E2387" s="44"/>
      <c r="F2387" s="41"/>
      <c r="G2387" s="44"/>
      <c r="H2387" s="43"/>
      <c r="I2387" s="46"/>
    </row>
    <row r="2388" ht="15.75" customHeight="1">
      <c r="A2388" s="41"/>
      <c r="B2388" s="41"/>
      <c r="C2388" s="37"/>
      <c r="D2388" s="41"/>
      <c r="E2388" s="44"/>
      <c r="F2388" s="41"/>
      <c r="G2388" s="44"/>
      <c r="H2388" s="42"/>
      <c r="I2388" s="45"/>
    </row>
    <row r="2389" ht="15.75" customHeight="1">
      <c r="A2389" s="41"/>
      <c r="B2389" s="41"/>
      <c r="C2389" s="37"/>
      <c r="D2389" s="41"/>
      <c r="E2389" s="44"/>
      <c r="F2389" s="41"/>
      <c r="G2389" s="44"/>
      <c r="H2389" s="43"/>
      <c r="I2389" s="46"/>
    </row>
    <row r="2390" ht="15.75" customHeight="1">
      <c r="A2390" s="41"/>
      <c r="B2390" s="41"/>
      <c r="C2390" s="37"/>
      <c r="D2390" s="41"/>
      <c r="E2390" s="44"/>
      <c r="F2390" s="41"/>
      <c r="G2390" s="44"/>
      <c r="H2390" s="42"/>
      <c r="I2390" s="45"/>
    </row>
    <row r="2391" ht="15.75" customHeight="1">
      <c r="A2391" s="41"/>
      <c r="B2391" s="41"/>
      <c r="C2391" s="37"/>
      <c r="D2391" s="41"/>
      <c r="E2391" s="44"/>
      <c r="F2391" s="41"/>
      <c r="G2391" s="44"/>
      <c r="H2391" s="43"/>
      <c r="I2391" s="46"/>
    </row>
    <row r="2392" ht="15.75" customHeight="1">
      <c r="A2392" s="41"/>
      <c r="B2392" s="41"/>
      <c r="C2392" s="37"/>
      <c r="D2392" s="41"/>
      <c r="E2392" s="44"/>
      <c r="F2392" s="41"/>
      <c r="G2392" s="44"/>
      <c r="H2392" s="42"/>
      <c r="I2392" s="45"/>
    </row>
    <row r="2393" ht="15.75" customHeight="1">
      <c r="A2393" s="41"/>
      <c r="B2393" s="41"/>
      <c r="C2393" s="37"/>
      <c r="D2393" s="41"/>
      <c r="E2393" s="44"/>
      <c r="F2393" s="41"/>
      <c r="G2393" s="44"/>
      <c r="H2393" s="43"/>
      <c r="I2393" s="46"/>
    </row>
    <row r="2394" ht="15.75" customHeight="1">
      <c r="A2394" s="41"/>
      <c r="B2394" s="41"/>
      <c r="C2394" s="37"/>
      <c r="D2394" s="41"/>
      <c r="E2394" s="44"/>
      <c r="F2394" s="41"/>
      <c r="G2394" s="44"/>
      <c r="H2394" s="42"/>
      <c r="I2394" s="45"/>
    </row>
    <row r="2395" ht="15.75" customHeight="1">
      <c r="A2395" s="41"/>
      <c r="B2395" s="41"/>
      <c r="C2395" s="37"/>
      <c r="D2395" s="41"/>
      <c r="E2395" s="44"/>
      <c r="F2395" s="41"/>
      <c r="G2395" s="44"/>
      <c r="H2395" s="43"/>
      <c r="I2395" s="46"/>
    </row>
    <row r="2396" ht="15.75" customHeight="1">
      <c r="A2396" s="41"/>
      <c r="B2396" s="41"/>
      <c r="C2396" s="37"/>
      <c r="D2396" s="41"/>
      <c r="E2396" s="44"/>
      <c r="F2396" s="41"/>
      <c r="G2396" s="44"/>
      <c r="H2396" s="42"/>
      <c r="I2396" s="45"/>
    </row>
    <row r="2397" ht="15.75" customHeight="1">
      <c r="A2397" s="41"/>
      <c r="B2397" s="41"/>
      <c r="C2397" s="37"/>
      <c r="D2397" s="41"/>
      <c r="E2397" s="44"/>
      <c r="F2397" s="41"/>
      <c r="G2397" s="44"/>
      <c r="H2397" s="43"/>
      <c r="I2397" s="46"/>
    </row>
    <row r="2398" ht="15.75" customHeight="1">
      <c r="A2398" s="41"/>
      <c r="B2398" s="41"/>
      <c r="C2398" s="37"/>
      <c r="D2398" s="41"/>
      <c r="E2398" s="44"/>
      <c r="F2398" s="41"/>
      <c r="G2398" s="44"/>
      <c r="H2398" s="42"/>
      <c r="I2398" s="45"/>
    </row>
    <row r="2399" ht="15.75" customHeight="1">
      <c r="A2399" s="41"/>
      <c r="B2399" s="41"/>
      <c r="C2399" s="37"/>
      <c r="D2399" s="41"/>
      <c r="E2399" s="44"/>
      <c r="F2399" s="41"/>
      <c r="G2399" s="44"/>
      <c r="H2399" s="43"/>
      <c r="I2399" s="46"/>
    </row>
    <row r="2400" ht="15.75" customHeight="1">
      <c r="A2400" s="41"/>
      <c r="B2400" s="41"/>
      <c r="C2400" s="37"/>
      <c r="D2400" s="41"/>
      <c r="E2400" s="44"/>
      <c r="F2400" s="41"/>
      <c r="G2400" s="44"/>
      <c r="H2400" s="42"/>
      <c r="I2400" s="45"/>
    </row>
    <row r="2401" ht="15.75" customHeight="1">
      <c r="A2401" s="41"/>
      <c r="B2401" s="41"/>
      <c r="C2401" s="37"/>
      <c r="D2401" s="41"/>
      <c r="E2401" s="44"/>
      <c r="F2401" s="41"/>
      <c r="G2401" s="44"/>
      <c r="H2401" s="43"/>
      <c r="I2401" s="46"/>
    </row>
    <row r="2402" ht="15.75" customHeight="1">
      <c r="A2402" s="41"/>
      <c r="B2402" s="41"/>
      <c r="C2402" s="37"/>
      <c r="D2402" s="41"/>
      <c r="E2402" s="44"/>
      <c r="F2402" s="41"/>
      <c r="G2402" s="44"/>
      <c r="H2402" s="42"/>
      <c r="I2402" s="45"/>
    </row>
    <row r="2403" ht="15.75" customHeight="1">
      <c r="A2403" s="41"/>
      <c r="B2403" s="41"/>
      <c r="C2403" s="37"/>
      <c r="D2403" s="41"/>
      <c r="E2403" s="44"/>
      <c r="F2403" s="41"/>
      <c r="G2403" s="44"/>
      <c r="H2403" s="43"/>
      <c r="I2403" s="46"/>
    </row>
    <row r="2404" ht="15.75" customHeight="1">
      <c r="A2404" s="41"/>
      <c r="B2404" s="41"/>
      <c r="C2404" s="37"/>
      <c r="D2404" s="41"/>
      <c r="E2404" s="44"/>
      <c r="F2404" s="41"/>
      <c r="G2404" s="44"/>
      <c r="H2404" s="42"/>
      <c r="I2404" s="45"/>
    </row>
    <row r="2405" ht="15.75" customHeight="1">
      <c r="A2405" s="41"/>
      <c r="B2405" s="41"/>
      <c r="C2405" s="37"/>
      <c r="D2405" s="41"/>
      <c r="E2405" s="44"/>
      <c r="F2405" s="41"/>
      <c r="G2405" s="44"/>
      <c r="H2405" s="43"/>
      <c r="I2405" s="46"/>
    </row>
    <row r="2406" ht="15.75" customHeight="1">
      <c r="A2406" s="41"/>
      <c r="B2406" s="41"/>
      <c r="C2406" s="37"/>
      <c r="D2406" s="41"/>
      <c r="E2406" s="44"/>
      <c r="F2406" s="41"/>
      <c r="G2406" s="44"/>
      <c r="H2406" s="42"/>
      <c r="I2406" s="45"/>
    </row>
    <row r="2407" ht="15.75" customHeight="1">
      <c r="A2407" s="41"/>
      <c r="B2407" s="41"/>
      <c r="C2407" s="37"/>
      <c r="D2407" s="41"/>
      <c r="E2407" s="44"/>
      <c r="F2407" s="41"/>
      <c r="G2407" s="44"/>
      <c r="H2407" s="43"/>
      <c r="I2407" s="46"/>
    </row>
    <row r="2408" ht="15.75" customHeight="1">
      <c r="A2408" s="41"/>
      <c r="B2408" s="41"/>
      <c r="C2408" s="37"/>
      <c r="D2408" s="41"/>
      <c r="E2408" s="44"/>
      <c r="F2408" s="41"/>
      <c r="G2408" s="44"/>
      <c r="H2408" s="42"/>
      <c r="I2408" s="45"/>
    </row>
    <row r="2409" ht="15.75" customHeight="1">
      <c r="A2409" s="41"/>
      <c r="B2409" s="41"/>
      <c r="C2409" s="37"/>
      <c r="D2409" s="41"/>
      <c r="E2409" s="44"/>
      <c r="F2409" s="41"/>
      <c r="G2409" s="44"/>
      <c r="H2409" s="43"/>
      <c r="I2409" s="46"/>
    </row>
    <row r="2410" ht="15.75" customHeight="1">
      <c r="A2410" s="41"/>
      <c r="B2410" s="41"/>
      <c r="C2410" s="37"/>
      <c r="D2410" s="41"/>
      <c r="E2410" s="44"/>
      <c r="F2410" s="41"/>
      <c r="G2410" s="44"/>
      <c r="H2410" s="42"/>
      <c r="I2410" s="45"/>
    </row>
    <row r="2411" ht="15.75" customHeight="1">
      <c r="A2411" s="41"/>
      <c r="B2411" s="41"/>
      <c r="C2411" s="37"/>
      <c r="D2411" s="41"/>
      <c r="E2411" s="44"/>
      <c r="F2411" s="41"/>
      <c r="G2411" s="44"/>
      <c r="H2411" s="43"/>
      <c r="I2411" s="46"/>
    </row>
    <row r="2412" ht="15.75" customHeight="1">
      <c r="A2412" s="41"/>
      <c r="B2412" s="41"/>
      <c r="C2412" s="37"/>
      <c r="D2412" s="41"/>
      <c r="E2412" s="44"/>
      <c r="F2412" s="41"/>
      <c r="G2412" s="44"/>
      <c r="H2412" s="42"/>
      <c r="I2412" s="45"/>
    </row>
    <row r="2413" ht="15.75" customHeight="1">
      <c r="A2413" s="41"/>
      <c r="B2413" s="41"/>
      <c r="C2413" s="37"/>
      <c r="D2413" s="41"/>
      <c r="E2413" s="44"/>
      <c r="F2413" s="41"/>
      <c r="G2413" s="44"/>
      <c r="H2413" s="43"/>
      <c r="I2413" s="46"/>
    </row>
    <row r="2414" ht="15.75" customHeight="1">
      <c r="A2414" s="41"/>
      <c r="B2414" s="41"/>
      <c r="C2414" s="37"/>
      <c r="D2414" s="41"/>
      <c r="E2414" s="44"/>
      <c r="F2414" s="41"/>
      <c r="G2414" s="44"/>
      <c r="H2414" s="42"/>
      <c r="I2414" s="45"/>
    </row>
    <row r="2415" ht="15.75" customHeight="1">
      <c r="A2415" s="41"/>
      <c r="B2415" s="41"/>
      <c r="C2415" s="37"/>
      <c r="D2415" s="41"/>
      <c r="E2415" s="44"/>
      <c r="F2415" s="41"/>
      <c r="G2415" s="44"/>
      <c r="H2415" s="43"/>
      <c r="I2415" s="46"/>
    </row>
    <row r="2416" ht="15.75" customHeight="1">
      <c r="A2416" s="41"/>
      <c r="B2416" s="41"/>
      <c r="C2416" s="37"/>
      <c r="D2416" s="41"/>
      <c r="E2416" s="44"/>
      <c r="F2416" s="41"/>
      <c r="G2416" s="44"/>
      <c r="H2416" s="42"/>
      <c r="I2416" s="45"/>
    </row>
    <row r="2417" ht="15.75" customHeight="1">
      <c r="A2417" s="41"/>
      <c r="B2417" s="41"/>
      <c r="C2417" s="37"/>
      <c r="D2417" s="41"/>
      <c r="E2417" s="44"/>
      <c r="F2417" s="41"/>
      <c r="G2417" s="44"/>
      <c r="H2417" s="43"/>
      <c r="I2417" s="46"/>
    </row>
    <row r="2418" ht="15.75" customHeight="1">
      <c r="A2418" s="41"/>
      <c r="B2418" s="41"/>
      <c r="C2418" s="37"/>
      <c r="D2418" s="41"/>
      <c r="E2418" s="44"/>
      <c r="F2418" s="41"/>
      <c r="G2418" s="44"/>
      <c r="H2418" s="42"/>
      <c r="I2418" s="45"/>
    </row>
    <row r="2419" ht="15.75" customHeight="1">
      <c r="A2419" s="41"/>
      <c r="B2419" s="41"/>
      <c r="C2419" s="37"/>
      <c r="D2419" s="41"/>
      <c r="E2419" s="44"/>
      <c r="F2419" s="41"/>
      <c r="G2419" s="44"/>
      <c r="H2419" s="43"/>
      <c r="I2419" s="46"/>
    </row>
    <row r="2420" ht="15.75" customHeight="1">
      <c r="A2420" s="41"/>
      <c r="B2420" s="41"/>
      <c r="C2420" s="37"/>
      <c r="D2420" s="41"/>
      <c r="E2420" s="44"/>
      <c r="F2420" s="41"/>
      <c r="G2420" s="44"/>
      <c r="H2420" s="42"/>
      <c r="I2420" s="45"/>
    </row>
    <row r="2421" ht="15.75" customHeight="1">
      <c r="A2421" s="41"/>
      <c r="B2421" s="41"/>
      <c r="C2421" s="37"/>
      <c r="D2421" s="41"/>
      <c r="E2421" s="44"/>
      <c r="F2421" s="41"/>
      <c r="G2421" s="44"/>
      <c r="H2421" s="43"/>
      <c r="I2421" s="46"/>
    </row>
    <row r="2422" ht="15.75" customHeight="1">
      <c r="A2422" s="41"/>
      <c r="B2422" s="41"/>
      <c r="C2422" s="37"/>
      <c r="D2422" s="41"/>
      <c r="E2422" s="44"/>
      <c r="F2422" s="41"/>
      <c r="G2422" s="44"/>
      <c r="H2422" s="42"/>
      <c r="I2422" s="45"/>
    </row>
    <row r="2423" ht="15.75" customHeight="1">
      <c r="A2423" s="41"/>
      <c r="B2423" s="41"/>
      <c r="C2423" s="37"/>
      <c r="D2423" s="41"/>
      <c r="E2423" s="44"/>
      <c r="F2423" s="41"/>
      <c r="G2423" s="44"/>
      <c r="H2423" s="43"/>
      <c r="I2423" s="46"/>
    </row>
    <row r="2424" ht="15.75" customHeight="1">
      <c r="A2424" s="41"/>
      <c r="B2424" s="41"/>
      <c r="C2424" s="37"/>
      <c r="D2424" s="41"/>
      <c r="E2424" s="44"/>
      <c r="F2424" s="41"/>
      <c r="G2424" s="44"/>
      <c r="H2424" s="42"/>
      <c r="I2424" s="45"/>
    </row>
    <row r="2425" ht="15.75" customHeight="1">
      <c r="A2425" s="41"/>
      <c r="B2425" s="41"/>
      <c r="C2425" s="37"/>
      <c r="D2425" s="41"/>
      <c r="E2425" s="44"/>
      <c r="F2425" s="41"/>
      <c r="G2425" s="44"/>
      <c r="H2425" s="43"/>
      <c r="I2425" s="46"/>
    </row>
    <row r="2426" ht="15.75" customHeight="1">
      <c r="A2426" s="41"/>
      <c r="B2426" s="41"/>
      <c r="C2426" s="37"/>
      <c r="D2426" s="41"/>
      <c r="E2426" s="44"/>
      <c r="F2426" s="41"/>
      <c r="G2426" s="44"/>
      <c r="H2426" s="42"/>
      <c r="I2426" s="45"/>
    </row>
    <row r="2427" ht="15.75" customHeight="1">
      <c r="A2427" s="41"/>
      <c r="B2427" s="41"/>
      <c r="C2427" s="37"/>
      <c r="D2427" s="41"/>
      <c r="E2427" s="44"/>
      <c r="F2427" s="41"/>
      <c r="G2427" s="44"/>
      <c r="H2427" s="43"/>
      <c r="I2427" s="46"/>
    </row>
    <row r="2428" ht="15.75" customHeight="1">
      <c r="A2428" s="41"/>
      <c r="B2428" s="41"/>
      <c r="C2428" s="37"/>
      <c r="D2428" s="41"/>
      <c r="E2428" s="44"/>
      <c r="F2428" s="41"/>
      <c r="G2428" s="44"/>
      <c r="H2428" s="42"/>
      <c r="I2428" s="45"/>
    </row>
    <row r="2429" ht="15.75" customHeight="1">
      <c r="A2429" s="41"/>
      <c r="B2429" s="41"/>
      <c r="C2429" s="37"/>
      <c r="D2429" s="41"/>
      <c r="E2429" s="44"/>
      <c r="F2429" s="41"/>
      <c r="G2429" s="44"/>
      <c r="H2429" s="43"/>
      <c r="I2429" s="46"/>
    </row>
    <row r="2430" ht="15.75" customHeight="1">
      <c r="A2430" s="41"/>
      <c r="B2430" s="41"/>
      <c r="C2430" s="37"/>
      <c r="D2430" s="41"/>
      <c r="E2430" s="44"/>
      <c r="F2430" s="41"/>
      <c r="G2430" s="44"/>
      <c r="H2430" s="42"/>
      <c r="I2430" s="45"/>
    </row>
    <row r="2431" ht="15.75" customHeight="1">
      <c r="A2431" s="41"/>
      <c r="B2431" s="41"/>
      <c r="C2431" s="37"/>
      <c r="D2431" s="41"/>
      <c r="E2431" s="44"/>
      <c r="F2431" s="41"/>
      <c r="G2431" s="44"/>
      <c r="H2431" s="43"/>
      <c r="I2431" s="46"/>
    </row>
    <row r="2432" ht="15.75" customHeight="1">
      <c r="A2432" s="41"/>
      <c r="B2432" s="41"/>
      <c r="C2432" s="37"/>
      <c r="D2432" s="41"/>
      <c r="E2432" s="44"/>
      <c r="F2432" s="41"/>
      <c r="G2432" s="44"/>
      <c r="H2432" s="42"/>
      <c r="I2432" s="45"/>
    </row>
    <row r="2433" ht="15.75" customHeight="1">
      <c r="A2433" s="41"/>
      <c r="B2433" s="41"/>
      <c r="C2433" s="37"/>
      <c r="D2433" s="41"/>
      <c r="E2433" s="44"/>
      <c r="F2433" s="41"/>
      <c r="G2433" s="44"/>
      <c r="H2433" s="43"/>
      <c r="I2433" s="46"/>
    </row>
    <row r="2434" ht="15.75" customHeight="1">
      <c r="A2434" s="41"/>
      <c r="B2434" s="41"/>
      <c r="C2434" s="37"/>
      <c r="D2434" s="41"/>
      <c r="E2434" s="44"/>
      <c r="F2434" s="41"/>
      <c r="G2434" s="44"/>
      <c r="H2434" s="42"/>
      <c r="I2434" s="45"/>
    </row>
    <row r="2435" ht="15.75" customHeight="1">
      <c r="A2435" s="41"/>
      <c r="B2435" s="41"/>
      <c r="C2435" s="37"/>
      <c r="D2435" s="41"/>
      <c r="E2435" s="44"/>
      <c r="F2435" s="41"/>
      <c r="G2435" s="44"/>
      <c r="H2435" s="43"/>
      <c r="I2435" s="46"/>
    </row>
    <row r="2436" ht="15.75" customHeight="1">
      <c r="A2436" s="41"/>
      <c r="B2436" s="41"/>
      <c r="C2436" s="37"/>
      <c r="D2436" s="41"/>
      <c r="E2436" s="44"/>
      <c r="F2436" s="41"/>
      <c r="G2436" s="44"/>
      <c r="H2436" s="42"/>
      <c r="I2436" s="45"/>
    </row>
    <row r="2437" ht="15.75" customHeight="1">
      <c r="A2437" s="41"/>
      <c r="B2437" s="41"/>
      <c r="C2437" s="37"/>
      <c r="D2437" s="41"/>
      <c r="E2437" s="44"/>
      <c r="F2437" s="41"/>
      <c r="G2437" s="44"/>
      <c r="H2437" s="43"/>
      <c r="I2437" s="46"/>
    </row>
    <row r="2438" ht="15.75" customHeight="1">
      <c r="A2438" s="41"/>
      <c r="B2438" s="41"/>
      <c r="C2438" s="37"/>
      <c r="D2438" s="41"/>
      <c r="E2438" s="44"/>
      <c r="F2438" s="41"/>
      <c r="G2438" s="44"/>
      <c r="H2438" s="42"/>
      <c r="I2438" s="45"/>
    </row>
    <row r="2439" ht="15.75" customHeight="1">
      <c r="A2439" s="41"/>
      <c r="B2439" s="41"/>
      <c r="C2439" s="37"/>
      <c r="D2439" s="41"/>
      <c r="E2439" s="44"/>
      <c r="F2439" s="41"/>
      <c r="G2439" s="44"/>
      <c r="H2439" s="43"/>
      <c r="I2439" s="46"/>
    </row>
    <row r="2440" ht="15.75" customHeight="1">
      <c r="A2440" s="41"/>
      <c r="B2440" s="41"/>
      <c r="C2440" s="37"/>
      <c r="D2440" s="41"/>
      <c r="E2440" s="44"/>
      <c r="F2440" s="41"/>
      <c r="G2440" s="44"/>
      <c r="H2440" s="42"/>
      <c r="I2440" s="45"/>
    </row>
    <row r="2441" ht="15.75" customHeight="1">
      <c r="A2441" s="41"/>
      <c r="B2441" s="41"/>
      <c r="C2441" s="37"/>
      <c r="D2441" s="41"/>
      <c r="E2441" s="44"/>
      <c r="F2441" s="41"/>
      <c r="G2441" s="44"/>
      <c r="H2441" s="43"/>
      <c r="I2441" s="46"/>
    </row>
    <row r="2442" ht="15.75" customHeight="1">
      <c r="A2442" s="41"/>
      <c r="B2442" s="41"/>
      <c r="C2442" s="37"/>
      <c r="D2442" s="41"/>
      <c r="E2442" s="44"/>
      <c r="F2442" s="41"/>
      <c r="G2442" s="44"/>
      <c r="H2442" s="42"/>
      <c r="I2442" s="45"/>
    </row>
    <row r="2443" ht="15.75" customHeight="1">
      <c r="A2443" s="41"/>
      <c r="B2443" s="41"/>
      <c r="C2443" s="37"/>
      <c r="D2443" s="41"/>
      <c r="E2443" s="44"/>
      <c r="F2443" s="41"/>
      <c r="G2443" s="44"/>
      <c r="H2443" s="43"/>
      <c r="I2443" s="46"/>
    </row>
    <row r="2444" ht="15.75" customHeight="1">
      <c r="A2444" s="41"/>
      <c r="B2444" s="41"/>
      <c r="C2444" s="37"/>
      <c r="D2444" s="41"/>
      <c r="E2444" s="44"/>
      <c r="F2444" s="41"/>
      <c r="G2444" s="44"/>
      <c r="H2444" s="42"/>
      <c r="I2444" s="45"/>
    </row>
    <row r="2445" ht="15.75" customHeight="1">
      <c r="A2445" s="41"/>
      <c r="B2445" s="41"/>
      <c r="C2445" s="37"/>
      <c r="D2445" s="41"/>
      <c r="E2445" s="44"/>
      <c r="F2445" s="41"/>
      <c r="G2445" s="44"/>
      <c r="H2445" s="43"/>
      <c r="I2445" s="46"/>
    </row>
    <row r="2446" ht="15.75" customHeight="1">
      <c r="A2446" s="41"/>
      <c r="B2446" s="41"/>
      <c r="C2446" s="37"/>
      <c r="D2446" s="41"/>
      <c r="E2446" s="44"/>
      <c r="F2446" s="41"/>
      <c r="G2446" s="44"/>
      <c r="H2446" s="42"/>
      <c r="I2446" s="45"/>
    </row>
    <row r="2447" ht="15.75" customHeight="1">
      <c r="A2447" s="41"/>
      <c r="B2447" s="41"/>
      <c r="C2447" s="37"/>
      <c r="D2447" s="41"/>
      <c r="E2447" s="44"/>
      <c r="F2447" s="41"/>
      <c r="G2447" s="44"/>
      <c r="H2447" s="43"/>
      <c r="I2447" s="46"/>
    </row>
    <row r="2448" ht="15.75" customHeight="1">
      <c r="A2448" s="41"/>
      <c r="B2448" s="41"/>
      <c r="C2448" s="37"/>
      <c r="D2448" s="41"/>
      <c r="E2448" s="44"/>
      <c r="F2448" s="41"/>
      <c r="G2448" s="44"/>
      <c r="H2448" s="42"/>
      <c r="I2448" s="45"/>
    </row>
    <row r="2449" ht="15.75" customHeight="1">
      <c r="A2449" s="41"/>
      <c r="B2449" s="41"/>
      <c r="C2449" s="37"/>
      <c r="D2449" s="41"/>
      <c r="E2449" s="44"/>
      <c r="F2449" s="41"/>
      <c r="G2449" s="44"/>
      <c r="H2449" s="43"/>
      <c r="I2449" s="46"/>
    </row>
    <row r="2450" ht="15.75" customHeight="1">
      <c r="A2450" s="41"/>
      <c r="B2450" s="41"/>
      <c r="C2450" s="37"/>
      <c r="D2450" s="41"/>
      <c r="E2450" s="44"/>
      <c r="F2450" s="41"/>
      <c r="G2450" s="44"/>
      <c r="H2450" s="42"/>
      <c r="I2450" s="45"/>
    </row>
    <row r="2451" ht="15.75" customHeight="1">
      <c r="A2451" s="41"/>
      <c r="B2451" s="41"/>
      <c r="C2451" s="37"/>
      <c r="D2451" s="41"/>
      <c r="E2451" s="44"/>
      <c r="F2451" s="41"/>
      <c r="G2451" s="44"/>
      <c r="H2451" s="43"/>
      <c r="I2451" s="46"/>
    </row>
    <row r="2452" ht="15.75" customHeight="1">
      <c r="A2452" s="41"/>
      <c r="B2452" s="41"/>
      <c r="C2452" s="37"/>
      <c r="D2452" s="41"/>
      <c r="E2452" s="44"/>
      <c r="F2452" s="41"/>
      <c r="G2452" s="44"/>
      <c r="H2452" s="42"/>
      <c r="I2452" s="45"/>
    </row>
    <row r="2453" ht="15.75" customHeight="1">
      <c r="A2453" s="41"/>
      <c r="B2453" s="41"/>
      <c r="C2453" s="37"/>
      <c r="D2453" s="41"/>
      <c r="E2453" s="44"/>
      <c r="F2453" s="41"/>
      <c r="G2453" s="44"/>
      <c r="H2453" s="43"/>
      <c r="I2453" s="46"/>
    </row>
    <row r="2454" ht="15.75" customHeight="1">
      <c r="A2454" s="41"/>
      <c r="B2454" s="41"/>
      <c r="C2454" s="37"/>
      <c r="D2454" s="41"/>
      <c r="E2454" s="44"/>
      <c r="F2454" s="41"/>
      <c r="G2454" s="44"/>
      <c r="H2454" s="42"/>
      <c r="I2454" s="45"/>
    </row>
    <row r="2455" ht="15.75" customHeight="1">
      <c r="A2455" s="41"/>
      <c r="B2455" s="41"/>
      <c r="C2455" s="37"/>
      <c r="D2455" s="41"/>
      <c r="E2455" s="44"/>
      <c r="F2455" s="41"/>
      <c r="G2455" s="44"/>
      <c r="H2455" s="43"/>
      <c r="I2455" s="46"/>
    </row>
    <row r="2456" ht="15.75" customHeight="1">
      <c r="A2456" s="41"/>
      <c r="B2456" s="41"/>
      <c r="C2456" s="37"/>
      <c r="D2456" s="41"/>
      <c r="E2456" s="44"/>
      <c r="F2456" s="41"/>
      <c r="G2456" s="44"/>
      <c r="H2456" s="42"/>
      <c r="I2456" s="45"/>
    </row>
    <row r="2457" ht="15.75" customHeight="1">
      <c r="A2457" s="41"/>
      <c r="B2457" s="41"/>
      <c r="C2457" s="37"/>
      <c r="D2457" s="41"/>
      <c r="E2457" s="44"/>
      <c r="F2457" s="41"/>
      <c r="G2457" s="44"/>
      <c r="H2457" s="43"/>
      <c r="I2457" s="46"/>
    </row>
    <row r="2458" ht="15.75" customHeight="1">
      <c r="A2458" s="41"/>
      <c r="B2458" s="41"/>
      <c r="C2458" s="37"/>
      <c r="D2458" s="41"/>
      <c r="E2458" s="44"/>
      <c r="F2458" s="41"/>
      <c r="G2458" s="44"/>
      <c r="H2458" s="42"/>
      <c r="I2458" s="45"/>
    </row>
    <row r="2459" ht="15.75" customHeight="1">
      <c r="A2459" s="41"/>
      <c r="B2459" s="41"/>
      <c r="C2459" s="37"/>
      <c r="D2459" s="41"/>
      <c r="E2459" s="44"/>
      <c r="F2459" s="41"/>
      <c r="G2459" s="44"/>
      <c r="H2459" s="43"/>
      <c r="I2459" s="46"/>
    </row>
    <row r="2460" ht="15.75" customHeight="1">
      <c r="A2460" s="41"/>
      <c r="B2460" s="41"/>
      <c r="C2460" s="37"/>
      <c r="D2460" s="41"/>
      <c r="E2460" s="44"/>
      <c r="F2460" s="41"/>
      <c r="G2460" s="44"/>
      <c r="H2460" s="42"/>
      <c r="I2460" s="45"/>
    </row>
    <row r="2461" ht="15.75" customHeight="1">
      <c r="A2461" s="41"/>
      <c r="B2461" s="41"/>
      <c r="C2461" s="37"/>
      <c r="D2461" s="41"/>
      <c r="E2461" s="44"/>
      <c r="F2461" s="41"/>
      <c r="G2461" s="44"/>
      <c r="H2461" s="43"/>
      <c r="I2461" s="46"/>
    </row>
    <row r="2462" ht="15.75" customHeight="1">
      <c r="A2462" s="41"/>
      <c r="B2462" s="41"/>
      <c r="C2462" s="37"/>
      <c r="D2462" s="41"/>
      <c r="E2462" s="44"/>
      <c r="F2462" s="41"/>
      <c r="G2462" s="44"/>
      <c r="H2462" s="42"/>
      <c r="I2462" s="45"/>
    </row>
    <row r="2463" ht="15.75" customHeight="1">
      <c r="A2463" s="41"/>
      <c r="B2463" s="41"/>
      <c r="C2463" s="37"/>
      <c r="D2463" s="41"/>
      <c r="E2463" s="44"/>
      <c r="F2463" s="41"/>
      <c r="G2463" s="44"/>
      <c r="H2463" s="43"/>
      <c r="I2463" s="46"/>
    </row>
    <row r="2464" ht="15.75" customHeight="1">
      <c r="A2464" s="41"/>
      <c r="B2464" s="41"/>
      <c r="C2464" s="37"/>
      <c r="D2464" s="41"/>
      <c r="E2464" s="44"/>
      <c r="F2464" s="41"/>
      <c r="G2464" s="44"/>
      <c r="H2464" s="42"/>
      <c r="I2464" s="45"/>
    </row>
    <row r="2465" ht="15.75" customHeight="1">
      <c r="A2465" s="41"/>
      <c r="B2465" s="41"/>
      <c r="C2465" s="37"/>
      <c r="D2465" s="41"/>
      <c r="E2465" s="44"/>
      <c r="F2465" s="41"/>
      <c r="G2465" s="44"/>
      <c r="H2465" s="43"/>
      <c r="I2465" s="46"/>
    </row>
    <row r="2466" ht="15.75" customHeight="1">
      <c r="A2466" s="41"/>
      <c r="B2466" s="41"/>
      <c r="C2466" s="37"/>
      <c r="D2466" s="41"/>
      <c r="E2466" s="44"/>
      <c r="F2466" s="41"/>
      <c r="G2466" s="44"/>
      <c r="H2466" s="42"/>
      <c r="I2466" s="45"/>
    </row>
    <row r="2467" ht="15.75" customHeight="1">
      <c r="A2467" s="41"/>
      <c r="B2467" s="41"/>
      <c r="C2467" s="37"/>
      <c r="D2467" s="41"/>
      <c r="E2467" s="44"/>
      <c r="F2467" s="41"/>
      <c r="G2467" s="44"/>
      <c r="H2467" s="43"/>
      <c r="I2467" s="46"/>
    </row>
    <row r="2468" ht="15.75" customHeight="1">
      <c r="A2468" s="41"/>
      <c r="B2468" s="41"/>
      <c r="C2468" s="37"/>
      <c r="D2468" s="41"/>
      <c r="E2468" s="44"/>
      <c r="F2468" s="41"/>
      <c r="G2468" s="44"/>
      <c r="H2468" s="42"/>
      <c r="I2468" s="45"/>
    </row>
    <row r="2469" ht="15.75" customHeight="1">
      <c r="A2469" s="41"/>
      <c r="B2469" s="41"/>
      <c r="C2469" s="37"/>
      <c r="D2469" s="41"/>
      <c r="E2469" s="44"/>
      <c r="F2469" s="41"/>
      <c r="G2469" s="44"/>
      <c r="H2469" s="43"/>
      <c r="I2469" s="46"/>
    </row>
    <row r="2470" ht="15.75" customHeight="1">
      <c r="A2470" s="41"/>
      <c r="B2470" s="41"/>
      <c r="C2470" s="37"/>
      <c r="D2470" s="41"/>
      <c r="E2470" s="44"/>
      <c r="F2470" s="41"/>
      <c r="G2470" s="44"/>
      <c r="H2470" s="42"/>
      <c r="I2470" s="45"/>
    </row>
    <row r="2471" ht="15.75" customHeight="1">
      <c r="A2471" s="41"/>
      <c r="B2471" s="41"/>
      <c r="C2471" s="37"/>
      <c r="D2471" s="41"/>
      <c r="E2471" s="44"/>
      <c r="F2471" s="41"/>
      <c r="G2471" s="44"/>
      <c r="H2471" s="43"/>
      <c r="I2471" s="46"/>
    </row>
    <row r="2472" ht="15.75" customHeight="1">
      <c r="A2472" s="41"/>
      <c r="B2472" s="41"/>
      <c r="C2472" s="37"/>
      <c r="D2472" s="41"/>
      <c r="E2472" s="44"/>
      <c r="F2472" s="41"/>
      <c r="G2472" s="44"/>
      <c r="H2472" s="42"/>
      <c r="I2472" s="45"/>
    </row>
    <row r="2473" ht="15.75" customHeight="1">
      <c r="A2473" s="41"/>
      <c r="B2473" s="41"/>
      <c r="C2473" s="37"/>
      <c r="D2473" s="41"/>
      <c r="E2473" s="44"/>
      <c r="F2473" s="41"/>
      <c r="G2473" s="44"/>
      <c r="H2473" s="43"/>
      <c r="I2473" s="46"/>
    </row>
    <row r="2474" ht="15.75" customHeight="1">
      <c r="A2474" s="41"/>
      <c r="B2474" s="41"/>
      <c r="C2474" s="37"/>
      <c r="D2474" s="41"/>
      <c r="E2474" s="44"/>
      <c r="F2474" s="41"/>
      <c r="G2474" s="44"/>
      <c r="H2474" s="42"/>
      <c r="I2474" s="45"/>
    </row>
    <row r="2475" ht="15.75" customHeight="1">
      <c r="A2475" s="41"/>
      <c r="B2475" s="41"/>
      <c r="C2475" s="37"/>
      <c r="D2475" s="41"/>
      <c r="E2475" s="44"/>
      <c r="F2475" s="41"/>
      <c r="G2475" s="44"/>
      <c r="H2475" s="43"/>
      <c r="I2475" s="46"/>
    </row>
    <row r="2476" ht="15.75" customHeight="1">
      <c r="A2476" s="41"/>
      <c r="B2476" s="41"/>
      <c r="C2476" s="37"/>
      <c r="D2476" s="41"/>
      <c r="E2476" s="44"/>
      <c r="F2476" s="41"/>
      <c r="G2476" s="44"/>
      <c r="H2476" s="42"/>
      <c r="I2476" s="45"/>
    </row>
    <row r="2477" ht="15.75" customHeight="1">
      <c r="A2477" s="41"/>
      <c r="B2477" s="41"/>
      <c r="C2477" s="37"/>
      <c r="D2477" s="41"/>
      <c r="E2477" s="44"/>
      <c r="F2477" s="41"/>
      <c r="G2477" s="44"/>
      <c r="H2477" s="43"/>
      <c r="I2477" s="46"/>
    </row>
    <row r="2478" ht="15.75" customHeight="1">
      <c r="A2478" s="41"/>
      <c r="B2478" s="41"/>
      <c r="C2478" s="37"/>
      <c r="D2478" s="41"/>
      <c r="E2478" s="44"/>
      <c r="F2478" s="41"/>
      <c r="G2478" s="44"/>
      <c r="H2478" s="42"/>
      <c r="I2478" s="45"/>
    </row>
    <row r="2479" ht="15.75" customHeight="1">
      <c r="A2479" s="41"/>
      <c r="B2479" s="41"/>
      <c r="C2479" s="37"/>
      <c r="D2479" s="41"/>
      <c r="E2479" s="44"/>
      <c r="F2479" s="41"/>
      <c r="G2479" s="44"/>
      <c r="H2479" s="43"/>
      <c r="I2479" s="46"/>
    </row>
    <row r="2480" ht="15.75" customHeight="1">
      <c r="A2480" s="41"/>
      <c r="B2480" s="41"/>
      <c r="C2480" s="37"/>
      <c r="D2480" s="41"/>
      <c r="E2480" s="44"/>
      <c r="F2480" s="41"/>
      <c r="G2480" s="44"/>
      <c r="H2480" s="42"/>
      <c r="I2480" s="45"/>
    </row>
    <row r="2481" ht="15.75" customHeight="1">
      <c r="A2481" s="41"/>
      <c r="B2481" s="41"/>
      <c r="C2481" s="37"/>
      <c r="D2481" s="41"/>
      <c r="E2481" s="44"/>
      <c r="F2481" s="41"/>
      <c r="G2481" s="44"/>
      <c r="H2481" s="43"/>
      <c r="I2481" s="46"/>
    </row>
    <row r="2482" ht="15.75" customHeight="1">
      <c r="A2482" s="41"/>
      <c r="B2482" s="41"/>
      <c r="C2482" s="37"/>
      <c r="D2482" s="41"/>
      <c r="E2482" s="44"/>
      <c r="F2482" s="41"/>
      <c r="G2482" s="44"/>
      <c r="H2482" s="42"/>
      <c r="I2482" s="45"/>
    </row>
    <row r="2483" ht="15.75" customHeight="1">
      <c r="A2483" s="41"/>
      <c r="B2483" s="41"/>
      <c r="C2483" s="37"/>
      <c r="D2483" s="41"/>
      <c r="E2483" s="44"/>
      <c r="F2483" s="41"/>
      <c r="G2483" s="44"/>
      <c r="H2483" s="43"/>
      <c r="I2483" s="46"/>
    </row>
    <row r="2484" ht="15.75" customHeight="1">
      <c r="A2484" s="41"/>
      <c r="B2484" s="41"/>
      <c r="C2484" s="37"/>
      <c r="D2484" s="41"/>
      <c r="E2484" s="44"/>
      <c r="F2484" s="41"/>
      <c r="G2484" s="44"/>
      <c r="H2484" s="42"/>
      <c r="I2484" s="45"/>
    </row>
    <row r="2485" ht="15.75" customHeight="1">
      <c r="A2485" s="41"/>
      <c r="B2485" s="41"/>
      <c r="C2485" s="37"/>
      <c r="D2485" s="41"/>
      <c r="E2485" s="44"/>
      <c r="F2485" s="41"/>
      <c r="G2485" s="44"/>
      <c r="H2485" s="43"/>
      <c r="I2485" s="46"/>
    </row>
    <row r="2486" ht="15.75" customHeight="1">
      <c r="A2486" s="41"/>
      <c r="B2486" s="41"/>
      <c r="C2486" s="37"/>
      <c r="D2486" s="41"/>
      <c r="E2486" s="44"/>
      <c r="F2486" s="41"/>
      <c r="G2486" s="44"/>
      <c r="H2486" s="42"/>
      <c r="I2486" s="45"/>
    </row>
    <row r="2487" ht="15.75" customHeight="1">
      <c r="A2487" s="41"/>
      <c r="B2487" s="41"/>
      <c r="C2487" s="37"/>
      <c r="D2487" s="41"/>
      <c r="E2487" s="44"/>
      <c r="F2487" s="41"/>
      <c r="G2487" s="44"/>
      <c r="H2487" s="43"/>
      <c r="I2487" s="46"/>
    </row>
    <row r="2488" ht="15.75" customHeight="1">
      <c r="A2488" s="41"/>
      <c r="B2488" s="41"/>
      <c r="C2488" s="37"/>
      <c r="D2488" s="41"/>
      <c r="E2488" s="44"/>
      <c r="F2488" s="41"/>
      <c r="G2488" s="44"/>
      <c r="H2488" s="42"/>
      <c r="I2488" s="45"/>
    </row>
    <row r="2489" ht="15.75" customHeight="1">
      <c r="A2489" s="41"/>
      <c r="B2489" s="41"/>
      <c r="C2489" s="37"/>
      <c r="D2489" s="41"/>
      <c r="E2489" s="44"/>
      <c r="F2489" s="41"/>
      <c r="G2489" s="44"/>
      <c r="H2489" s="43"/>
      <c r="I2489" s="46"/>
    </row>
    <row r="2490" ht="15.75" customHeight="1">
      <c r="A2490" s="41"/>
      <c r="B2490" s="41"/>
      <c r="C2490" s="37"/>
      <c r="D2490" s="41"/>
      <c r="E2490" s="44"/>
      <c r="F2490" s="41"/>
      <c r="G2490" s="44"/>
      <c r="H2490" s="42"/>
      <c r="I2490" s="45"/>
    </row>
    <row r="2491" ht="15.75" customHeight="1">
      <c r="A2491" s="41"/>
      <c r="B2491" s="41"/>
      <c r="C2491" s="37"/>
      <c r="D2491" s="41"/>
      <c r="E2491" s="44"/>
      <c r="F2491" s="41"/>
      <c r="G2491" s="44"/>
      <c r="H2491" s="43"/>
      <c r="I2491" s="46"/>
    </row>
    <row r="2492" ht="15.75" customHeight="1">
      <c r="A2492" s="41"/>
      <c r="B2492" s="41"/>
      <c r="C2492" s="37"/>
      <c r="D2492" s="41"/>
      <c r="E2492" s="44"/>
      <c r="F2492" s="41"/>
      <c r="G2492" s="44"/>
      <c r="H2492" s="42"/>
      <c r="I2492" s="45"/>
    </row>
    <row r="2493" ht="15.75" customHeight="1">
      <c r="A2493" s="41"/>
      <c r="B2493" s="41"/>
      <c r="C2493" s="37"/>
      <c r="D2493" s="41"/>
      <c r="E2493" s="44"/>
      <c r="F2493" s="41"/>
      <c r="G2493" s="44"/>
      <c r="H2493" s="43"/>
      <c r="I2493" s="46"/>
    </row>
    <row r="2494" ht="15.75" customHeight="1">
      <c r="A2494" s="41"/>
      <c r="B2494" s="41"/>
      <c r="C2494" s="37"/>
      <c r="D2494" s="41"/>
      <c r="E2494" s="44"/>
      <c r="F2494" s="41"/>
      <c r="G2494" s="44"/>
      <c r="H2494" s="42"/>
      <c r="I2494" s="45"/>
    </row>
    <row r="2495" ht="15.75" customHeight="1">
      <c r="A2495" s="41"/>
      <c r="B2495" s="41"/>
      <c r="C2495" s="37"/>
      <c r="D2495" s="41"/>
      <c r="E2495" s="44"/>
      <c r="F2495" s="41"/>
      <c r="G2495" s="44"/>
      <c r="H2495" s="43"/>
      <c r="I2495" s="46"/>
    </row>
    <row r="2496" ht="15.75" customHeight="1">
      <c r="A2496" s="41"/>
      <c r="B2496" s="41"/>
      <c r="C2496" s="37"/>
      <c r="D2496" s="41"/>
      <c r="E2496" s="44"/>
      <c r="F2496" s="41"/>
      <c r="G2496" s="44"/>
      <c r="H2496" s="42"/>
      <c r="I2496" s="45"/>
    </row>
    <row r="2497" ht="15.75" customHeight="1">
      <c r="A2497" s="41"/>
      <c r="B2497" s="41"/>
      <c r="C2497" s="37"/>
      <c r="D2497" s="41"/>
      <c r="E2497" s="44"/>
      <c r="F2497" s="41"/>
      <c r="G2497" s="44"/>
      <c r="H2497" s="43"/>
      <c r="I2497" s="46"/>
    </row>
    <row r="2498" ht="15.75" customHeight="1">
      <c r="A2498" s="41"/>
      <c r="B2498" s="41"/>
      <c r="C2498" s="37"/>
      <c r="D2498" s="41"/>
      <c r="E2498" s="44"/>
      <c r="F2498" s="41"/>
      <c r="G2498" s="44"/>
      <c r="H2498" s="42"/>
      <c r="I2498" s="45"/>
    </row>
    <row r="2499" ht="15.75" customHeight="1">
      <c r="A2499" s="41"/>
      <c r="B2499" s="41"/>
      <c r="C2499" s="37"/>
      <c r="D2499" s="41"/>
      <c r="E2499" s="44"/>
      <c r="F2499" s="41"/>
      <c r="G2499" s="44"/>
      <c r="H2499" s="43"/>
      <c r="I2499" s="46"/>
    </row>
    <row r="2500" ht="15.75" customHeight="1">
      <c r="A2500" s="41"/>
      <c r="B2500" s="41"/>
      <c r="C2500" s="37"/>
      <c r="D2500" s="41"/>
      <c r="E2500" s="44"/>
      <c r="F2500" s="41"/>
      <c r="G2500" s="44"/>
      <c r="H2500" s="42"/>
      <c r="I2500" s="45"/>
    </row>
    <row r="2501" ht="15.75" customHeight="1">
      <c r="A2501" s="41"/>
      <c r="B2501" s="41"/>
      <c r="C2501" s="37"/>
      <c r="D2501" s="41"/>
      <c r="E2501" s="44"/>
      <c r="F2501" s="41"/>
      <c r="G2501" s="44"/>
      <c r="H2501" s="43"/>
      <c r="I2501" s="46"/>
    </row>
    <row r="2502" ht="15.75" customHeight="1">
      <c r="A2502" s="41"/>
      <c r="B2502" s="41"/>
      <c r="C2502" s="37"/>
      <c r="D2502" s="41"/>
      <c r="E2502" s="44"/>
      <c r="F2502" s="41"/>
      <c r="G2502" s="44"/>
      <c r="H2502" s="42"/>
      <c r="I2502" s="45"/>
    </row>
    <row r="2503" ht="15.75" customHeight="1">
      <c r="A2503" s="41"/>
      <c r="B2503" s="41"/>
      <c r="C2503" s="37"/>
      <c r="D2503" s="41"/>
      <c r="E2503" s="44"/>
      <c r="F2503" s="41"/>
      <c r="G2503" s="44"/>
      <c r="H2503" s="43"/>
      <c r="I2503" s="46"/>
    </row>
    <row r="2504" ht="15.75" customHeight="1">
      <c r="A2504" s="41"/>
      <c r="B2504" s="41"/>
      <c r="C2504" s="37"/>
      <c r="D2504" s="41"/>
      <c r="E2504" s="44"/>
      <c r="F2504" s="41"/>
      <c r="G2504" s="44"/>
      <c r="H2504" s="42"/>
      <c r="I2504" s="45"/>
    </row>
    <row r="2505" ht="15.75" customHeight="1">
      <c r="A2505" s="41"/>
      <c r="B2505" s="41"/>
      <c r="C2505" s="37"/>
      <c r="D2505" s="41"/>
      <c r="E2505" s="44"/>
      <c r="F2505" s="41"/>
      <c r="G2505" s="44"/>
      <c r="H2505" s="43"/>
      <c r="I2505" s="46"/>
    </row>
    <row r="2506" ht="15.75" customHeight="1">
      <c r="A2506" s="41"/>
      <c r="B2506" s="41"/>
      <c r="C2506" s="37"/>
      <c r="D2506" s="41"/>
      <c r="E2506" s="44"/>
      <c r="F2506" s="41"/>
      <c r="G2506" s="44"/>
      <c r="H2506" s="42"/>
      <c r="I2506" s="45"/>
    </row>
    <row r="2507" ht="15.75" customHeight="1">
      <c r="A2507" s="41"/>
      <c r="B2507" s="41"/>
      <c r="C2507" s="37"/>
      <c r="D2507" s="41"/>
      <c r="E2507" s="44"/>
      <c r="F2507" s="41"/>
      <c r="G2507" s="44"/>
      <c r="H2507" s="43"/>
      <c r="I2507" s="46"/>
    </row>
    <row r="2508" ht="15.75" customHeight="1">
      <c r="A2508" s="41"/>
      <c r="B2508" s="41"/>
      <c r="C2508" s="37"/>
      <c r="D2508" s="41"/>
      <c r="E2508" s="44"/>
      <c r="F2508" s="41"/>
      <c r="G2508" s="44"/>
      <c r="H2508" s="42"/>
      <c r="I2508" s="45"/>
    </row>
    <row r="2509" ht="15.75" customHeight="1">
      <c r="A2509" s="41"/>
      <c r="B2509" s="41"/>
      <c r="C2509" s="37"/>
      <c r="D2509" s="41"/>
      <c r="E2509" s="44"/>
      <c r="F2509" s="41"/>
      <c r="G2509" s="44"/>
      <c r="H2509" s="43"/>
      <c r="I2509" s="46"/>
    </row>
    <row r="2510" ht="15.75" customHeight="1">
      <c r="A2510" s="41"/>
      <c r="B2510" s="41"/>
      <c r="C2510" s="37"/>
      <c r="D2510" s="41"/>
      <c r="E2510" s="44"/>
      <c r="F2510" s="41"/>
      <c r="G2510" s="44"/>
      <c r="H2510" s="42"/>
      <c r="I2510" s="45"/>
    </row>
    <row r="2511" ht="15.75" customHeight="1">
      <c r="A2511" s="41"/>
      <c r="B2511" s="41"/>
      <c r="C2511" s="37"/>
      <c r="D2511" s="41"/>
      <c r="E2511" s="44"/>
      <c r="F2511" s="41"/>
      <c r="G2511" s="44"/>
      <c r="H2511" s="43"/>
      <c r="I2511" s="46"/>
    </row>
    <row r="2512" ht="15.75" customHeight="1">
      <c r="A2512" s="41"/>
      <c r="B2512" s="41"/>
      <c r="C2512" s="37"/>
      <c r="D2512" s="41"/>
      <c r="E2512" s="44"/>
      <c r="F2512" s="41"/>
      <c r="G2512" s="44"/>
      <c r="H2512" s="42"/>
      <c r="I2512" s="45"/>
    </row>
    <row r="2513" ht="15.75" customHeight="1">
      <c r="A2513" s="41"/>
      <c r="B2513" s="41"/>
      <c r="C2513" s="37"/>
      <c r="D2513" s="41"/>
      <c r="E2513" s="44"/>
      <c r="F2513" s="41"/>
      <c r="G2513" s="44"/>
      <c r="H2513" s="43"/>
      <c r="I2513" s="46"/>
    </row>
    <row r="2514" ht="15.75" customHeight="1">
      <c r="A2514" s="41"/>
      <c r="B2514" s="41"/>
      <c r="C2514" s="37"/>
      <c r="D2514" s="41"/>
      <c r="E2514" s="44"/>
      <c r="F2514" s="41"/>
      <c r="G2514" s="44"/>
      <c r="H2514" s="42"/>
      <c r="I2514" s="45"/>
    </row>
    <row r="2515" ht="15.75" customHeight="1">
      <c r="A2515" s="41"/>
      <c r="B2515" s="41"/>
      <c r="C2515" s="37"/>
      <c r="D2515" s="41"/>
      <c r="E2515" s="44"/>
      <c r="F2515" s="41"/>
      <c r="G2515" s="44"/>
      <c r="H2515" s="43"/>
      <c r="I2515" s="46"/>
    </row>
    <row r="2516" ht="15.75" customHeight="1">
      <c r="A2516" s="41"/>
      <c r="B2516" s="41"/>
      <c r="C2516" s="37"/>
      <c r="D2516" s="41"/>
      <c r="E2516" s="44"/>
      <c r="F2516" s="41"/>
      <c r="G2516" s="44"/>
      <c r="H2516" s="42"/>
      <c r="I2516" s="45"/>
    </row>
    <row r="2517" ht="15.75" customHeight="1">
      <c r="A2517" s="41"/>
      <c r="B2517" s="41"/>
      <c r="C2517" s="37"/>
      <c r="D2517" s="41"/>
      <c r="E2517" s="44"/>
      <c r="F2517" s="41"/>
      <c r="G2517" s="44"/>
      <c r="H2517" s="43"/>
      <c r="I2517" s="46"/>
    </row>
    <row r="2518" ht="15.75" customHeight="1">
      <c r="A2518" s="41"/>
      <c r="B2518" s="41"/>
      <c r="C2518" s="37"/>
      <c r="D2518" s="41"/>
      <c r="E2518" s="44"/>
      <c r="F2518" s="41"/>
      <c r="G2518" s="44"/>
      <c r="H2518" s="42"/>
      <c r="I2518" s="45"/>
    </row>
    <row r="2519" ht="15.75" customHeight="1">
      <c r="A2519" s="41"/>
      <c r="B2519" s="41"/>
      <c r="C2519" s="37"/>
      <c r="D2519" s="41"/>
      <c r="E2519" s="44"/>
      <c r="F2519" s="41"/>
      <c r="G2519" s="44"/>
      <c r="H2519" s="43"/>
      <c r="I2519" s="46"/>
    </row>
    <row r="2520" ht="15.75" customHeight="1">
      <c r="A2520" s="41"/>
      <c r="B2520" s="41"/>
      <c r="C2520" s="37"/>
      <c r="D2520" s="41"/>
      <c r="E2520" s="44"/>
      <c r="F2520" s="41"/>
      <c r="G2520" s="44"/>
      <c r="H2520" s="42"/>
      <c r="I2520" s="45"/>
    </row>
    <row r="2521" ht="15.75" customHeight="1">
      <c r="A2521" s="41"/>
      <c r="B2521" s="41"/>
      <c r="C2521" s="37"/>
      <c r="D2521" s="41"/>
      <c r="E2521" s="44"/>
      <c r="F2521" s="41"/>
      <c r="G2521" s="44"/>
      <c r="H2521" s="43"/>
      <c r="I2521" s="46"/>
    </row>
    <row r="2522" ht="15.75" customHeight="1">
      <c r="A2522" s="41"/>
      <c r="B2522" s="41"/>
      <c r="C2522" s="37"/>
      <c r="D2522" s="41"/>
      <c r="E2522" s="44"/>
      <c r="F2522" s="41"/>
      <c r="G2522" s="44"/>
      <c r="H2522" s="42"/>
      <c r="I2522" s="45"/>
    </row>
    <row r="2523" ht="15.75" customHeight="1">
      <c r="A2523" s="41"/>
      <c r="B2523" s="41"/>
      <c r="C2523" s="37"/>
      <c r="D2523" s="41"/>
      <c r="E2523" s="44"/>
      <c r="F2523" s="41"/>
      <c r="G2523" s="44"/>
      <c r="H2523" s="43"/>
      <c r="I2523" s="46"/>
    </row>
    <row r="2524" ht="15.75" customHeight="1">
      <c r="A2524" s="41"/>
      <c r="B2524" s="41"/>
      <c r="C2524" s="37"/>
      <c r="D2524" s="41"/>
      <c r="E2524" s="44"/>
      <c r="F2524" s="41"/>
      <c r="G2524" s="44"/>
      <c r="H2524" s="42"/>
      <c r="I2524" s="45"/>
    </row>
    <row r="2525" ht="15.75" customHeight="1">
      <c r="A2525" s="41"/>
      <c r="B2525" s="41"/>
      <c r="C2525" s="37"/>
      <c r="D2525" s="41"/>
      <c r="E2525" s="44"/>
      <c r="F2525" s="41"/>
      <c r="G2525" s="44"/>
      <c r="H2525" s="43"/>
      <c r="I2525" s="46"/>
    </row>
    <row r="2526" ht="15.75" customHeight="1">
      <c r="A2526" s="41"/>
      <c r="B2526" s="41"/>
      <c r="C2526" s="37"/>
      <c r="D2526" s="41"/>
      <c r="E2526" s="44"/>
      <c r="F2526" s="41"/>
      <c r="G2526" s="44"/>
      <c r="H2526" s="42"/>
      <c r="I2526" s="45"/>
    </row>
    <row r="2527" ht="15.75" customHeight="1">
      <c r="A2527" s="41"/>
      <c r="B2527" s="41"/>
      <c r="C2527" s="37"/>
      <c r="D2527" s="41"/>
      <c r="E2527" s="44"/>
      <c r="F2527" s="41"/>
      <c r="G2527" s="44"/>
      <c r="H2527" s="43"/>
      <c r="I2527" s="46"/>
    </row>
    <row r="2528" ht="15.75" customHeight="1">
      <c r="A2528" s="41"/>
      <c r="B2528" s="41"/>
      <c r="C2528" s="37"/>
      <c r="D2528" s="41"/>
      <c r="E2528" s="44"/>
      <c r="F2528" s="41"/>
      <c r="G2528" s="44"/>
      <c r="H2528" s="42"/>
      <c r="I2528" s="45"/>
    </row>
    <row r="2529" ht="15.75" customHeight="1">
      <c r="A2529" s="41"/>
      <c r="B2529" s="41"/>
      <c r="C2529" s="37"/>
      <c r="D2529" s="41"/>
      <c r="E2529" s="44"/>
      <c r="F2529" s="41"/>
      <c r="G2529" s="44"/>
      <c r="H2529" s="43"/>
      <c r="I2529" s="46"/>
    </row>
    <row r="2530" ht="15.75" customHeight="1">
      <c r="A2530" s="41"/>
      <c r="B2530" s="41"/>
      <c r="C2530" s="37"/>
      <c r="D2530" s="41"/>
      <c r="E2530" s="44"/>
      <c r="F2530" s="41"/>
      <c r="G2530" s="44"/>
      <c r="H2530" s="42"/>
      <c r="I2530" s="45"/>
    </row>
    <row r="2531" ht="15.75" customHeight="1">
      <c r="A2531" s="41"/>
      <c r="B2531" s="41"/>
      <c r="C2531" s="37"/>
      <c r="D2531" s="41"/>
      <c r="E2531" s="44"/>
      <c r="F2531" s="41"/>
      <c r="G2531" s="44"/>
      <c r="H2531" s="43"/>
      <c r="I2531" s="46"/>
    </row>
    <row r="2532" ht="15.75" customHeight="1">
      <c r="A2532" s="41"/>
      <c r="B2532" s="41"/>
      <c r="C2532" s="37"/>
      <c r="D2532" s="41"/>
      <c r="E2532" s="44"/>
      <c r="F2532" s="41"/>
      <c r="G2532" s="44"/>
      <c r="H2532" s="42"/>
      <c r="I2532" s="45"/>
    </row>
    <row r="2533" ht="15.75" customHeight="1">
      <c r="A2533" s="41"/>
      <c r="B2533" s="41"/>
      <c r="C2533" s="37"/>
      <c r="D2533" s="41"/>
      <c r="E2533" s="44"/>
      <c r="F2533" s="41"/>
      <c r="G2533" s="44"/>
      <c r="H2533" s="43"/>
      <c r="I2533" s="46"/>
    </row>
    <row r="2534" ht="15.75" customHeight="1">
      <c r="A2534" s="41"/>
      <c r="B2534" s="41"/>
      <c r="C2534" s="37"/>
      <c r="D2534" s="41"/>
      <c r="E2534" s="44"/>
      <c r="F2534" s="41"/>
      <c r="G2534" s="44"/>
      <c r="H2534" s="42"/>
      <c r="I2534" s="45"/>
    </row>
    <row r="2535" ht="15.75" customHeight="1">
      <c r="A2535" s="41"/>
      <c r="B2535" s="41"/>
      <c r="C2535" s="37"/>
      <c r="D2535" s="41"/>
      <c r="E2535" s="44"/>
      <c r="F2535" s="41"/>
      <c r="G2535" s="44"/>
      <c r="H2535" s="43"/>
      <c r="I2535" s="46"/>
    </row>
    <row r="2536" ht="15.75" customHeight="1">
      <c r="A2536" s="41"/>
      <c r="B2536" s="41"/>
      <c r="C2536" s="37"/>
      <c r="D2536" s="41"/>
      <c r="E2536" s="44"/>
      <c r="F2536" s="41"/>
      <c r="G2536" s="44"/>
      <c r="H2536" s="42"/>
      <c r="I2536" s="45"/>
    </row>
    <row r="2537" ht="15.75" customHeight="1">
      <c r="A2537" s="41"/>
      <c r="B2537" s="41"/>
      <c r="C2537" s="37"/>
      <c r="D2537" s="41"/>
      <c r="E2537" s="44"/>
      <c r="F2537" s="41"/>
      <c r="G2537" s="44"/>
      <c r="H2537" s="43"/>
      <c r="I2537" s="46"/>
    </row>
    <row r="2538" ht="15.75" customHeight="1">
      <c r="A2538" s="41"/>
      <c r="B2538" s="41"/>
      <c r="C2538" s="37"/>
      <c r="D2538" s="41"/>
      <c r="E2538" s="44"/>
      <c r="F2538" s="41"/>
      <c r="G2538" s="44"/>
      <c r="H2538" s="42"/>
      <c r="I2538" s="45"/>
    </row>
    <row r="2539" ht="15.75" customHeight="1">
      <c r="A2539" s="41"/>
      <c r="B2539" s="41"/>
      <c r="C2539" s="37"/>
      <c r="D2539" s="41"/>
      <c r="E2539" s="44"/>
      <c r="F2539" s="41"/>
      <c r="G2539" s="44"/>
      <c r="H2539" s="43"/>
      <c r="I2539" s="46"/>
    </row>
    <row r="2540" ht="15.75" customHeight="1">
      <c r="A2540" s="41"/>
      <c r="B2540" s="41"/>
      <c r="C2540" s="37"/>
      <c r="D2540" s="41"/>
      <c r="E2540" s="44"/>
      <c r="F2540" s="41"/>
      <c r="G2540" s="44"/>
      <c r="H2540" s="42"/>
      <c r="I2540" s="45"/>
    </row>
    <row r="2541" ht="15.75" customHeight="1">
      <c r="A2541" s="41"/>
      <c r="B2541" s="41"/>
      <c r="C2541" s="37"/>
      <c r="D2541" s="41"/>
      <c r="E2541" s="44"/>
      <c r="F2541" s="41"/>
      <c r="G2541" s="44"/>
      <c r="H2541" s="43"/>
      <c r="I2541" s="46"/>
    </row>
    <row r="2542" ht="15.75" customHeight="1">
      <c r="A2542" s="41"/>
      <c r="B2542" s="41"/>
      <c r="C2542" s="37"/>
      <c r="D2542" s="41"/>
      <c r="E2542" s="44"/>
      <c r="F2542" s="41"/>
      <c r="G2542" s="44"/>
      <c r="H2542" s="42"/>
      <c r="I2542" s="45"/>
    </row>
    <row r="2543" ht="15.75" customHeight="1">
      <c r="A2543" s="41"/>
      <c r="B2543" s="41"/>
      <c r="C2543" s="37"/>
      <c r="D2543" s="41"/>
      <c r="E2543" s="44"/>
      <c r="F2543" s="41"/>
      <c r="G2543" s="44"/>
      <c r="H2543" s="43"/>
      <c r="I2543" s="46"/>
    </row>
    <row r="2544" ht="15.75" customHeight="1">
      <c r="A2544" s="41"/>
      <c r="B2544" s="41"/>
      <c r="C2544" s="37"/>
      <c r="D2544" s="41"/>
      <c r="E2544" s="44"/>
      <c r="F2544" s="41"/>
      <c r="G2544" s="44"/>
      <c r="H2544" s="42"/>
      <c r="I2544" s="45"/>
    </row>
    <row r="2545" ht="15.75" customHeight="1">
      <c r="A2545" s="41"/>
      <c r="B2545" s="41"/>
      <c r="C2545" s="37"/>
      <c r="D2545" s="41"/>
      <c r="E2545" s="44"/>
      <c r="F2545" s="41"/>
      <c r="G2545" s="44"/>
      <c r="H2545" s="43"/>
      <c r="I2545" s="46"/>
    </row>
    <row r="2546" ht="15.75" customHeight="1">
      <c r="A2546" s="41"/>
      <c r="B2546" s="41"/>
      <c r="C2546" s="37"/>
      <c r="D2546" s="41"/>
      <c r="E2546" s="44"/>
      <c r="F2546" s="41"/>
      <c r="G2546" s="44"/>
      <c r="H2546" s="42"/>
      <c r="I2546" s="45"/>
    </row>
    <row r="2547" ht="15.75" customHeight="1">
      <c r="A2547" s="41"/>
      <c r="B2547" s="41"/>
      <c r="C2547" s="37"/>
      <c r="D2547" s="41"/>
      <c r="E2547" s="44"/>
      <c r="F2547" s="41"/>
      <c r="G2547" s="44"/>
      <c r="H2547" s="43"/>
      <c r="I2547" s="46"/>
    </row>
    <row r="2548" ht="15.75" customHeight="1">
      <c r="A2548" s="41"/>
      <c r="B2548" s="41"/>
      <c r="C2548" s="37"/>
      <c r="D2548" s="41"/>
      <c r="E2548" s="44"/>
      <c r="F2548" s="41"/>
      <c r="G2548" s="44"/>
      <c r="H2548" s="42"/>
      <c r="I2548" s="45"/>
    </row>
    <row r="2549" ht="15.75" customHeight="1">
      <c r="A2549" s="41"/>
      <c r="B2549" s="41"/>
      <c r="C2549" s="37"/>
      <c r="D2549" s="41"/>
      <c r="E2549" s="44"/>
      <c r="F2549" s="41"/>
      <c r="G2549" s="44"/>
      <c r="H2549" s="43"/>
      <c r="I2549" s="46"/>
    </row>
    <row r="2550" ht="15.75" customHeight="1">
      <c r="A2550" s="41"/>
      <c r="B2550" s="41"/>
      <c r="C2550" s="37"/>
      <c r="D2550" s="41"/>
      <c r="E2550" s="44"/>
      <c r="F2550" s="41"/>
      <c r="G2550" s="44"/>
      <c r="H2550" s="42"/>
      <c r="I2550" s="45"/>
    </row>
    <row r="2551" ht="15.75" customHeight="1">
      <c r="A2551" s="41"/>
      <c r="B2551" s="41"/>
      <c r="C2551" s="37"/>
      <c r="D2551" s="41"/>
      <c r="E2551" s="44"/>
      <c r="F2551" s="41"/>
      <c r="G2551" s="44"/>
      <c r="H2551" s="43"/>
      <c r="I2551" s="46"/>
    </row>
    <row r="2552" ht="15.75" customHeight="1">
      <c r="A2552" s="41"/>
      <c r="B2552" s="41"/>
      <c r="C2552" s="37"/>
      <c r="D2552" s="41"/>
      <c r="E2552" s="44"/>
      <c r="F2552" s="41"/>
      <c r="G2552" s="44"/>
      <c r="H2552" s="42"/>
      <c r="I2552" s="45"/>
    </row>
    <row r="2553" ht="15.75" customHeight="1">
      <c r="A2553" s="41"/>
      <c r="B2553" s="41"/>
      <c r="C2553" s="37"/>
      <c r="D2553" s="41"/>
      <c r="E2553" s="44"/>
      <c r="F2553" s="41"/>
      <c r="G2553" s="44"/>
      <c r="H2553" s="43"/>
      <c r="I2553" s="46"/>
    </row>
    <row r="2554" ht="15.75" customHeight="1">
      <c r="A2554" s="41"/>
      <c r="B2554" s="41"/>
      <c r="C2554" s="37"/>
      <c r="D2554" s="41"/>
      <c r="E2554" s="44"/>
      <c r="F2554" s="41"/>
      <c r="G2554" s="44"/>
      <c r="H2554" s="42"/>
      <c r="I2554" s="45"/>
    </row>
    <row r="2555" ht="15.75" customHeight="1">
      <c r="A2555" s="41"/>
      <c r="B2555" s="41"/>
      <c r="C2555" s="37"/>
      <c r="D2555" s="41"/>
      <c r="E2555" s="44"/>
      <c r="F2555" s="41"/>
      <c r="G2555" s="44"/>
      <c r="H2555" s="43"/>
      <c r="I2555" s="46"/>
    </row>
    <row r="2556" ht="15.75" customHeight="1">
      <c r="A2556" s="41"/>
      <c r="B2556" s="41"/>
      <c r="C2556" s="37"/>
      <c r="D2556" s="41"/>
      <c r="E2556" s="44"/>
      <c r="F2556" s="41"/>
      <c r="G2556" s="44"/>
      <c r="H2556" s="42"/>
      <c r="I2556" s="45"/>
    </row>
    <row r="2557" ht="15.75" customHeight="1">
      <c r="A2557" s="41"/>
      <c r="B2557" s="41"/>
      <c r="C2557" s="37"/>
      <c r="D2557" s="41"/>
      <c r="E2557" s="44"/>
      <c r="F2557" s="41"/>
      <c r="G2557" s="44"/>
      <c r="H2557" s="43"/>
      <c r="I2557" s="46"/>
    </row>
    <row r="2558" ht="15.75" customHeight="1">
      <c r="A2558" s="41"/>
      <c r="B2558" s="41"/>
      <c r="C2558" s="37"/>
      <c r="D2558" s="41"/>
      <c r="E2558" s="44"/>
      <c r="F2558" s="41"/>
      <c r="G2558" s="44"/>
      <c r="H2558" s="42"/>
      <c r="I2558" s="45"/>
    </row>
    <row r="2559" ht="15.75" customHeight="1">
      <c r="A2559" s="41"/>
      <c r="B2559" s="41"/>
      <c r="C2559" s="37"/>
      <c r="D2559" s="41"/>
      <c r="E2559" s="44"/>
      <c r="F2559" s="41"/>
      <c r="G2559" s="44"/>
      <c r="H2559" s="43"/>
      <c r="I2559" s="46"/>
    </row>
    <row r="2560" ht="15.75" customHeight="1">
      <c r="A2560" s="41"/>
      <c r="B2560" s="41"/>
      <c r="C2560" s="37"/>
      <c r="D2560" s="41"/>
      <c r="E2560" s="44"/>
      <c r="F2560" s="41"/>
      <c r="G2560" s="44"/>
      <c r="H2560" s="42"/>
      <c r="I2560" s="45"/>
    </row>
    <row r="2561" ht="15.75" customHeight="1">
      <c r="A2561" s="41"/>
      <c r="B2561" s="41"/>
      <c r="C2561" s="37"/>
      <c r="D2561" s="41"/>
      <c r="E2561" s="44"/>
      <c r="F2561" s="41"/>
      <c r="G2561" s="44"/>
      <c r="H2561" s="43"/>
      <c r="I2561" s="46"/>
    </row>
    <row r="2562" ht="15.75" customHeight="1">
      <c r="A2562" s="41"/>
      <c r="B2562" s="41"/>
      <c r="C2562" s="37"/>
      <c r="D2562" s="41"/>
      <c r="E2562" s="44"/>
      <c r="F2562" s="41"/>
      <c r="G2562" s="44"/>
      <c r="H2562" s="42"/>
      <c r="I2562" s="45"/>
    </row>
    <row r="2563" ht="15.75" customHeight="1">
      <c r="A2563" s="41"/>
      <c r="B2563" s="41"/>
      <c r="C2563" s="37"/>
      <c r="D2563" s="41"/>
      <c r="E2563" s="44"/>
      <c r="F2563" s="41"/>
      <c r="G2563" s="44"/>
      <c r="H2563" s="43"/>
      <c r="I2563" s="46"/>
    </row>
    <row r="2564" ht="15.75" customHeight="1">
      <c r="A2564" s="41"/>
      <c r="B2564" s="41"/>
      <c r="C2564" s="37"/>
      <c r="D2564" s="41"/>
      <c r="E2564" s="44"/>
      <c r="F2564" s="41"/>
      <c r="G2564" s="44"/>
      <c r="H2564" s="42"/>
      <c r="I2564" s="45"/>
    </row>
    <row r="2565" ht="15.75" customHeight="1">
      <c r="A2565" s="41"/>
      <c r="B2565" s="41"/>
      <c r="C2565" s="37"/>
      <c r="D2565" s="41"/>
      <c r="E2565" s="44"/>
      <c r="F2565" s="41"/>
      <c r="G2565" s="44"/>
      <c r="H2565" s="43"/>
      <c r="I2565" s="46"/>
    </row>
    <row r="2566" ht="15.75" customHeight="1">
      <c r="A2566" s="41"/>
      <c r="B2566" s="41"/>
      <c r="C2566" s="37"/>
      <c r="D2566" s="41"/>
      <c r="E2566" s="44"/>
      <c r="F2566" s="41"/>
      <c r="G2566" s="44"/>
      <c r="H2566" s="42"/>
      <c r="I2566" s="45"/>
    </row>
    <row r="2567" ht="15.75" customHeight="1">
      <c r="A2567" s="41"/>
      <c r="B2567" s="41"/>
      <c r="C2567" s="37"/>
      <c r="D2567" s="41"/>
      <c r="E2567" s="44"/>
      <c r="F2567" s="41"/>
      <c r="G2567" s="44"/>
      <c r="H2567" s="43"/>
      <c r="I2567" s="46"/>
    </row>
    <row r="2568" ht="15.75" customHeight="1">
      <c r="A2568" s="41"/>
      <c r="B2568" s="41"/>
      <c r="C2568" s="37"/>
      <c r="D2568" s="41"/>
      <c r="E2568" s="44"/>
      <c r="F2568" s="41"/>
      <c r="G2568" s="44"/>
      <c r="H2568" s="42"/>
      <c r="I2568" s="45"/>
    </row>
    <row r="2569" ht="15.75" customHeight="1">
      <c r="A2569" s="41"/>
      <c r="B2569" s="41"/>
      <c r="C2569" s="37"/>
      <c r="D2569" s="41"/>
      <c r="E2569" s="44"/>
      <c r="F2569" s="41"/>
      <c r="G2569" s="44"/>
      <c r="H2569" s="43"/>
      <c r="I2569" s="46"/>
    </row>
    <row r="2570" ht="15.75" customHeight="1">
      <c r="A2570" s="41"/>
      <c r="B2570" s="41"/>
      <c r="C2570" s="37"/>
      <c r="D2570" s="41"/>
      <c r="E2570" s="44"/>
      <c r="F2570" s="41"/>
      <c r="G2570" s="44"/>
      <c r="H2570" s="42"/>
      <c r="I2570" s="45"/>
    </row>
    <row r="2571" ht="15.75" customHeight="1">
      <c r="A2571" s="41"/>
      <c r="B2571" s="41"/>
      <c r="C2571" s="37"/>
      <c r="D2571" s="41"/>
      <c r="E2571" s="44"/>
      <c r="F2571" s="41"/>
      <c r="G2571" s="44"/>
      <c r="H2571" s="43"/>
      <c r="I2571" s="46"/>
    </row>
    <row r="2572" ht="15.75" customHeight="1">
      <c r="A2572" s="41"/>
      <c r="B2572" s="41"/>
      <c r="C2572" s="37"/>
      <c r="D2572" s="41"/>
      <c r="E2572" s="44"/>
      <c r="F2572" s="41"/>
      <c r="G2572" s="44"/>
      <c r="H2572" s="42"/>
      <c r="I2572" s="45"/>
    </row>
    <row r="2573" ht="15.75" customHeight="1">
      <c r="A2573" s="41"/>
      <c r="B2573" s="41"/>
      <c r="C2573" s="37"/>
      <c r="D2573" s="41"/>
      <c r="E2573" s="44"/>
      <c r="F2573" s="41"/>
      <c r="G2573" s="44"/>
      <c r="H2573" s="43"/>
      <c r="I2573" s="46"/>
    </row>
    <row r="2574" ht="15.75" customHeight="1">
      <c r="A2574" s="41"/>
      <c r="B2574" s="41"/>
      <c r="C2574" s="37"/>
      <c r="D2574" s="41"/>
      <c r="E2574" s="44"/>
      <c r="F2574" s="41"/>
      <c r="G2574" s="44"/>
      <c r="H2574" s="42"/>
      <c r="I2574" s="45"/>
    </row>
    <row r="2575" ht="15.75" customHeight="1">
      <c r="A2575" s="41"/>
      <c r="B2575" s="41"/>
      <c r="C2575" s="37"/>
      <c r="D2575" s="41"/>
      <c r="E2575" s="44"/>
      <c r="F2575" s="41"/>
      <c r="G2575" s="44"/>
      <c r="H2575" s="43"/>
      <c r="I2575" s="46"/>
    </row>
    <row r="2576" ht="15.75" customHeight="1">
      <c r="A2576" s="41"/>
      <c r="B2576" s="41"/>
      <c r="C2576" s="37"/>
      <c r="D2576" s="41"/>
      <c r="E2576" s="44"/>
      <c r="F2576" s="41"/>
      <c r="G2576" s="44"/>
      <c r="H2576" s="42"/>
      <c r="I2576" s="45"/>
    </row>
    <row r="2577" ht="15.75" customHeight="1">
      <c r="A2577" s="41"/>
      <c r="B2577" s="41"/>
      <c r="C2577" s="37"/>
      <c r="D2577" s="41"/>
      <c r="E2577" s="44"/>
      <c r="F2577" s="41"/>
      <c r="G2577" s="44"/>
      <c r="H2577" s="43"/>
      <c r="I2577" s="46"/>
    </row>
    <row r="2578" ht="15.75" customHeight="1">
      <c r="A2578" s="41"/>
      <c r="B2578" s="41"/>
      <c r="C2578" s="37"/>
      <c r="D2578" s="41"/>
      <c r="E2578" s="44"/>
      <c r="F2578" s="41"/>
      <c r="G2578" s="44"/>
      <c r="H2578" s="42"/>
      <c r="I2578" s="45"/>
    </row>
    <row r="2579" ht="15.75" customHeight="1">
      <c r="A2579" s="41"/>
      <c r="B2579" s="41"/>
      <c r="C2579" s="37"/>
      <c r="D2579" s="41"/>
      <c r="E2579" s="44"/>
      <c r="F2579" s="41"/>
      <c r="G2579" s="44"/>
      <c r="H2579" s="43"/>
      <c r="I2579" s="46"/>
    </row>
    <row r="2580" ht="15.75" customHeight="1">
      <c r="A2580" s="41"/>
      <c r="B2580" s="41"/>
      <c r="C2580" s="37"/>
      <c r="D2580" s="41"/>
      <c r="E2580" s="44"/>
      <c r="F2580" s="41"/>
      <c r="G2580" s="44"/>
      <c r="H2580" s="42"/>
      <c r="I2580" s="45"/>
    </row>
    <row r="2581" ht="15.75" customHeight="1">
      <c r="A2581" s="41"/>
      <c r="B2581" s="41"/>
      <c r="C2581" s="37"/>
      <c r="D2581" s="41"/>
      <c r="E2581" s="44"/>
      <c r="F2581" s="41"/>
      <c r="G2581" s="44"/>
      <c r="H2581" s="43"/>
      <c r="I2581" s="46"/>
    </row>
    <row r="2582" ht="15.75" customHeight="1">
      <c r="A2582" s="41"/>
      <c r="B2582" s="41"/>
      <c r="C2582" s="37"/>
      <c r="D2582" s="41"/>
      <c r="E2582" s="44"/>
      <c r="F2582" s="41"/>
      <c r="G2582" s="44"/>
      <c r="H2582" s="42"/>
      <c r="I2582" s="45"/>
    </row>
    <row r="2583" ht="15.75" customHeight="1">
      <c r="A2583" s="41"/>
      <c r="B2583" s="41"/>
      <c r="C2583" s="37"/>
      <c r="D2583" s="41"/>
      <c r="E2583" s="44"/>
      <c r="F2583" s="41"/>
      <c r="G2583" s="44"/>
      <c r="H2583" s="43"/>
      <c r="I2583" s="46"/>
    </row>
    <row r="2584" ht="15.75" customHeight="1">
      <c r="A2584" s="41"/>
      <c r="B2584" s="41"/>
      <c r="C2584" s="37"/>
      <c r="D2584" s="41"/>
      <c r="E2584" s="44"/>
      <c r="F2584" s="41"/>
      <c r="G2584" s="44"/>
      <c r="H2584" s="42"/>
      <c r="I2584" s="45"/>
    </row>
    <row r="2585" ht="15.75" customHeight="1">
      <c r="A2585" s="41"/>
      <c r="B2585" s="41"/>
      <c r="C2585" s="37"/>
      <c r="D2585" s="41"/>
      <c r="E2585" s="44"/>
      <c r="F2585" s="41"/>
      <c r="G2585" s="44"/>
      <c r="H2585" s="43"/>
      <c r="I2585" s="46"/>
    </row>
    <row r="2586" ht="15.75" customHeight="1">
      <c r="A2586" s="41"/>
      <c r="B2586" s="41"/>
      <c r="C2586" s="37"/>
      <c r="D2586" s="41"/>
      <c r="E2586" s="44"/>
      <c r="F2586" s="41"/>
      <c r="G2586" s="44"/>
      <c r="H2586" s="42"/>
      <c r="I2586" s="45"/>
    </row>
    <row r="2587" ht="15.75" customHeight="1">
      <c r="A2587" s="41"/>
      <c r="B2587" s="41"/>
      <c r="C2587" s="37"/>
      <c r="D2587" s="41"/>
      <c r="E2587" s="44"/>
      <c r="F2587" s="41"/>
      <c r="G2587" s="44"/>
      <c r="H2587" s="43"/>
      <c r="I2587" s="46"/>
    </row>
    <row r="2588" ht="15.75" customHeight="1">
      <c r="A2588" s="41"/>
      <c r="B2588" s="41"/>
      <c r="C2588" s="37"/>
      <c r="D2588" s="41"/>
      <c r="E2588" s="44"/>
      <c r="F2588" s="41"/>
      <c r="G2588" s="44"/>
      <c r="H2588" s="42"/>
      <c r="I2588" s="45"/>
    </row>
    <row r="2589" ht="15.75" customHeight="1">
      <c r="A2589" s="41"/>
      <c r="B2589" s="41"/>
      <c r="C2589" s="37"/>
      <c r="D2589" s="41"/>
      <c r="E2589" s="44"/>
      <c r="F2589" s="41"/>
      <c r="G2589" s="44"/>
      <c r="H2589" s="43"/>
      <c r="I2589" s="46"/>
    </row>
    <row r="2590" ht="15.75" customHeight="1">
      <c r="A2590" s="41"/>
      <c r="B2590" s="41"/>
      <c r="C2590" s="37"/>
      <c r="D2590" s="41"/>
      <c r="E2590" s="44"/>
      <c r="F2590" s="41"/>
      <c r="G2590" s="44"/>
      <c r="H2590" s="42"/>
      <c r="I2590" s="45"/>
    </row>
    <row r="2591" ht="15.75" customHeight="1">
      <c r="A2591" s="41"/>
      <c r="B2591" s="41"/>
      <c r="C2591" s="37"/>
      <c r="D2591" s="41"/>
      <c r="E2591" s="44"/>
      <c r="F2591" s="41"/>
      <c r="G2591" s="44"/>
      <c r="H2591" s="43"/>
      <c r="I2591" s="46"/>
    </row>
    <row r="2592" ht="15.75" customHeight="1">
      <c r="A2592" s="41"/>
      <c r="B2592" s="41"/>
      <c r="C2592" s="37"/>
      <c r="D2592" s="41"/>
      <c r="E2592" s="44"/>
      <c r="F2592" s="41"/>
      <c r="G2592" s="44"/>
      <c r="H2592" s="42"/>
      <c r="I2592" s="45"/>
    </row>
    <row r="2593" ht="15.75" customHeight="1">
      <c r="A2593" s="41"/>
      <c r="B2593" s="41"/>
      <c r="C2593" s="37"/>
      <c r="D2593" s="41"/>
      <c r="E2593" s="44"/>
      <c r="F2593" s="41"/>
      <c r="G2593" s="44"/>
      <c r="H2593" s="43"/>
      <c r="I2593" s="46"/>
    </row>
    <row r="2594" ht="15.75" customHeight="1">
      <c r="A2594" s="41"/>
      <c r="B2594" s="41"/>
      <c r="C2594" s="37"/>
      <c r="D2594" s="41"/>
      <c r="E2594" s="44"/>
      <c r="F2594" s="41"/>
      <c r="G2594" s="44"/>
      <c r="H2594" s="42"/>
      <c r="I2594" s="45"/>
    </row>
    <row r="2595" ht="15.75" customHeight="1">
      <c r="A2595" s="41"/>
      <c r="B2595" s="41"/>
      <c r="C2595" s="37"/>
      <c r="D2595" s="41"/>
      <c r="E2595" s="44"/>
      <c r="F2595" s="41"/>
      <c r="G2595" s="44"/>
      <c r="H2595" s="43"/>
      <c r="I2595" s="46"/>
    </row>
    <row r="2596" ht="15.75" customHeight="1">
      <c r="A2596" s="41"/>
      <c r="B2596" s="41"/>
      <c r="C2596" s="37"/>
      <c r="D2596" s="41"/>
      <c r="E2596" s="44"/>
      <c r="F2596" s="41"/>
      <c r="G2596" s="44"/>
      <c r="H2596" s="42"/>
      <c r="I2596" s="45"/>
    </row>
    <row r="2597" ht="15.75" customHeight="1">
      <c r="A2597" s="41"/>
      <c r="B2597" s="41"/>
      <c r="C2597" s="37"/>
      <c r="D2597" s="41"/>
      <c r="E2597" s="44"/>
      <c r="F2597" s="41"/>
      <c r="G2597" s="44"/>
      <c r="H2597" s="43"/>
      <c r="I2597" s="46"/>
    </row>
    <row r="2598" ht="15.75" customHeight="1">
      <c r="A2598" s="41"/>
      <c r="B2598" s="41"/>
      <c r="C2598" s="37"/>
      <c r="D2598" s="41"/>
      <c r="E2598" s="44"/>
      <c r="F2598" s="41"/>
      <c r="G2598" s="44"/>
      <c r="H2598" s="42"/>
      <c r="I2598" s="45"/>
    </row>
    <row r="2599" ht="15.75" customHeight="1">
      <c r="A2599" s="41"/>
      <c r="B2599" s="41"/>
      <c r="C2599" s="37"/>
      <c r="D2599" s="41"/>
      <c r="E2599" s="44"/>
      <c r="F2599" s="41"/>
      <c r="G2599" s="44"/>
      <c r="H2599" s="43"/>
      <c r="I2599" s="46"/>
    </row>
    <row r="2600" ht="15.75" customHeight="1">
      <c r="A2600" s="41"/>
      <c r="B2600" s="41"/>
      <c r="C2600" s="37"/>
      <c r="D2600" s="41"/>
      <c r="E2600" s="44"/>
      <c r="F2600" s="41"/>
      <c r="G2600" s="44"/>
      <c r="H2600" s="42"/>
      <c r="I2600" s="45"/>
    </row>
    <row r="2601" ht="15.75" customHeight="1">
      <c r="A2601" s="41"/>
      <c r="B2601" s="41"/>
      <c r="C2601" s="37"/>
      <c r="D2601" s="41"/>
      <c r="E2601" s="44"/>
      <c r="F2601" s="41"/>
      <c r="G2601" s="44"/>
      <c r="H2601" s="43"/>
      <c r="I2601" s="46"/>
    </row>
    <row r="2602" ht="15.75" customHeight="1">
      <c r="A2602" s="41"/>
      <c r="B2602" s="41"/>
      <c r="C2602" s="37"/>
      <c r="D2602" s="41"/>
      <c r="E2602" s="44"/>
      <c r="F2602" s="41"/>
      <c r="G2602" s="44"/>
      <c r="H2602" s="42"/>
      <c r="I2602" s="45"/>
    </row>
    <row r="2603" ht="15.75" customHeight="1">
      <c r="A2603" s="41"/>
      <c r="B2603" s="41"/>
      <c r="C2603" s="37"/>
      <c r="D2603" s="41"/>
      <c r="E2603" s="44"/>
      <c r="F2603" s="41"/>
      <c r="G2603" s="44"/>
      <c r="H2603" s="43"/>
      <c r="I2603" s="46"/>
    </row>
    <row r="2604" ht="15.75" customHeight="1">
      <c r="A2604" s="41"/>
      <c r="B2604" s="41"/>
      <c r="C2604" s="37"/>
      <c r="D2604" s="41"/>
      <c r="E2604" s="44"/>
      <c r="F2604" s="41"/>
      <c r="G2604" s="44"/>
      <c r="H2604" s="42"/>
      <c r="I2604" s="45"/>
    </row>
    <row r="2605" ht="15.75" customHeight="1">
      <c r="A2605" s="41"/>
      <c r="B2605" s="41"/>
      <c r="C2605" s="37"/>
      <c r="D2605" s="41"/>
      <c r="E2605" s="44"/>
      <c r="F2605" s="41"/>
      <c r="G2605" s="44"/>
      <c r="H2605" s="43"/>
      <c r="I2605" s="46"/>
    </row>
    <row r="2606" ht="15.75" customHeight="1">
      <c r="A2606" s="41"/>
      <c r="B2606" s="41"/>
      <c r="C2606" s="37"/>
      <c r="D2606" s="41"/>
      <c r="E2606" s="44"/>
      <c r="F2606" s="41"/>
      <c r="G2606" s="44"/>
      <c r="H2606" s="42"/>
      <c r="I2606" s="45"/>
    </row>
    <row r="2607" ht="15.75" customHeight="1">
      <c r="A2607" s="41"/>
      <c r="B2607" s="41"/>
      <c r="C2607" s="37"/>
      <c r="D2607" s="41"/>
      <c r="E2607" s="44"/>
      <c r="F2607" s="41"/>
      <c r="G2607" s="44"/>
      <c r="H2607" s="43"/>
      <c r="I2607" s="46"/>
    </row>
    <row r="2608" ht="15.75" customHeight="1">
      <c r="A2608" s="41"/>
      <c r="B2608" s="41"/>
      <c r="C2608" s="37"/>
      <c r="D2608" s="41"/>
      <c r="E2608" s="44"/>
      <c r="F2608" s="41"/>
      <c r="G2608" s="44"/>
      <c r="H2608" s="42"/>
      <c r="I2608" s="45"/>
    </row>
    <row r="2609" ht="15.75" customHeight="1">
      <c r="A2609" s="41"/>
      <c r="B2609" s="41"/>
      <c r="C2609" s="37"/>
      <c r="D2609" s="41"/>
      <c r="E2609" s="44"/>
      <c r="F2609" s="41"/>
      <c r="G2609" s="44"/>
      <c r="H2609" s="43"/>
      <c r="I2609" s="46"/>
    </row>
    <row r="2610" ht="15.75" customHeight="1">
      <c r="A2610" s="41"/>
      <c r="B2610" s="41"/>
      <c r="C2610" s="37"/>
      <c r="D2610" s="41"/>
      <c r="E2610" s="44"/>
      <c r="F2610" s="41"/>
      <c r="G2610" s="44"/>
      <c r="H2610" s="42"/>
      <c r="I2610" s="45"/>
    </row>
    <row r="2611" ht="15.75" customHeight="1">
      <c r="A2611" s="41"/>
      <c r="B2611" s="41"/>
      <c r="C2611" s="37"/>
      <c r="D2611" s="41"/>
      <c r="E2611" s="44"/>
      <c r="F2611" s="41"/>
      <c r="G2611" s="44"/>
      <c r="H2611" s="43"/>
      <c r="I2611" s="46"/>
    </row>
    <row r="2612" ht="15.75" customHeight="1">
      <c r="A2612" s="41"/>
      <c r="B2612" s="41"/>
      <c r="C2612" s="37"/>
      <c r="D2612" s="41"/>
      <c r="E2612" s="44"/>
      <c r="F2612" s="41"/>
      <c r="G2612" s="44"/>
      <c r="H2612" s="42"/>
      <c r="I2612" s="45"/>
    </row>
    <row r="2613" ht="15.75" customHeight="1">
      <c r="A2613" s="41"/>
      <c r="B2613" s="41"/>
      <c r="C2613" s="37"/>
      <c r="D2613" s="41"/>
      <c r="E2613" s="44"/>
      <c r="F2613" s="41"/>
      <c r="G2613" s="44"/>
      <c r="H2613" s="43"/>
      <c r="I2613" s="46"/>
    </row>
    <row r="2614" ht="15.75" customHeight="1">
      <c r="A2614" s="41"/>
      <c r="B2614" s="41"/>
      <c r="C2614" s="37"/>
      <c r="D2614" s="41"/>
      <c r="E2614" s="44"/>
      <c r="F2614" s="41"/>
      <c r="G2614" s="44"/>
      <c r="H2614" s="42"/>
      <c r="I2614" s="45"/>
    </row>
    <row r="2615" ht="15.75" customHeight="1">
      <c r="A2615" s="41"/>
      <c r="B2615" s="41"/>
      <c r="C2615" s="37"/>
      <c r="D2615" s="41"/>
      <c r="E2615" s="44"/>
      <c r="F2615" s="41"/>
      <c r="G2615" s="44"/>
      <c r="H2615" s="43"/>
      <c r="I2615" s="46"/>
    </row>
    <row r="2616" ht="15.75" customHeight="1">
      <c r="A2616" s="41"/>
      <c r="B2616" s="41"/>
      <c r="C2616" s="37"/>
      <c r="D2616" s="41"/>
      <c r="E2616" s="44"/>
      <c r="F2616" s="41"/>
      <c r="G2616" s="44"/>
      <c r="H2616" s="42"/>
      <c r="I2616" s="45"/>
    </row>
    <row r="2617" ht="15.75" customHeight="1">
      <c r="A2617" s="41"/>
      <c r="B2617" s="41"/>
      <c r="C2617" s="37"/>
      <c r="D2617" s="41"/>
      <c r="E2617" s="44"/>
      <c r="F2617" s="41"/>
      <c r="G2617" s="44"/>
      <c r="H2617" s="43"/>
      <c r="I2617" s="46"/>
    </row>
    <row r="2618" ht="15.75" customHeight="1">
      <c r="A2618" s="41"/>
      <c r="B2618" s="41"/>
      <c r="C2618" s="37"/>
      <c r="D2618" s="41"/>
      <c r="E2618" s="44"/>
      <c r="F2618" s="41"/>
      <c r="G2618" s="44"/>
      <c r="H2618" s="42"/>
      <c r="I2618" s="45"/>
    </row>
    <row r="2619" ht="15.75" customHeight="1">
      <c r="A2619" s="41"/>
      <c r="B2619" s="41"/>
      <c r="C2619" s="37"/>
      <c r="D2619" s="41"/>
      <c r="E2619" s="44"/>
      <c r="F2619" s="41"/>
      <c r="G2619" s="44"/>
      <c r="H2619" s="43"/>
      <c r="I2619" s="46"/>
    </row>
    <row r="2620" ht="15.75" customHeight="1">
      <c r="A2620" s="41"/>
      <c r="B2620" s="41"/>
      <c r="C2620" s="37"/>
      <c r="D2620" s="41"/>
      <c r="E2620" s="44"/>
      <c r="F2620" s="41"/>
      <c r="G2620" s="44"/>
      <c r="H2620" s="42"/>
      <c r="I2620" s="45"/>
    </row>
    <row r="2621" ht="15.75" customHeight="1">
      <c r="A2621" s="41"/>
      <c r="B2621" s="41"/>
      <c r="C2621" s="37"/>
      <c r="D2621" s="41"/>
      <c r="E2621" s="44"/>
      <c r="F2621" s="41"/>
      <c r="G2621" s="44"/>
      <c r="H2621" s="43"/>
      <c r="I2621" s="46"/>
    </row>
    <row r="2622" ht="15.75" customHeight="1">
      <c r="A2622" s="41"/>
      <c r="B2622" s="41"/>
      <c r="C2622" s="37"/>
      <c r="D2622" s="41"/>
      <c r="E2622" s="44"/>
      <c r="F2622" s="41"/>
      <c r="G2622" s="44"/>
      <c r="H2622" s="42"/>
      <c r="I2622" s="45"/>
    </row>
    <row r="2623" ht="15.75" customHeight="1">
      <c r="A2623" s="41"/>
      <c r="B2623" s="41"/>
      <c r="C2623" s="37"/>
      <c r="D2623" s="41"/>
      <c r="E2623" s="44"/>
      <c r="F2623" s="41"/>
      <c r="G2623" s="44"/>
      <c r="H2623" s="43"/>
      <c r="I2623" s="46"/>
    </row>
    <row r="2624" ht="15.75" customHeight="1">
      <c r="A2624" s="41"/>
      <c r="B2624" s="41"/>
      <c r="C2624" s="37"/>
      <c r="D2624" s="41"/>
      <c r="E2624" s="44"/>
      <c r="F2624" s="41"/>
      <c r="G2624" s="44"/>
      <c r="H2624" s="42"/>
      <c r="I2624" s="45"/>
    </row>
    <row r="2625" ht="15.75" customHeight="1">
      <c r="A2625" s="41"/>
      <c r="B2625" s="41"/>
      <c r="C2625" s="37"/>
      <c r="D2625" s="41"/>
      <c r="E2625" s="44"/>
      <c r="F2625" s="41"/>
      <c r="G2625" s="44"/>
      <c r="H2625" s="43"/>
      <c r="I2625" s="46"/>
    </row>
    <row r="2626" ht="15.75" customHeight="1">
      <c r="A2626" s="41"/>
      <c r="B2626" s="41"/>
      <c r="C2626" s="37"/>
      <c r="D2626" s="41"/>
      <c r="E2626" s="44"/>
      <c r="F2626" s="41"/>
      <c r="G2626" s="44"/>
      <c r="H2626" s="42"/>
      <c r="I2626" s="45"/>
    </row>
    <row r="2627" ht="15.75" customHeight="1">
      <c r="A2627" s="41"/>
      <c r="B2627" s="41"/>
      <c r="C2627" s="37"/>
      <c r="D2627" s="41"/>
      <c r="E2627" s="44"/>
      <c r="F2627" s="41"/>
      <c r="G2627" s="44"/>
      <c r="H2627" s="43"/>
      <c r="I2627" s="46"/>
    </row>
    <row r="2628" ht="15.75" customHeight="1">
      <c r="A2628" s="41"/>
      <c r="B2628" s="41"/>
      <c r="C2628" s="37"/>
      <c r="D2628" s="41"/>
      <c r="E2628" s="44"/>
      <c r="F2628" s="41"/>
      <c r="G2628" s="44"/>
      <c r="H2628" s="42"/>
      <c r="I2628" s="45"/>
    </row>
    <row r="2629" ht="15.75" customHeight="1">
      <c r="A2629" s="41"/>
      <c r="B2629" s="41"/>
      <c r="C2629" s="37"/>
      <c r="D2629" s="41"/>
      <c r="E2629" s="44"/>
      <c r="F2629" s="41"/>
      <c r="G2629" s="44"/>
      <c r="H2629" s="43"/>
      <c r="I2629" s="46"/>
    </row>
    <row r="2630" ht="15.75" customHeight="1">
      <c r="A2630" s="41"/>
      <c r="B2630" s="41"/>
      <c r="C2630" s="37"/>
      <c r="D2630" s="41"/>
      <c r="E2630" s="44"/>
      <c r="F2630" s="41"/>
      <c r="G2630" s="44"/>
      <c r="H2630" s="42"/>
      <c r="I2630" s="45"/>
    </row>
    <row r="2631" ht="15.75" customHeight="1">
      <c r="A2631" s="41"/>
      <c r="B2631" s="41"/>
      <c r="C2631" s="37"/>
      <c r="D2631" s="41"/>
      <c r="E2631" s="44"/>
      <c r="F2631" s="41"/>
      <c r="G2631" s="44"/>
      <c r="H2631" s="43"/>
      <c r="I2631" s="46"/>
    </row>
    <row r="2632" ht="15.75" customHeight="1">
      <c r="A2632" s="41"/>
      <c r="B2632" s="41"/>
      <c r="C2632" s="37"/>
      <c r="D2632" s="41"/>
      <c r="E2632" s="44"/>
      <c r="F2632" s="41"/>
      <c r="G2632" s="44"/>
      <c r="H2632" s="42"/>
      <c r="I2632" s="45"/>
    </row>
    <row r="2633" ht="15.75" customHeight="1">
      <c r="A2633" s="41"/>
      <c r="B2633" s="41"/>
      <c r="C2633" s="37"/>
      <c r="D2633" s="41"/>
      <c r="E2633" s="44"/>
      <c r="F2633" s="41"/>
      <c r="G2633" s="44"/>
      <c r="H2633" s="43"/>
      <c r="I2633" s="46"/>
    </row>
    <row r="2634" ht="15.75" customHeight="1">
      <c r="A2634" s="41"/>
      <c r="B2634" s="41"/>
      <c r="C2634" s="37"/>
      <c r="D2634" s="41"/>
      <c r="E2634" s="44"/>
      <c r="F2634" s="41"/>
      <c r="G2634" s="44"/>
      <c r="H2634" s="42"/>
      <c r="I2634" s="45"/>
    </row>
    <row r="2635" ht="15.75" customHeight="1">
      <c r="A2635" s="41"/>
      <c r="B2635" s="41"/>
      <c r="C2635" s="37"/>
      <c r="D2635" s="41"/>
      <c r="E2635" s="44"/>
      <c r="F2635" s="41"/>
      <c r="G2635" s="44"/>
      <c r="H2635" s="43"/>
      <c r="I2635" s="46"/>
    </row>
    <row r="2636" ht="15.75" customHeight="1">
      <c r="A2636" s="41"/>
      <c r="B2636" s="41"/>
      <c r="C2636" s="37"/>
      <c r="D2636" s="41"/>
      <c r="E2636" s="44"/>
      <c r="F2636" s="41"/>
      <c r="G2636" s="44"/>
      <c r="H2636" s="42"/>
      <c r="I2636" s="45"/>
    </row>
    <row r="2637" ht="15.75" customHeight="1">
      <c r="A2637" s="41"/>
      <c r="B2637" s="41"/>
      <c r="C2637" s="37"/>
      <c r="D2637" s="41"/>
      <c r="E2637" s="44"/>
      <c r="F2637" s="41"/>
      <c r="G2637" s="44"/>
      <c r="H2637" s="43"/>
      <c r="I2637" s="46"/>
    </row>
    <row r="2638" ht="15.75" customHeight="1">
      <c r="A2638" s="41"/>
      <c r="B2638" s="41"/>
      <c r="C2638" s="37"/>
      <c r="D2638" s="41"/>
      <c r="E2638" s="44"/>
      <c r="F2638" s="41"/>
      <c r="G2638" s="44"/>
      <c r="H2638" s="42"/>
      <c r="I2638" s="45"/>
    </row>
    <row r="2639" ht="15.75" customHeight="1">
      <c r="A2639" s="41"/>
      <c r="B2639" s="41"/>
      <c r="C2639" s="37"/>
      <c r="D2639" s="41"/>
      <c r="E2639" s="44"/>
      <c r="F2639" s="41"/>
      <c r="G2639" s="44"/>
      <c r="H2639" s="43"/>
      <c r="I2639" s="46"/>
    </row>
    <row r="2640" ht="15.75" customHeight="1">
      <c r="A2640" s="41"/>
      <c r="B2640" s="41"/>
      <c r="C2640" s="37"/>
      <c r="D2640" s="41"/>
      <c r="E2640" s="44"/>
      <c r="F2640" s="41"/>
      <c r="G2640" s="44"/>
      <c r="H2640" s="42"/>
      <c r="I2640" s="45"/>
    </row>
    <row r="2641" ht="15.75" customHeight="1">
      <c r="A2641" s="41"/>
      <c r="B2641" s="41"/>
      <c r="C2641" s="37"/>
      <c r="D2641" s="41"/>
      <c r="E2641" s="44"/>
      <c r="F2641" s="41"/>
      <c r="G2641" s="44"/>
      <c r="H2641" s="43"/>
      <c r="I2641" s="46"/>
    </row>
    <row r="2642" ht="15.75" customHeight="1">
      <c r="A2642" s="41"/>
      <c r="B2642" s="41"/>
      <c r="C2642" s="37"/>
      <c r="D2642" s="41"/>
      <c r="E2642" s="44"/>
      <c r="F2642" s="41"/>
      <c r="G2642" s="44"/>
      <c r="H2642" s="42"/>
      <c r="I2642" s="45"/>
    </row>
    <row r="2643" ht="15.75" customHeight="1">
      <c r="A2643" s="41"/>
      <c r="B2643" s="41"/>
      <c r="C2643" s="37"/>
      <c r="D2643" s="41"/>
      <c r="E2643" s="44"/>
      <c r="F2643" s="41"/>
      <c r="G2643" s="44"/>
      <c r="H2643" s="43"/>
      <c r="I2643" s="46"/>
    </row>
    <row r="2644" ht="15.75" customHeight="1">
      <c r="A2644" s="41"/>
      <c r="B2644" s="41"/>
      <c r="C2644" s="37"/>
      <c r="D2644" s="41"/>
      <c r="E2644" s="44"/>
      <c r="F2644" s="41"/>
      <c r="G2644" s="44"/>
      <c r="H2644" s="42"/>
      <c r="I2644" s="45"/>
    </row>
    <row r="2645" ht="15.75" customHeight="1">
      <c r="A2645" s="41"/>
      <c r="B2645" s="41"/>
      <c r="C2645" s="37"/>
      <c r="D2645" s="41"/>
      <c r="E2645" s="44"/>
      <c r="F2645" s="41"/>
      <c r="G2645" s="44"/>
      <c r="H2645" s="43"/>
      <c r="I2645" s="46"/>
    </row>
    <row r="2646" ht="15.75" customHeight="1">
      <c r="A2646" s="41"/>
      <c r="B2646" s="41"/>
      <c r="C2646" s="37"/>
      <c r="D2646" s="41"/>
      <c r="E2646" s="44"/>
      <c r="F2646" s="41"/>
      <c r="G2646" s="44"/>
      <c r="H2646" s="42"/>
      <c r="I2646" s="45"/>
    </row>
    <row r="2647" ht="15.75" customHeight="1">
      <c r="A2647" s="41"/>
      <c r="B2647" s="41"/>
      <c r="C2647" s="37"/>
      <c r="D2647" s="41"/>
      <c r="E2647" s="44"/>
      <c r="F2647" s="41"/>
      <c r="G2647" s="44"/>
      <c r="H2647" s="43"/>
      <c r="I2647" s="46"/>
    </row>
    <row r="2648" ht="15.75" customHeight="1">
      <c r="A2648" s="41"/>
      <c r="B2648" s="41"/>
      <c r="C2648" s="37"/>
      <c r="D2648" s="41"/>
      <c r="E2648" s="44"/>
      <c r="F2648" s="41"/>
      <c r="G2648" s="44"/>
      <c r="H2648" s="42"/>
      <c r="I2648" s="45"/>
    </row>
    <row r="2649" ht="15.75" customHeight="1">
      <c r="A2649" s="41"/>
      <c r="B2649" s="41"/>
      <c r="C2649" s="37"/>
      <c r="D2649" s="41"/>
      <c r="E2649" s="44"/>
      <c r="F2649" s="41"/>
      <c r="G2649" s="44"/>
      <c r="H2649" s="43"/>
      <c r="I2649" s="46"/>
    </row>
    <row r="2650" ht="15.75" customHeight="1">
      <c r="A2650" s="41"/>
      <c r="B2650" s="41"/>
      <c r="C2650" s="37"/>
      <c r="D2650" s="41"/>
      <c r="E2650" s="44"/>
      <c r="F2650" s="41"/>
      <c r="G2650" s="44"/>
      <c r="H2650" s="42"/>
      <c r="I2650" s="45"/>
    </row>
    <row r="2651" ht="15.75" customHeight="1">
      <c r="A2651" s="41"/>
      <c r="B2651" s="41"/>
      <c r="C2651" s="37"/>
      <c r="D2651" s="41"/>
      <c r="E2651" s="44"/>
      <c r="F2651" s="41"/>
      <c r="G2651" s="44"/>
      <c r="H2651" s="43"/>
      <c r="I2651" s="46"/>
    </row>
    <row r="2652" ht="15.75" customHeight="1">
      <c r="A2652" s="41"/>
      <c r="B2652" s="41"/>
      <c r="C2652" s="37"/>
      <c r="D2652" s="41"/>
      <c r="E2652" s="44"/>
      <c r="F2652" s="41"/>
      <c r="G2652" s="44"/>
      <c r="H2652" s="42"/>
      <c r="I2652" s="45"/>
    </row>
    <row r="2653" ht="15.75" customHeight="1">
      <c r="A2653" s="41"/>
      <c r="B2653" s="41"/>
      <c r="C2653" s="37"/>
      <c r="D2653" s="41"/>
      <c r="E2653" s="44"/>
      <c r="F2653" s="41"/>
      <c r="G2653" s="44"/>
      <c r="H2653" s="43"/>
      <c r="I2653" s="46"/>
    </row>
    <row r="2654" ht="15.75" customHeight="1">
      <c r="A2654" s="41"/>
      <c r="B2654" s="41"/>
      <c r="C2654" s="37"/>
      <c r="D2654" s="41"/>
      <c r="E2654" s="44"/>
      <c r="F2654" s="41"/>
      <c r="G2654" s="44"/>
      <c r="H2654" s="42"/>
      <c r="I2654" s="45"/>
    </row>
    <row r="2655" ht="15.75" customHeight="1">
      <c r="A2655" s="41"/>
      <c r="B2655" s="41"/>
      <c r="C2655" s="37"/>
      <c r="D2655" s="41"/>
      <c r="E2655" s="44"/>
      <c r="F2655" s="41"/>
      <c r="G2655" s="44"/>
      <c r="H2655" s="43"/>
      <c r="I2655" s="46"/>
    </row>
    <row r="2656" ht="15.75" customHeight="1">
      <c r="A2656" s="41"/>
      <c r="B2656" s="41"/>
      <c r="C2656" s="37"/>
      <c r="D2656" s="41"/>
      <c r="E2656" s="44"/>
      <c r="F2656" s="41"/>
      <c r="G2656" s="44"/>
      <c r="H2656" s="42"/>
      <c r="I2656" s="45"/>
    </row>
    <row r="2657" ht="15.75" customHeight="1">
      <c r="A2657" s="41"/>
      <c r="B2657" s="41"/>
      <c r="C2657" s="37"/>
      <c r="D2657" s="41"/>
      <c r="E2657" s="44"/>
      <c r="F2657" s="41"/>
      <c r="G2657" s="44"/>
      <c r="H2657" s="43"/>
      <c r="I2657" s="46"/>
    </row>
    <row r="2658" ht="15.75" customHeight="1">
      <c r="A2658" s="41"/>
      <c r="B2658" s="41"/>
      <c r="C2658" s="37"/>
      <c r="D2658" s="41"/>
      <c r="E2658" s="44"/>
      <c r="F2658" s="41"/>
      <c r="G2658" s="44"/>
      <c r="H2658" s="42"/>
      <c r="I2658" s="45"/>
    </row>
    <row r="2659" ht="15.75" customHeight="1">
      <c r="A2659" s="41"/>
      <c r="B2659" s="41"/>
      <c r="C2659" s="37"/>
      <c r="D2659" s="41"/>
      <c r="E2659" s="44"/>
      <c r="F2659" s="41"/>
      <c r="G2659" s="44"/>
      <c r="H2659" s="43"/>
      <c r="I2659" s="46"/>
    </row>
    <row r="2660" ht="15.75" customHeight="1">
      <c r="A2660" s="41"/>
      <c r="B2660" s="41"/>
      <c r="C2660" s="37"/>
      <c r="D2660" s="41"/>
      <c r="E2660" s="44"/>
      <c r="F2660" s="41"/>
      <c r="G2660" s="44"/>
      <c r="H2660" s="42"/>
      <c r="I2660" s="45"/>
    </row>
    <row r="2661" ht="15.75" customHeight="1">
      <c r="A2661" s="41"/>
      <c r="B2661" s="41"/>
      <c r="C2661" s="37"/>
      <c r="D2661" s="41"/>
      <c r="E2661" s="44"/>
      <c r="F2661" s="41"/>
      <c r="G2661" s="44"/>
      <c r="H2661" s="43"/>
      <c r="I2661" s="46"/>
    </row>
    <row r="2662" ht="15.75" customHeight="1">
      <c r="A2662" s="41"/>
      <c r="B2662" s="41"/>
      <c r="C2662" s="37"/>
      <c r="D2662" s="41"/>
      <c r="E2662" s="44"/>
      <c r="F2662" s="41"/>
      <c r="G2662" s="44"/>
      <c r="H2662" s="42"/>
      <c r="I2662" s="45"/>
    </row>
    <row r="2663" ht="15.75" customHeight="1">
      <c r="A2663" s="41"/>
      <c r="B2663" s="41"/>
      <c r="C2663" s="37"/>
      <c r="D2663" s="41"/>
      <c r="E2663" s="44"/>
      <c r="F2663" s="41"/>
      <c r="G2663" s="44"/>
      <c r="H2663" s="43"/>
      <c r="I2663" s="46"/>
    </row>
    <row r="2664" ht="15.75" customHeight="1">
      <c r="A2664" s="41"/>
      <c r="B2664" s="41"/>
      <c r="C2664" s="37"/>
      <c r="D2664" s="41"/>
      <c r="E2664" s="44"/>
      <c r="F2664" s="41"/>
      <c r="G2664" s="44"/>
      <c r="H2664" s="42"/>
      <c r="I2664" s="45"/>
    </row>
    <row r="2665" ht="15.75" customHeight="1">
      <c r="A2665" s="41"/>
      <c r="B2665" s="41"/>
      <c r="C2665" s="37"/>
      <c r="D2665" s="41"/>
      <c r="E2665" s="44"/>
      <c r="F2665" s="41"/>
      <c r="G2665" s="44"/>
      <c r="H2665" s="43"/>
      <c r="I2665" s="46"/>
    </row>
    <row r="2666" ht="15.75" customHeight="1">
      <c r="A2666" s="41"/>
      <c r="B2666" s="41"/>
      <c r="C2666" s="37"/>
      <c r="D2666" s="41"/>
      <c r="E2666" s="44"/>
      <c r="F2666" s="41"/>
      <c r="G2666" s="44"/>
      <c r="H2666" s="42"/>
      <c r="I2666" s="45"/>
    </row>
    <row r="2667" ht="15.75" customHeight="1">
      <c r="A2667" s="41"/>
      <c r="B2667" s="41"/>
      <c r="C2667" s="37"/>
      <c r="D2667" s="41"/>
      <c r="E2667" s="44"/>
      <c r="F2667" s="41"/>
      <c r="G2667" s="44"/>
      <c r="H2667" s="43"/>
      <c r="I2667" s="46"/>
    </row>
    <row r="2668" ht="15.75" customHeight="1">
      <c r="A2668" s="41"/>
      <c r="B2668" s="41"/>
      <c r="C2668" s="37"/>
      <c r="D2668" s="41"/>
      <c r="E2668" s="44"/>
      <c r="F2668" s="41"/>
      <c r="G2668" s="44"/>
      <c r="H2668" s="42"/>
      <c r="I2668" s="45"/>
    </row>
    <row r="2669" ht="15.75" customHeight="1">
      <c r="A2669" s="41"/>
      <c r="B2669" s="41"/>
      <c r="C2669" s="37"/>
      <c r="D2669" s="41"/>
      <c r="E2669" s="44"/>
      <c r="F2669" s="41"/>
      <c r="G2669" s="44"/>
      <c r="H2669" s="43"/>
      <c r="I2669" s="46"/>
    </row>
    <row r="2670" ht="15.75" customHeight="1">
      <c r="A2670" s="41"/>
      <c r="B2670" s="41"/>
      <c r="C2670" s="37"/>
      <c r="D2670" s="41"/>
      <c r="E2670" s="44"/>
      <c r="F2670" s="41"/>
      <c r="G2670" s="44"/>
      <c r="H2670" s="42"/>
      <c r="I2670" s="45"/>
    </row>
    <row r="2671" ht="15.75" customHeight="1">
      <c r="A2671" s="41"/>
      <c r="B2671" s="41"/>
      <c r="C2671" s="37"/>
      <c r="D2671" s="41"/>
      <c r="E2671" s="44"/>
      <c r="F2671" s="41"/>
      <c r="G2671" s="44"/>
      <c r="H2671" s="43"/>
      <c r="I2671" s="46"/>
    </row>
    <row r="2672" ht="15.75" customHeight="1">
      <c r="A2672" s="41"/>
      <c r="B2672" s="41"/>
      <c r="C2672" s="37"/>
      <c r="D2672" s="41"/>
      <c r="E2672" s="44"/>
      <c r="F2672" s="41"/>
      <c r="G2672" s="44"/>
      <c r="H2672" s="42"/>
      <c r="I2672" s="45"/>
    </row>
    <row r="2673" ht="15.75" customHeight="1">
      <c r="A2673" s="41"/>
      <c r="B2673" s="41"/>
      <c r="C2673" s="37"/>
      <c r="D2673" s="41"/>
      <c r="E2673" s="44"/>
      <c r="F2673" s="41"/>
      <c r="G2673" s="44"/>
      <c r="H2673" s="43"/>
      <c r="I2673" s="46"/>
    </row>
    <row r="2674" ht="15.75" customHeight="1">
      <c r="A2674" s="41"/>
      <c r="B2674" s="41"/>
      <c r="C2674" s="37"/>
      <c r="D2674" s="41"/>
      <c r="E2674" s="44"/>
      <c r="F2674" s="41"/>
      <c r="G2674" s="44"/>
      <c r="H2674" s="42"/>
      <c r="I2674" s="45"/>
    </row>
    <row r="2675" ht="15.75" customHeight="1">
      <c r="A2675" s="41"/>
      <c r="B2675" s="41"/>
      <c r="C2675" s="37"/>
      <c r="D2675" s="41"/>
      <c r="E2675" s="44"/>
      <c r="F2675" s="41"/>
      <c r="G2675" s="44"/>
      <c r="H2675" s="43"/>
      <c r="I2675" s="46"/>
    </row>
    <row r="2676" ht="15.75" customHeight="1">
      <c r="A2676" s="41"/>
      <c r="B2676" s="41"/>
      <c r="C2676" s="37"/>
      <c r="D2676" s="41"/>
      <c r="E2676" s="44"/>
      <c r="F2676" s="41"/>
      <c r="G2676" s="44"/>
      <c r="H2676" s="42"/>
      <c r="I2676" s="45"/>
    </row>
    <row r="2677" ht="15.75" customHeight="1">
      <c r="A2677" s="41"/>
      <c r="B2677" s="41"/>
      <c r="C2677" s="37"/>
      <c r="D2677" s="41"/>
      <c r="E2677" s="44"/>
      <c r="F2677" s="41"/>
      <c r="G2677" s="44"/>
      <c r="H2677" s="43"/>
      <c r="I2677" s="46"/>
    </row>
    <row r="2678" ht="15.75" customHeight="1">
      <c r="A2678" s="41"/>
      <c r="B2678" s="41"/>
      <c r="C2678" s="37"/>
      <c r="D2678" s="41"/>
      <c r="E2678" s="44"/>
      <c r="F2678" s="41"/>
      <c r="G2678" s="44"/>
      <c r="H2678" s="42"/>
      <c r="I2678" s="45"/>
    </row>
    <row r="2679" ht="15.75" customHeight="1">
      <c r="A2679" s="41"/>
      <c r="B2679" s="41"/>
      <c r="C2679" s="37"/>
      <c r="D2679" s="41"/>
      <c r="E2679" s="44"/>
      <c r="F2679" s="41"/>
      <c r="G2679" s="44"/>
      <c r="H2679" s="43"/>
      <c r="I2679" s="46"/>
    </row>
    <row r="2680" ht="15.75" customHeight="1">
      <c r="A2680" s="41"/>
      <c r="B2680" s="41"/>
      <c r="C2680" s="37"/>
      <c r="D2680" s="41"/>
      <c r="E2680" s="44"/>
      <c r="F2680" s="41"/>
      <c r="G2680" s="44"/>
      <c r="H2680" s="42"/>
      <c r="I2680" s="45"/>
    </row>
    <row r="2681" ht="15.75" customHeight="1">
      <c r="A2681" s="41"/>
      <c r="B2681" s="41"/>
      <c r="C2681" s="37"/>
      <c r="D2681" s="41"/>
      <c r="E2681" s="44"/>
      <c r="F2681" s="41"/>
      <c r="G2681" s="44"/>
      <c r="H2681" s="43"/>
      <c r="I2681" s="46"/>
    </row>
    <row r="2682" ht="15.75" customHeight="1">
      <c r="A2682" s="41"/>
      <c r="B2682" s="41"/>
      <c r="C2682" s="37"/>
      <c r="D2682" s="41"/>
      <c r="E2682" s="44"/>
      <c r="F2682" s="41"/>
      <c r="G2682" s="44"/>
      <c r="H2682" s="42"/>
      <c r="I2682" s="45"/>
    </row>
    <row r="2683" ht="15.75" customHeight="1">
      <c r="A2683" s="41"/>
      <c r="B2683" s="41"/>
      <c r="C2683" s="37"/>
      <c r="D2683" s="41"/>
      <c r="E2683" s="44"/>
      <c r="F2683" s="41"/>
      <c r="G2683" s="44"/>
      <c r="H2683" s="43"/>
      <c r="I2683" s="46"/>
    </row>
    <row r="2684" ht="15.75" customHeight="1">
      <c r="A2684" s="41"/>
      <c r="B2684" s="41"/>
      <c r="C2684" s="37"/>
      <c r="D2684" s="41"/>
      <c r="E2684" s="44"/>
      <c r="F2684" s="41"/>
      <c r="G2684" s="44"/>
      <c r="H2684" s="42"/>
      <c r="I2684" s="45"/>
    </row>
    <row r="2685" ht="15.75" customHeight="1">
      <c r="A2685" s="41"/>
      <c r="B2685" s="41"/>
      <c r="C2685" s="37"/>
      <c r="D2685" s="41"/>
      <c r="E2685" s="44"/>
      <c r="F2685" s="41"/>
      <c r="G2685" s="44"/>
      <c r="H2685" s="43"/>
      <c r="I2685" s="46"/>
    </row>
    <row r="2686" ht="15.75" customHeight="1">
      <c r="A2686" s="41"/>
      <c r="B2686" s="41"/>
      <c r="C2686" s="37"/>
      <c r="D2686" s="41"/>
      <c r="E2686" s="44"/>
      <c r="F2686" s="41"/>
      <c r="G2686" s="44"/>
      <c r="H2686" s="42"/>
      <c r="I2686" s="45"/>
    </row>
    <row r="2687" ht="15.75" customHeight="1">
      <c r="A2687" s="41"/>
      <c r="B2687" s="41"/>
      <c r="C2687" s="37"/>
      <c r="D2687" s="41"/>
      <c r="E2687" s="44"/>
      <c r="F2687" s="41"/>
      <c r="G2687" s="44"/>
      <c r="H2687" s="43"/>
      <c r="I2687" s="46"/>
    </row>
    <row r="2688" ht="15.75" customHeight="1">
      <c r="A2688" s="41"/>
      <c r="B2688" s="41"/>
      <c r="C2688" s="37"/>
      <c r="D2688" s="41"/>
      <c r="E2688" s="44"/>
      <c r="F2688" s="41"/>
      <c r="G2688" s="44"/>
      <c r="H2688" s="42"/>
      <c r="I2688" s="45"/>
    </row>
    <row r="2689" ht="15.75" customHeight="1">
      <c r="A2689" s="41"/>
      <c r="B2689" s="41"/>
      <c r="C2689" s="37"/>
      <c r="D2689" s="41"/>
      <c r="E2689" s="44"/>
      <c r="F2689" s="41"/>
      <c r="G2689" s="44"/>
      <c r="H2689" s="43"/>
      <c r="I2689" s="46"/>
    </row>
    <row r="2690" ht="15.75" customHeight="1">
      <c r="A2690" s="41"/>
      <c r="B2690" s="41"/>
      <c r="C2690" s="37"/>
      <c r="D2690" s="41"/>
      <c r="E2690" s="44"/>
      <c r="F2690" s="41"/>
      <c r="G2690" s="44"/>
      <c r="H2690" s="42"/>
      <c r="I2690" s="45"/>
    </row>
    <row r="2691" ht="15.75" customHeight="1">
      <c r="A2691" s="41"/>
      <c r="B2691" s="41"/>
      <c r="C2691" s="37"/>
      <c r="D2691" s="41"/>
      <c r="E2691" s="44"/>
      <c r="F2691" s="41"/>
      <c r="G2691" s="44"/>
      <c r="H2691" s="43"/>
      <c r="I2691" s="46"/>
    </row>
    <row r="2692" ht="15.75" customHeight="1">
      <c r="A2692" s="41"/>
      <c r="B2692" s="41"/>
      <c r="C2692" s="37"/>
      <c r="D2692" s="41"/>
      <c r="E2692" s="44"/>
      <c r="F2692" s="41"/>
      <c r="G2692" s="44"/>
      <c r="H2692" s="42"/>
      <c r="I2692" s="45"/>
    </row>
    <row r="2693" ht="15.75" customHeight="1">
      <c r="A2693" s="41"/>
      <c r="B2693" s="41"/>
      <c r="C2693" s="37"/>
      <c r="D2693" s="41"/>
      <c r="E2693" s="44"/>
      <c r="F2693" s="41"/>
      <c r="G2693" s="44"/>
      <c r="H2693" s="43"/>
      <c r="I2693" s="46"/>
    </row>
    <row r="2694" ht="15.75" customHeight="1">
      <c r="A2694" s="41"/>
      <c r="B2694" s="41"/>
      <c r="C2694" s="37"/>
      <c r="D2694" s="41"/>
      <c r="E2694" s="44"/>
      <c r="F2694" s="41"/>
      <c r="G2694" s="44"/>
      <c r="H2694" s="42"/>
      <c r="I2694" s="45"/>
    </row>
    <row r="2695" ht="15.75" customHeight="1">
      <c r="A2695" s="41"/>
      <c r="B2695" s="41"/>
      <c r="C2695" s="37"/>
      <c r="D2695" s="41"/>
      <c r="E2695" s="44"/>
      <c r="F2695" s="41"/>
      <c r="G2695" s="44"/>
      <c r="H2695" s="43"/>
      <c r="I2695" s="46"/>
    </row>
    <row r="2696" ht="15.75" customHeight="1">
      <c r="A2696" s="41"/>
      <c r="B2696" s="41"/>
      <c r="C2696" s="37"/>
      <c r="D2696" s="41"/>
      <c r="E2696" s="44"/>
      <c r="F2696" s="41"/>
      <c r="G2696" s="44"/>
      <c r="H2696" s="42"/>
      <c r="I2696" s="45"/>
    </row>
    <row r="2697" ht="15.75" customHeight="1">
      <c r="A2697" s="41"/>
      <c r="B2697" s="41"/>
      <c r="C2697" s="37"/>
      <c r="D2697" s="41"/>
      <c r="E2697" s="44"/>
      <c r="F2697" s="41"/>
      <c r="G2697" s="44"/>
      <c r="H2697" s="43"/>
      <c r="I2697" s="46"/>
    </row>
    <row r="2698" ht="15.75" customHeight="1">
      <c r="A2698" s="41"/>
      <c r="B2698" s="41"/>
      <c r="C2698" s="37"/>
      <c r="D2698" s="41"/>
      <c r="E2698" s="44"/>
      <c r="F2698" s="41"/>
      <c r="G2698" s="44"/>
      <c r="H2698" s="42"/>
      <c r="I2698" s="45"/>
    </row>
    <row r="2699" ht="15.75" customHeight="1">
      <c r="A2699" s="41"/>
      <c r="B2699" s="41"/>
      <c r="C2699" s="37"/>
      <c r="D2699" s="41"/>
      <c r="E2699" s="44"/>
      <c r="F2699" s="41"/>
      <c r="G2699" s="44"/>
      <c r="H2699" s="43"/>
      <c r="I2699" s="46"/>
    </row>
    <row r="2700" ht="15.75" customHeight="1">
      <c r="A2700" s="41"/>
      <c r="B2700" s="41"/>
      <c r="C2700" s="37"/>
      <c r="D2700" s="41"/>
      <c r="E2700" s="44"/>
      <c r="F2700" s="41"/>
      <c r="G2700" s="44"/>
      <c r="H2700" s="42"/>
      <c r="I2700" s="45"/>
    </row>
    <row r="2701" ht="15.75" customHeight="1">
      <c r="A2701" s="41"/>
      <c r="B2701" s="41"/>
      <c r="C2701" s="37"/>
      <c r="D2701" s="41"/>
      <c r="E2701" s="44"/>
      <c r="F2701" s="41"/>
      <c r="G2701" s="44"/>
      <c r="H2701" s="43"/>
      <c r="I2701" s="46"/>
    </row>
    <row r="2702" ht="15.75" customHeight="1">
      <c r="A2702" s="41"/>
      <c r="B2702" s="41"/>
      <c r="C2702" s="37"/>
      <c r="D2702" s="41"/>
      <c r="E2702" s="44"/>
      <c r="F2702" s="41"/>
      <c r="G2702" s="44"/>
      <c r="H2702" s="42"/>
      <c r="I2702" s="45"/>
    </row>
    <row r="2703" ht="15.75" customHeight="1">
      <c r="A2703" s="41"/>
      <c r="B2703" s="41"/>
      <c r="C2703" s="37"/>
      <c r="D2703" s="41"/>
      <c r="E2703" s="44"/>
      <c r="F2703" s="41"/>
      <c r="G2703" s="44"/>
      <c r="H2703" s="43"/>
      <c r="I2703" s="46"/>
    </row>
    <row r="2704" ht="15.75" customHeight="1">
      <c r="A2704" s="41"/>
      <c r="B2704" s="41"/>
      <c r="C2704" s="37"/>
      <c r="D2704" s="41"/>
      <c r="E2704" s="44"/>
      <c r="F2704" s="41"/>
      <c r="G2704" s="44"/>
      <c r="H2704" s="42"/>
      <c r="I2704" s="45"/>
    </row>
    <row r="2705" ht="15.75" customHeight="1">
      <c r="A2705" s="41"/>
      <c r="B2705" s="41"/>
      <c r="C2705" s="37"/>
      <c r="D2705" s="41"/>
      <c r="E2705" s="44"/>
      <c r="F2705" s="41"/>
      <c r="G2705" s="44"/>
      <c r="H2705" s="43"/>
      <c r="I2705" s="46"/>
    </row>
    <row r="2706" ht="15.75" customHeight="1">
      <c r="A2706" s="41"/>
      <c r="B2706" s="41"/>
      <c r="C2706" s="37"/>
      <c r="D2706" s="41"/>
      <c r="E2706" s="44"/>
      <c r="F2706" s="41"/>
      <c r="G2706" s="44"/>
      <c r="H2706" s="42"/>
      <c r="I2706" s="45"/>
    </row>
    <row r="2707" ht="15.75" customHeight="1">
      <c r="A2707" s="41"/>
      <c r="B2707" s="41"/>
      <c r="C2707" s="37"/>
      <c r="D2707" s="41"/>
      <c r="E2707" s="44"/>
      <c r="F2707" s="41"/>
      <c r="G2707" s="44"/>
      <c r="H2707" s="43"/>
      <c r="I2707" s="46"/>
    </row>
    <row r="2708" ht="15.75" customHeight="1">
      <c r="A2708" s="41"/>
      <c r="B2708" s="41"/>
      <c r="C2708" s="37"/>
      <c r="D2708" s="41"/>
      <c r="E2708" s="44"/>
      <c r="F2708" s="41"/>
      <c r="G2708" s="44"/>
      <c r="H2708" s="42"/>
      <c r="I2708" s="45"/>
    </row>
    <row r="2709" ht="15.75" customHeight="1">
      <c r="A2709" s="41"/>
      <c r="B2709" s="41"/>
      <c r="C2709" s="37"/>
      <c r="D2709" s="41"/>
      <c r="E2709" s="44"/>
      <c r="F2709" s="41"/>
      <c r="G2709" s="44"/>
      <c r="H2709" s="43"/>
      <c r="I2709" s="46"/>
    </row>
    <row r="2710" ht="15.75" customHeight="1">
      <c r="A2710" s="41"/>
      <c r="B2710" s="41"/>
      <c r="C2710" s="37"/>
      <c r="D2710" s="41"/>
      <c r="E2710" s="44"/>
      <c r="F2710" s="41"/>
      <c r="G2710" s="44"/>
      <c r="H2710" s="42"/>
      <c r="I2710" s="45"/>
    </row>
    <row r="2711" ht="15.75" customHeight="1">
      <c r="A2711" s="41"/>
      <c r="B2711" s="41"/>
      <c r="C2711" s="37"/>
      <c r="D2711" s="41"/>
      <c r="E2711" s="44"/>
      <c r="F2711" s="41"/>
      <c r="G2711" s="44"/>
      <c r="H2711" s="43"/>
      <c r="I2711" s="46"/>
    </row>
    <row r="2712" ht="15.75" customHeight="1">
      <c r="A2712" s="41"/>
      <c r="B2712" s="41"/>
      <c r="C2712" s="37"/>
      <c r="D2712" s="41"/>
      <c r="E2712" s="44"/>
      <c r="F2712" s="41"/>
      <c r="G2712" s="44"/>
      <c r="H2712" s="42"/>
      <c r="I2712" s="45"/>
    </row>
    <row r="2713" ht="15.75" customHeight="1">
      <c r="A2713" s="41"/>
      <c r="B2713" s="41"/>
      <c r="C2713" s="37"/>
      <c r="D2713" s="41"/>
      <c r="E2713" s="44"/>
      <c r="F2713" s="41"/>
      <c r="G2713" s="44"/>
      <c r="H2713" s="43"/>
      <c r="I2713" s="46"/>
    </row>
    <row r="2714" ht="15.75" customHeight="1">
      <c r="A2714" s="41"/>
      <c r="B2714" s="41"/>
      <c r="C2714" s="37"/>
      <c r="D2714" s="41"/>
      <c r="E2714" s="44"/>
      <c r="F2714" s="41"/>
      <c r="G2714" s="44"/>
      <c r="H2714" s="42"/>
      <c r="I2714" s="45"/>
    </row>
    <row r="2715" ht="15.75" customHeight="1">
      <c r="A2715" s="41"/>
      <c r="B2715" s="41"/>
      <c r="C2715" s="37"/>
      <c r="D2715" s="41"/>
      <c r="E2715" s="44"/>
      <c r="F2715" s="41"/>
      <c r="G2715" s="44"/>
      <c r="H2715" s="43"/>
      <c r="I2715" s="46"/>
    </row>
    <row r="2716" ht="15.75" customHeight="1">
      <c r="A2716" s="41"/>
      <c r="B2716" s="41"/>
      <c r="C2716" s="37"/>
      <c r="D2716" s="41"/>
      <c r="E2716" s="44"/>
      <c r="F2716" s="41"/>
      <c r="G2716" s="44"/>
      <c r="H2716" s="42"/>
      <c r="I2716" s="45"/>
    </row>
    <row r="2717" ht="15.75" customHeight="1">
      <c r="A2717" s="41"/>
      <c r="B2717" s="41"/>
      <c r="C2717" s="37"/>
      <c r="D2717" s="41"/>
      <c r="E2717" s="44"/>
      <c r="F2717" s="41"/>
      <c r="G2717" s="44"/>
      <c r="H2717" s="43"/>
      <c r="I2717" s="46"/>
    </row>
    <row r="2718" ht="15.75" customHeight="1">
      <c r="A2718" s="41"/>
      <c r="B2718" s="41"/>
      <c r="C2718" s="37"/>
      <c r="D2718" s="41"/>
      <c r="E2718" s="44"/>
      <c r="F2718" s="41"/>
      <c r="G2718" s="44"/>
      <c r="H2718" s="42"/>
      <c r="I2718" s="45"/>
    </row>
    <row r="2719" ht="15.75" customHeight="1">
      <c r="A2719" s="41"/>
      <c r="B2719" s="41"/>
      <c r="C2719" s="37"/>
      <c r="D2719" s="41"/>
      <c r="E2719" s="44"/>
      <c r="F2719" s="41"/>
      <c r="G2719" s="44"/>
      <c r="H2719" s="43"/>
      <c r="I2719" s="46"/>
    </row>
    <row r="2720" ht="15.75" customHeight="1">
      <c r="A2720" s="41"/>
      <c r="B2720" s="41"/>
      <c r="C2720" s="37"/>
      <c r="D2720" s="41"/>
      <c r="E2720" s="44"/>
      <c r="F2720" s="41"/>
      <c r="G2720" s="44"/>
      <c r="H2720" s="42"/>
      <c r="I2720" s="45"/>
    </row>
    <row r="2721" ht="15.75" customHeight="1">
      <c r="A2721" s="41"/>
      <c r="B2721" s="41"/>
      <c r="C2721" s="37"/>
      <c r="D2721" s="41"/>
      <c r="E2721" s="44"/>
      <c r="F2721" s="41"/>
      <c r="G2721" s="44"/>
      <c r="H2721" s="43"/>
      <c r="I2721" s="46"/>
    </row>
    <row r="2722" ht="15.75" customHeight="1">
      <c r="A2722" s="41"/>
      <c r="B2722" s="41"/>
      <c r="C2722" s="37"/>
      <c r="D2722" s="41"/>
      <c r="E2722" s="44"/>
      <c r="F2722" s="41"/>
      <c r="G2722" s="44"/>
      <c r="H2722" s="42"/>
      <c r="I2722" s="45"/>
    </row>
    <row r="2723" ht="15.75" customHeight="1">
      <c r="A2723" s="41"/>
      <c r="B2723" s="41"/>
      <c r="C2723" s="37"/>
      <c r="D2723" s="41"/>
      <c r="E2723" s="44"/>
      <c r="F2723" s="41"/>
      <c r="G2723" s="44"/>
      <c r="H2723" s="43"/>
      <c r="I2723" s="46"/>
    </row>
    <row r="2724" ht="15.75" customHeight="1">
      <c r="A2724" s="41"/>
      <c r="B2724" s="41"/>
      <c r="C2724" s="37"/>
      <c r="D2724" s="41"/>
      <c r="E2724" s="44"/>
      <c r="F2724" s="41"/>
      <c r="G2724" s="44"/>
      <c r="H2724" s="42"/>
      <c r="I2724" s="45"/>
    </row>
    <row r="2725" ht="15.75" customHeight="1">
      <c r="A2725" s="41"/>
      <c r="B2725" s="41"/>
      <c r="C2725" s="37"/>
      <c r="D2725" s="41"/>
      <c r="E2725" s="44"/>
      <c r="F2725" s="41"/>
      <c r="G2725" s="44"/>
      <c r="H2725" s="43"/>
      <c r="I2725" s="46"/>
    </row>
    <row r="2726" ht="15.75" customHeight="1">
      <c r="A2726" s="41"/>
      <c r="B2726" s="41"/>
      <c r="C2726" s="37"/>
      <c r="D2726" s="41"/>
      <c r="E2726" s="44"/>
      <c r="F2726" s="41"/>
      <c r="G2726" s="44"/>
      <c r="H2726" s="42"/>
      <c r="I2726" s="45"/>
    </row>
    <row r="2727" ht="15.75" customHeight="1">
      <c r="A2727" s="41"/>
      <c r="B2727" s="41"/>
      <c r="C2727" s="37"/>
      <c r="D2727" s="41"/>
      <c r="E2727" s="44"/>
      <c r="F2727" s="41"/>
      <c r="G2727" s="44"/>
      <c r="H2727" s="43"/>
      <c r="I2727" s="46"/>
    </row>
    <row r="2728" ht="15.75" customHeight="1">
      <c r="A2728" s="41"/>
      <c r="B2728" s="41"/>
      <c r="C2728" s="37"/>
      <c r="D2728" s="41"/>
      <c r="E2728" s="44"/>
      <c r="F2728" s="41"/>
      <c r="G2728" s="44"/>
      <c r="H2728" s="42"/>
      <c r="I2728" s="45"/>
    </row>
    <row r="2729" ht="15.75" customHeight="1">
      <c r="A2729" s="41"/>
      <c r="B2729" s="41"/>
      <c r="C2729" s="37"/>
      <c r="D2729" s="41"/>
      <c r="E2729" s="44"/>
      <c r="F2729" s="41"/>
      <c r="G2729" s="44"/>
      <c r="H2729" s="43"/>
      <c r="I2729" s="46"/>
    </row>
    <row r="2730" ht="15.75" customHeight="1">
      <c r="A2730" s="41"/>
      <c r="B2730" s="41"/>
      <c r="C2730" s="37"/>
      <c r="D2730" s="41"/>
      <c r="E2730" s="44"/>
      <c r="F2730" s="41"/>
      <c r="G2730" s="44"/>
      <c r="H2730" s="42"/>
      <c r="I2730" s="45"/>
    </row>
    <row r="2731" ht="15.75" customHeight="1">
      <c r="A2731" s="41"/>
      <c r="B2731" s="41"/>
      <c r="C2731" s="37"/>
      <c r="D2731" s="41"/>
      <c r="E2731" s="44"/>
      <c r="F2731" s="41"/>
      <c r="G2731" s="44"/>
      <c r="H2731" s="43"/>
      <c r="I2731" s="46"/>
    </row>
    <row r="2732" ht="15.75" customHeight="1">
      <c r="A2732" s="41"/>
      <c r="B2732" s="41"/>
      <c r="C2732" s="37"/>
      <c r="D2732" s="41"/>
      <c r="E2732" s="44"/>
      <c r="F2732" s="41"/>
      <c r="G2732" s="44"/>
      <c r="H2732" s="42"/>
      <c r="I2732" s="45"/>
    </row>
    <row r="2733" ht="15.75" customHeight="1">
      <c r="A2733" s="41"/>
      <c r="B2733" s="41"/>
      <c r="C2733" s="37"/>
      <c r="D2733" s="41"/>
      <c r="E2733" s="44"/>
      <c r="F2733" s="41"/>
      <c r="G2733" s="44"/>
      <c r="H2733" s="43"/>
      <c r="I2733" s="46"/>
    </row>
    <row r="2734" ht="15.75" customHeight="1">
      <c r="A2734" s="41"/>
      <c r="B2734" s="41"/>
      <c r="C2734" s="37"/>
      <c r="D2734" s="41"/>
      <c r="E2734" s="44"/>
      <c r="F2734" s="41"/>
      <c r="G2734" s="44"/>
      <c r="H2734" s="42"/>
      <c r="I2734" s="45"/>
    </row>
    <row r="2735" ht="15.75" customHeight="1">
      <c r="A2735" s="41"/>
      <c r="B2735" s="41"/>
      <c r="C2735" s="37"/>
      <c r="D2735" s="41"/>
      <c r="E2735" s="44"/>
      <c r="F2735" s="41"/>
      <c r="G2735" s="44"/>
      <c r="H2735" s="43"/>
      <c r="I2735" s="46"/>
    </row>
    <row r="2736" ht="15.75" customHeight="1">
      <c r="A2736" s="41"/>
      <c r="B2736" s="41"/>
      <c r="C2736" s="37"/>
      <c r="D2736" s="41"/>
      <c r="E2736" s="44"/>
      <c r="F2736" s="41"/>
      <c r="G2736" s="44"/>
      <c r="H2736" s="42"/>
      <c r="I2736" s="45"/>
    </row>
    <row r="2737" ht="15.75" customHeight="1">
      <c r="A2737" s="41"/>
      <c r="B2737" s="41"/>
      <c r="C2737" s="37"/>
      <c r="D2737" s="41"/>
      <c r="E2737" s="44"/>
      <c r="F2737" s="41"/>
      <c r="G2737" s="44"/>
      <c r="H2737" s="43"/>
      <c r="I2737" s="46"/>
    </row>
    <row r="2738" ht="15.75" customHeight="1">
      <c r="A2738" s="41"/>
      <c r="B2738" s="41"/>
      <c r="C2738" s="37"/>
      <c r="D2738" s="41"/>
      <c r="E2738" s="44"/>
      <c r="F2738" s="41"/>
      <c r="G2738" s="44"/>
      <c r="H2738" s="42"/>
      <c r="I2738" s="45"/>
    </row>
    <row r="2739" ht="15.75" customHeight="1">
      <c r="A2739" s="41"/>
      <c r="B2739" s="41"/>
      <c r="C2739" s="37"/>
      <c r="D2739" s="41"/>
      <c r="E2739" s="44"/>
      <c r="F2739" s="41"/>
      <c r="G2739" s="44"/>
      <c r="H2739" s="43"/>
      <c r="I2739" s="46"/>
    </row>
    <row r="2740" ht="15.75" customHeight="1">
      <c r="A2740" s="41"/>
      <c r="B2740" s="41"/>
      <c r="C2740" s="37"/>
      <c r="D2740" s="41"/>
      <c r="E2740" s="44"/>
      <c r="F2740" s="41"/>
      <c r="G2740" s="44"/>
      <c r="H2740" s="42"/>
      <c r="I2740" s="45"/>
    </row>
    <row r="2741" ht="15.75" customHeight="1">
      <c r="A2741" s="41"/>
      <c r="B2741" s="41"/>
      <c r="C2741" s="37"/>
      <c r="D2741" s="41"/>
      <c r="E2741" s="44"/>
      <c r="F2741" s="41"/>
      <c r="G2741" s="44"/>
      <c r="H2741" s="43"/>
      <c r="I2741" s="46"/>
    </row>
    <row r="2742" ht="15.75" customHeight="1">
      <c r="A2742" s="41"/>
      <c r="B2742" s="41"/>
      <c r="C2742" s="37"/>
      <c r="D2742" s="41"/>
      <c r="E2742" s="44"/>
      <c r="F2742" s="41"/>
      <c r="G2742" s="44"/>
      <c r="H2742" s="42"/>
      <c r="I2742" s="45"/>
    </row>
    <row r="2743" ht="15.75" customHeight="1">
      <c r="A2743" s="41"/>
      <c r="B2743" s="41"/>
      <c r="C2743" s="37"/>
      <c r="D2743" s="41"/>
      <c r="E2743" s="44"/>
      <c r="F2743" s="41"/>
      <c r="G2743" s="44"/>
      <c r="H2743" s="43"/>
      <c r="I2743" s="46"/>
    </row>
    <row r="2744" ht="15.75" customHeight="1">
      <c r="A2744" s="41"/>
      <c r="B2744" s="41"/>
      <c r="C2744" s="37"/>
      <c r="D2744" s="41"/>
      <c r="E2744" s="44"/>
      <c r="F2744" s="41"/>
      <c r="G2744" s="44"/>
      <c r="H2744" s="42"/>
      <c r="I2744" s="45"/>
    </row>
    <row r="2745" ht="15.75" customHeight="1">
      <c r="A2745" s="41"/>
      <c r="B2745" s="41"/>
      <c r="C2745" s="37"/>
      <c r="D2745" s="41"/>
      <c r="E2745" s="44"/>
      <c r="F2745" s="41"/>
      <c r="G2745" s="44"/>
      <c r="H2745" s="43"/>
      <c r="I2745" s="46"/>
    </row>
    <row r="2746" ht="15.75" customHeight="1">
      <c r="A2746" s="41"/>
      <c r="B2746" s="41"/>
      <c r="C2746" s="37"/>
      <c r="D2746" s="41"/>
      <c r="E2746" s="44"/>
      <c r="F2746" s="41"/>
      <c r="G2746" s="44"/>
      <c r="H2746" s="42"/>
      <c r="I2746" s="45"/>
    </row>
    <row r="2747" ht="15.75" customHeight="1">
      <c r="A2747" s="41"/>
      <c r="B2747" s="41"/>
      <c r="C2747" s="37"/>
      <c r="D2747" s="41"/>
      <c r="E2747" s="44"/>
      <c r="F2747" s="41"/>
      <c r="G2747" s="44"/>
      <c r="H2747" s="43"/>
      <c r="I2747" s="46"/>
    </row>
    <row r="2748" ht="15.75" customHeight="1">
      <c r="A2748" s="41"/>
      <c r="B2748" s="41"/>
      <c r="C2748" s="37"/>
      <c r="D2748" s="41"/>
      <c r="E2748" s="44"/>
      <c r="F2748" s="41"/>
      <c r="G2748" s="44"/>
      <c r="H2748" s="42"/>
      <c r="I2748" s="45"/>
    </row>
    <row r="2749" ht="15.75" customHeight="1">
      <c r="A2749" s="41"/>
      <c r="B2749" s="41"/>
      <c r="C2749" s="37"/>
      <c r="D2749" s="41"/>
      <c r="E2749" s="44"/>
      <c r="F2749" s="41"/>
      <c r="G2749" s="44"/>
      <c r="H2749" s="43"/>
      <c r="I2749" s="46"/>
    </row>
    <row r="2750" ht="15.75" customHeight="1">
      <c r="A2750" s="41"/>
      <c r="B2750" s="41"/>
      <c r="C2750" s="37"/>
      <c r="D2750" s="41"/>
      <c r="E2750" s="44"/>
      <c r="F2750" s="41"/>
      <c r="G2750" s="44"/>
      <c r="H2750" s="42"/>
      <c r="I2750" s="45"/>
    </row>
    <row r="2751" ht="15.75" customHeight="1">
      <c r="A2751" s="41"/>
      <c r="B2751" s="41"/>
      <c r="C2751" s="37"/>
      <c r="D2751" s="41"/>
      <c r="E2751" s="44"/>
      <c r="F2751" s="41"/>
      <c r="G2751" s="44"/>
      <c r="H2751" s="43"/>
      <c r="I2751" s="46"/>
    </row>
    <row r="2752" ht="15.75" customHeight="1">
      <c r="A2752" s="41"/>
      <c r="B2752" s="41"/>
      <c r="C2752" s="37"/>
      <c r="D2752" s="41"/>
      <c r="E2752" s="44"/>
      <c r="F2752" s="41"/>
      <c r="G2752" s="44"/>
      <c r="H2752" s="42"/>
      <c r="I2752" s="45"/>
    </row>
    <row r="2753" ht="15.75" customHeight="1">
      <c r="A2753" s="41"/>
      <c r="B2753" s="41"/>
      <c r="C2753" s="37"/>
      <c r="D2753" s="41"/>
      <c r="E2753" s="44"/>
      <c r="F2753" s="41"/>
      <c r="G2753" s="44"/>
      <c r="H2753" s="43"/>
      <c r="I2753" s="46"/>
    </row>
    <row r="2754" ht="15.75" customHeight="1">
      <c r="A2754" s="41"/>
      <c r="B2754" s="41"/>
      <c r="C2754" s="37"/>
      <c r="D2754" s="41"/>
      <c r="E2754" s="44"/>
      <c r="F2754" s="41"/>
      <c r="G2754" s="44"/>
      <c r="H2754" s="42"/>
      <c r="I2754" s="45"/>
    </row>
    <row r="2755" ht="15.75" customHeight="1">
      <c r="A2755" s="41"/>
      <c r="B2755" s="41"/>
      <c r="C2755" s="37"/>
      <c r="D2755" s="41"/>
      <c r="E2755" s="44"/>
      <c r="F2755" s="41"/>
      <c r="G2755" s="44"/>
      <c r="H2755" s="43"/>
      <c r="I2755" s="46"/>
    </row>
    <row r="2756" ht="15.75" customHeight="1">
      <c r="A2756" s="41"/>
      <c r="B2756" s="41"/>
      <c r="C2756" s="37"/>
      <c r="D2756" s="41"/>
      <c r="E2756" s="44"/>
      <c r="F2756" s="41"/>
      <c r="G2756" s="44"/>
      <c r="H2756" s="42"/>
      <c r="I2756" s="45"/>
    </row>
    <row r="2757" ht="15.75" customHeight="1">
      <c r="A2757" s="41"/>
      <c r="B2757" s="41"/>
      <c r="C2757" s="37"/>
      <c r="D2757" s="41"/>
      <c r="E2757" s="44"/>
      <c r="F2757" s="41"/>
      <c r="G2757" s="44"/>
      <c r="H2757" s="43"/>
      <c r="I2757" s="46"/>
    </row>
    <row r="2758" ht="15.75" customHeight="1">
      <c r="A2758" s="41"/>
      <c r="B2758" s="41"/>
      <c r="C2758" s="37"/>
      <c r="D2758" s="41"/>
      <c r="E2758" s="44"/>
      <c r="F2758" s="41"/>
      <c r="G2758" s="44"/>
      <c r="H2758" s="42"/>
      <c r="I2758" s="45"/>
    </row>
    <row r="2759" ht="15.75" customHeight="1">
      <c r="A2759" s="41"/>
      <c r="B2759" s="41"/>
      <c r="C2759" s="37"/>
      <c r="D2759" s="41"/>
      <c r="E2759" s="44"/>
      <c r="F2759" s="41"/>
      <c r="G2759" s="44"/>
      <c r="H2759" s="43"/>
      <c r="I2759" s="46"/>
    </row>
    <row r="2760" ht="15.75" customHeight="1">
      <c r="A2760" s="41"/>
      <c r="B2760" s="41"/>
      <c r="C2760" s="37"/>
      <c r="D2760" s="41"/>
      <c r="E2760" s="44"/>
      <c r="F2760" s="41"/>
      <c r="G2760" s="44"/>
      <c r="H2760" s="42"/>
      <c r="I2760" s="45"/>
    </row>
    <row r="2761" ht="15.75" customHeight="1">
      <c r="A2761" s="41"/>
      <c r="B2761" s="41"/>
      <c r="C2761" s="37"/>
      <c r="D2761" s="41"/>
      <c r="E2761" s="44"/>
      <c r="F2761" s="41"/>
      <c r="G2761" s="44"/>
      <c r="H2761" s="43"/>
      <c r="I2761" s="46"/>
    </row>
    <row r="2762" ht="15.75" customHeight="1">
      <c r="A2762" s="41"/>
      <c r="B2762" s="41"/>
      <c r="C2762" s="37"/>
      <c r="D2762" s="41"/>
      <c r="E2762" s="44"/>
      <c r="F2762" s="41"/>
      <c r="G2762" s="44"/>
      <c r="H2762" s="42"/>
      <c r="I2762" s="45"/>
    </row>
    <row r="2763" ht="15.75" customHeight="1">
      <c r="A2763" s="41"/>
      <c r="B2763" s="41"/>
      <c r="C2763" s="37"/>
      <c r="D2763" s="41"/>
      <c r="E2763" s="44"/>
      <c r="F2763" s="41"/>
      <c r="G2763" s="44"/>
      <c r="H2763" s="43"/>
      <c r="I2763" s="46"/>
    </row>
    <row r="2764" ht="15.75" customHeight="1">
      <c r="A2764" s="41"/>
      <c r="B2764" s="41"/>
      <c r="C2764" s="37"/>
      <c r="D2764" s="41"/>
      <c r="E2764" s="44"/>
      <c r="F2764" s="41"/>
      <c r="G2764" s="44"/>
      <c r="H2764" s="42"/>
      <c r="I2764" s="45"/>
    </row>
    <row r="2765" ht="15.75" customHeight="1">
      <c r="A2765" s="41"/>
      <c r="B2765" s="41"/>
      <c r="C2765" s="37"/>
      <c r="D2765" s="41"/>
      <c r="E2765" s="44"/>
      <c r="F2765" s="41"/>
      <c r="G2765" s="44"/>
      <c r="H2765" s="43"/>
      <c r="I2765" s="46"/>
    </row>
    <row r="2766" ht="15.75" customHeight="1">
      <c r="A2766" s="41"/>
      <c r="B2766" s="41"/>
      <c r="C2766" s="37"/>
      <c r="D2766" s="41"/>
      <c r="E2766" s="44"/>
      <c r="F2766" s="41"/>
      <c r="G2766" s="44"/>
      <c r="H2766" s="42"/>
      <c r="I2766" s="45"/>
    </row>
    <row r="2767" ht="15.75" customHeight="1">
      <c r="A2767" s="41"/>
      <c r="B2767" s="41"/>
      <c r="C2767" s="37"/>
      <c r="D2767" s="41"/>
      <c r="E2767" s="44"/>
      <c r="F2767" s="41"/>
      <c r="G2767" s="44"/>
      <c r="H2767" s="43"/>
      <c r="I2767" s="46"/>
    </row>
    <row r="2768" ht="15.75" customHeight="1">
      <c r="A2768" s="41"/>
      <c r="B2768" s="41"/>
      <c r="C2768" s="37"/>
      <c r="D2768" s="41"/>
      <c r="E2768" s="44"/>
      <c r="F2768" s="41"/>
      <c r="G2768" s="44"/>
      <c r="H2768" s="42"/>
      <c r="I2768" s="45"/>
    </row>
    <row r="2769" ht="15.75" customHeight="1">
      <c r="A2769" s="41"/>
      <c r="B2769" s="41"/>
      <c r="C2769" s="37"/>
      <c r="D2769" s="41"/>
      <c r="E2769" s="44"/>
      <c r="F2769" s="41"/>
      <c r="G2769" s="44"/>
      <c r="H2769" s="43"/>
      <c r="I2769" s="46"/>
    </row>
    <row r="2770" ht="15.75" customHeight="1">
      <c r="A2770" s="41"/>
      <c r="B2770" s="41"/>
      <c r="C2770" s="37"/>
      <c r="D2770" s="41"/>
      <c r="E2770" s="44"/>
      <c r="F2770" s="41"/>
      <c r="G2770" s="44"/>
      <c r="H2770" s="42"/>
      <c r="I2770" s="45"/>
    </row>
    <row r="2771" ht="15.75" customHeight="1">
      <c r="A2771" s="41"/>
      <c r="B2771" s="41"/>
      <c r="C2771" s="37"/>
      <c r="D2771" s="41"/>
      <c r="E2771" s="44"/>
      <c r="F2771" s="41"/>
      <c r="G2771" s="44"/>
      <c r="H2771" s="43"/>
      <c r="I2771" s="46"/>
    </row>
    <row r="2772" ht="15.75" customHeight="1">
      <c r="A2772" s="41"/>
      <c r="B2772" s="41"/>
      <c r="C2772" s="37"/>
      <c r="D2772" s="41"/>
      <c r="E2772" s="44"/>
      <c r="F2772" s="41"/>
      <c r="G2772" s="44"/>
      <c r="H2772" s="42"/>
      <c r="I2772" s="45"/>
    </row>
    <row r="2773" ht="15.75" customHeight="1">
      <c r="A2773" s="41"/>
      <c r="B2773" s="41"/>
      <c r="C2773" s="37"/>
      <c r="D2773" s="41"/>
      <c r="E2773" s="44"/>
      <c r="F2773" s="41"/>
      <c r="G2773" s="44"/>
      <c r="H2773" s="43"/>
      <c r="I2773" s="46"/>
    </row>
    <row r="2774" ht="15.75" customHeight="1">
      <c r="A2774" s="41"/>
      <c r="B2774" s="41"/>
      <c r="C2774" s="37"/>
      <c r="D2774" s="41"/>
      <c r="E2774" s="44"/>
      <c r="F2774" s="41"/>
      <c r="G2774" s="44"/>
      <c r="H2774" s="42"/>
      <c r="I2774" s="45"/>
    </row>
    <row r="2775" ht="15.75" customHeight="1">
      <c r="A2775" s="41"/>
      <c r="B2775" s="41"/>
      <c r="C2775" s="37"/>
      <c r="D2775" s="41"/>
      <c r="E2775" s="44"/>
      <c r="F2775" s="41"/>
      <c r="G2775" s="44"/>
      <c r="H2775" s="43"/>
      <c r="I2775" s="46"/>
    </row>
    <row r="2776" ht="15.75" customHeight="1">
      <c r="A2776" s="41"/>
      <c r="B2776" s="41"/>
      <c r="C2776" s="37"/>
      <c r="D2776" s="41"/>
      <c r="E2776" s="44"/>
      <c r="F2776" s="41"/>
      <c r="G2776" s="44"/>
      <c r="H2776" s="42"/>
      <c r="I2776" s="45"/>
    </row>
    <row r="2777" ht="15.75" customHeight="1">
      <c r="A2777" s="41"/>
      <c r="B2777" s="41"/>
      <c r="C2777" s="37"/>
      <c r="D2777" s="41"/>
      <c r="E2777" s="44"/>
      <c r="F2777" s="41"/>
      <c r="G2777" s="44"/>
      <c r="H2777" s="43"/>
      <c r="I2777" s="46"/>
    </row>
    <row r="2778" ht="15.75" customHeight="1">
      <c r="A2778" s="41"/>
      <c r="B2778" s="41"/>
      <c r="C2778" s="37"/>
      <c r="D2778" s="41"/>
      <c r="E2778" s="44"/>
      <c r="F2778" s="41"/>
      <c r="G2778" s="44"/>
      <c r="H2778" s="42"/>
      <c r="I2778" s="45"/>
    </row>
    <row r="2779" ht="15.75" customHeight="1">
      <c r="A2779" s="41"/>
      <c r="B2779" s="41"/>
      <c r="C2779" s="37"/>
      <c r="D2779" s="41"/>
      <c r="E2779" s="44"/>
      <c r="F2779" s="41"/>
      <c r="G2779" s="44"/>
      <c r="H2779" s="43"/>
      <c r="I2779" s="46"/>
    </row>
    <row r="2780" ht="15.75" customHeight="1">
      <c r="A2780" s="41"/>
      <c r="B2780" s="41"/>
      <c r="C2780" s="37"/>
      <c r="D2780" s="41"/>
      <c r="E2780" s="44"/>
      <c r="F2780" s="41"/>
      <c r="G2780" s="44"/>
      <c r="H2780" s="42"/>
      <c r="I2780" s="45"/>
    </row>
    <row r="2781" ht="15.75" customHeight="1">
      <c r="A2781" s="41"/>
      <c r="B2781" s="41"/>
      <c r="C2781" s="37"/>
      <c r="D2781" s="41"/>
      <c r="E2781" s="44"/>
      <c r="F2781" s="41"/>
      <c r="G2781" s="44"/>
      <c r="H2781" s="43"/>
      <c r="I2781" s="46"/>
    </row>
    <row r="2782" ht="15.75" customHeight="1">
      <c r="A2782" s="41"/>
      <c r="B2782" s="41"/>
      <c r="C2782" s="37"/>
      <c r="D2782" s="41"/>
      <c r="E2782" s="44"/>
      <c r="F2782" s="41"/>
      <c r="G2782" s="44"/>
      <c r="H2782" s="42"/>
      <c r="I2782" s="45"/>
    </row>
    <row r="2783" ht="15.75" customHeight="1">
      <c r="A2783" s="41"/>
      <c r="B2783" s="41"/>
      <c r="C2783" s="37"/>
      <c r="D2783" s="41"/>
      <c r="E2783" s="44"/>
      <c r="F2783" s="41"/>
      <c r="G2783" s="44"/>
      <c r="H2783" s="43"/>
      <c r="I2783" s="46"/>
    </row>
    <row r="2784" ht="15.75" customHeight="1">
      <c r="A2784" s="41"/>
      <c r="B2784" s="41"/>
      <c r="C2784" s="37"/>
      <c r="D2784" s="41"/>
      <c r="E2784" s="44"/>
      <c r="F2784" s="41"/>
      <c r="G2784" s="44"/>
      <c r="H2784" s="42"/>
      <c r="I2784" s="45"/>
    </row>
    <row r="2785" ht="15.75" customHeight="1">
      <c r="A2785" s="41"/>
      <c r="B2785" s="41"/>
      <c r="C2785" s="37"/>
      <c r="D2785" s="41"/>
      <c r="E2785" s="44"/>
      <c r="F2785" s="41"/>
      <c r="G2785" s="44"/>
      <c r="H2785" s="43"/>
      <c r="I2785" s="46"/>
    </row>
    <row r="2786" ht="15.75" customHeight="1">
      <c r="A2786" s="41"/>
      <c r="B2786" s="41"/>
      <c r="C2786" s="37"/>
      <c r="D2786" s="41"/>
      <c r="E2786" s="44"/>
      <c r="F2786" s="41"/>
      <c r="G2786" s="44"/>
      <c r="H2786" s="42"/>
      <c r="I2786" s="45"/>
    </row>
    <row r="2787" ht="15.75" customHeight="1">
      <c r="A2787" s="41"/>
      <c r="B2787" s="41"/>
      <c r="C2787" s="37"/>
      <c r="D2787" s="41"/>
      <c r="E2787" s="44"/>
      <c r="F2787" s="41"/>
      <c r="G2787" s="44"/>
      <c r="H2787" s="43"/>
      <c r="I2787" s="46"/>
    </row>
    <row r="2788" ht="15.75" customHeight="1">
      <c r="A2788" s="41"/>
      <c r="B2788" s="41"/>
      <c r="C2788" s="37"/>
      <c r="D2788" s="41"/>
      <c r="E2788" s="44"/>
      <c r="F2788" s="41"/>
      <c r="G2788" s="44"/>
      <c r="H2788" s="42"/>
      <c r="I2788" s="45"/>
    </row>
    <row r="2789" ht="15.75" customHeight="1">
      <c r="A2789" s="41"/>
      <c r="B2789" s="41"/>
      <c r="C2789" s="37"/>
      <c r="D2789" s="41"/>
      <c r="E2789" s="44"/>
      <c r="F2789" s="41"/>
      <c r="G2789" s="44"/>
      <c r="H2789" s="43"/>
      <c r="I2789" s="46"/>
    </row>
    <row r="2790" ht="15.75" customHeight="1">
      <c r="A2790" s="41"/>
      <c r="B2790" s="41"/>
      <c r="C2790" s="37"/>
      <c r="D2790" s="41"/>
      <c r="E2790" s="44"/>
      <c r="F2790" s="41"/>
      <c r="G2790" s="44"/>
      <c r="H2790" s="42"/>
      <c r="I2790" s="45"/>
    </row>
    <row r="2791" ht="15.75" customHeight="1">
      <c r="A2791" s="41"/>
      <c r="B2791" s="41"/>
      <c r="C2791" s="37"/>
      <c r="D2791" s="41"/>
      <c r="E2791" s="44"/>
      <c r="F2791" s="41"/>
      <c r="G2791" s="44"/>
      <c r="H2791" s="43"/>
      <c r="I2791" s="46"/>
    </row>
    <row r="2792" ht="15.75" customHeight="1">
      <c r="A2792" s="41"/>
      <c r="B2792" s="41"/>
      <c r="C2792" s="37"/>
      <c r="D2792" s="41"/>
      <c r="E2792" s="44"/>
      <c r="F2792" s="41"/>
      <c r="G2792" s="44"/>
      <c r="H2792" s="42"/>
      <c r="I2792" s="45"/>
    </row>
    <row r="2793" ht="15.75" customHeight="1">
      <c r="A2793" s="41"/>
      <c r="B2793" s="41"/>
      <c r="C2793" s="37"/>
      <c r="D2793" s="41"/>
      <c r="E2793" s="44"/>
      <c r="F2793" s="41"/>
      <c r="G2793" s="44"/>
      <c r="H2793" s="43"/>
      <c r="I2793" s="46"/>
    </row>
    <row r="2794" ht="15.75" customHeight="1">
      <c r="A2794" s="41"/>
      <c r="B2794" s="41"/>
      <c r="C2794" s="37"/>
      <c r="D2794" s="41"/>
      <c r="E2794" s="44"/>
      <c r="F2794" s="41"/>
      <c r="G2794" s="44"/>
      <c r="H2794" s="42"/>
      <c r="I2794" s="45"/>
    </row>
    <row r="2795" ht="15.75" customHeight="1">
      <c r="A2795" s="41"/>
      <c r="B2795" s="41"/>
      <c r="C2795" s="37"/>
      <c r="D2795" s="41"/>
      <c r="E2795" s="44"/>
      <c r="F2795" s="41"/>
      <c r="G2795" s="44"/>
      <c r="H2795" s="43"/>
      <c r="I2795" s="46"/>
    </row>
    <row r="2796" ht="15.75" customHeight="1">
      <c r="A2796" s="41"/>
      <c r="B2796" s="41"/>
      <c r="C2796" s="37"/>
      <c r="D2796" s="41"/>
      <c r="E2796" s="44"/>
      <c r="F2796" s="41"/>
      <c r="G2796" s="44"/>
      <c r="H2796" s="42"/>
      <c r="I2796" s="45"/>
    </row>
    <row r="2797" ht="15.75" customHeight="1">
      <c r="A2797" s="41"/>
      <c r="B2797" s="41"/>
      <c r="C2797" s="37"/>
      <c r="D2797" s="41"/>
      <c r="E2797" s="44"/>
      <c r="F2797" s="41"/>
      <c r="G2797" s="44"/>
      <c r="H2797" s="43"/>
      <c r="I2797" s="46"/>
    </row>
    <row r="2798" ht="15.75" customHeight="1">
      <c r="A2798" s="41"/>
      <c r="B2798" s="41"/>
      <c r="C2798" s="37"/>
      <c r="D2798" s="41"/>
      <c r="E2798" s="44"/>
      <c r="F2798" s="41"/>
      <c r="G2798" s="44"/>
      <c r="H2798" s="42"/>
      <c r="I2798" s="45"/>
    </row>
    <row r="2799" ht="15.75" customHeight="1">
      <c r="A2799" s="41"/>
      <c r="B2799" s="41"/>
      <c r="C2799" s="37"/>
      <c r="D2799" s="41"/>
      <c r="E2799" s="44"/>
      <c r="F2799" s="41"/>
      <c r="G2799" s="44"/>
      <c r="H2799" s="43"/>
      <c r="I2799" s="46"/>
    </row>
    <row r="2800" ht="15.75" customHeight="1">
      <c r="A2800" s="41"/>
      <c r="B2800" s="41"/>
      <c r="C2800" s="37"/>
      <c r="D2800" s="41"/>
      <c r="E2800" s="44"/>
      <c r="F2800" s="41"/>
      <c r="G2800" s="44"/>
      <c r="H2800" s="42"/>
      <c r="I2800" s="45"/>
    </row>
    <row r="2801" ht="15.75" customHeight="1">
      <c r="A2801" s="41"/>
      <c r="B2801" s="41"/>
      <c r="C2801" s="37"/>
      <c r="D2801" s="41"/>
      <c r="E2801" s="44"/>
      <c r="F2801" s="41"/>
      <c r="G2801" s="44"/>
      <c r="H2801" s="43"/>
      <c r="I2801" s="46"/>
    </row>
    <row r="2802" ht="15.75" customHeight="1">
      <c r="A2802" s="41"/>
      <c r="B2802" s="41"/>
      <c r="C2802" s="37"/>
      <c r="D2802" s="41"/>
      <c r="E2802" s="44"/>
      <c r="F2802" s="41"/>
      <c r="G2802" s="44"/>
      <c r="H2802" s="42"/>
      <c r="I2802" s="45"/>
    </row>
    <row r="2803" ht="15.75" customHeight="1">
      <c r="A2803" s="41"/>
      <c r="B2803" s="41"/>
      <c r="C2803" s="37"/>
      <c r="D2803" s="41"/>
      <c r="E2803" s="44"/>
      <c r="F2803" s="41"/>
      <c r="G2803" s="44"/>
      <c r="H2803" s="43"/>
      <c r="I2803" s="46"/>
    </row>
    <row r="2804" ht="15.75" customHeight="1">
      <c r="A2804" s="41"/>
      <c r="B2804" s="41"/>
      <c r="C2804" s="37"/>
      <c r="D2804" s="41"/>
      <c r="E2804" s="44"/>
      <c r="F2804" s="41"/>
      <c r="G2804" s="44"/>
      <c r="H2804" s="42"/>
      <c r="I2804" s="45"/>
    </row>
    <row r="2805" ht="15.75" customHeight="1">
      <c r="A2805" s="41"/>
      <c r="B2805" s="41"/>
      <c r="C2805" s="37"/>
      <c r="D2805" s="41"/>
      <c r="E2805" s="44"/>
      <c r="F2805" s="41"/>
      <c r="G2805" s="44"/>
      <c r="H2805" s="43"/>
      <c r="I2805" s="46"/>
    </row>
    <row r="2806" ht="15.75" customHeight="1">
      <c r="A2806" s="41"/>
      <c r="B2806" s="41"/>
      <c r="C2806" s="37"/>
      <c r="D2806" s="41"/>
      <c r="E2806" s="44"/>
      <c r="F2806" s="41"/>
      <c r="G2806" s="44"/>
      <c r="H2806" s="42"/>
      <c r="I2806" s="45"/>
    </row>
    <row r="2807" ht="15.75" customHeight="1">
      <c r="A2807" s="41"/>
      <c r="B2807" s="41"/>
      <c r="C2807" s="37"/>
      <c r="D2807" s="41"/>
      <c r="E2807" s="44"/>
      <c r="F2807" s="41"/>
      <c r="G2807" s="44"/>
      <c r="H2807" s="43"/>
      <c r="I2807" s="46"/>
    </row>
    <row r="2808" ht="15.75" customHeight="1">
      <c r="A2808" s="41"/>
      <c r="B2808" s="41"/>
      <c r="C2808" s="37"/>
      <c r="D2808" s="41"/>
      <c r="E2808" s="44"/>
      <c r="F2808" s="41"/>
      <c r="G2808" s="44"/>
      <c r="H2808" s="42"/>
      <c r="I2808" s="45"/>
    </row>
    <row r="2809" ht="15.75" customHeight="1">
      <c r="A2809" s="41"/>
      <c r="B2809" s="41"/>
      <c r="C2809" s="37"/>
      <c r="D2809" s="41"/>
      <c r="E2809" s="44"/>
      <c r="F2809" s="41"/>
      <c r="G2809" s="44"/>
      <c r="H2809" s="43"/>
      <c r="I2809" s="46"/>
    </row>
    <row r="2810" ht="15.75" customHeight="1">
      <c r="A2810" s="41"/>
      <c r="B2810" s="41"/>
      <c r="C2810" s="37"/>
      <c r="D2810" s="41"/>
      <c r="E2810" s="44"/>
      <c r="F2810" s="41"/>
      <c r="G2810" s="44"/>
      <c r="H2810" s="42"/>
      <c r="I2810" s="45"/>
    </row>
    <row r="2811" ht="15.75" customHeight="1">
      <c r="A2811" s="41"/>
      <c r="B2811" s="41"/>
      <c r="C2811" s="37"/>
      <c r="D2811" s="41"/>
      <c r="E2811" s="44"/>
      <c r="F2811" s="41"/>
      <c r="G2811" s="44"/>
      <c r="H2811" s="43"/>
      <c r="I2811" s="46"/>
    </row>
    <row r="2812" ht="15.75" customHeight="1">
      <c r="A2812" s="41"/>
      <c r="B2812" s="41"/>
      <c r="C2812" s="37"/>
      <c r="D2812" s="41"/>
      <c r="E2812" s="44"/>
      <c r="F2812" s="41"/>
      <c r="G2812" s="44"/>
      <c r="H2812" s="42"/>
      <c r="I2812" s="45"/>
    </row>
    <row r="2813" ht="15.75" customHeight="1">
      <c r="A2813" s="41"/>
      <c r="B2813" s="41"/>
      <c r="C2813" s="37"/>
      <c r="D2813" s="41"/>
      <c r="E2813" s="44"/>
      <c r="F2813" s="41"/>
      <c r="G2813" s="44"/>
      <c r="H2813" s="43"/>
      <c r="I2813" s="46"/>
    </row>
    <row r="2814" ht="15.75" customHeight="1">
      <c r="A2814" s="41"/>
      <c r="B2814" s="41"/>
      <c r="C2814" s="37"/>
      <c r="D2814" s="41"/>
      <c r="E2814" s="44"/>
      <c r="F2814" s="41"/>
      <c r="G2814" s="44"/>
      <c r="H2814" s="42"/>
      <c r="I2814" s="45"/>
    </row>
    <row r="2815" ht="15.75" customHeight="1">
      <c r="A2815" s="41"/>
      <c r="B2815" s="41"/>
      <c r="C2815" s="37"/>
      <c r="D2815" s="41"/>
      <c r="E2815" s="44"/>
      <c r="F2815" s="41"/>
      <c r="G2815" s="44"/>
      <c r="H2815" s="43"/>
      <c r="I2815" s="46"/>
    </row>
    <row r="2816" ht="15.75" customHeight="1">
      <c r="A2816" s="41"/>
      <c r="B2816" s="41"/>
      <c r="C2816" s="37"/>
      <c r="D2816" s="41"/>
      <c r="E2816" s="44"/>
      <c r="F2816" s="41"/>
      <c r="G2816" s="44"/>
      <c r="H2816" s="42"/>
      <c r="I2816" s="45"/>
    </row>
    <row r="2817" ht="15.75" customHeight="1">
      <c r="A2817" s="41"/>
      <c r="B2817" s="41"/>
      <c r="C2817" s="37"/>
      <c r="D2817" s="41"/>
      <c r="E2817" s="44"/>
      <c r="F2817" s="41"/>
      <c r="G2817" s="44"/>
      <c r="H2817" s="43"/>
      <c r="I2817" s="46"/>
    </row>
    <row r="2818" ht="15.75" customHeight="1">
      <c r="A2818" s="41"/>
      <c r="B2818" s="41"/>
      <c r="C2818" s="37"/>
      <c r="D2818" s="41"/>
      <c r="E2818" s="44"/>
      <c r="F2818" s="41"/>
      <c r="G2818" s="44"/>
      <c r="H2818" s="42"/>
      <c r="I2818" s="45"/>
    </row>
    <row r="2819" ht="15.75" customHeight="1">
      <c r="A2819" s="41"/>
      <c r="B2819" s="41"/>
      <c r="C2819" s="37"/>
      <c r="D2819" s="41"/>
      <c r="E2819" s="44"/>
      <c r="F2819" s="41"/>
      <c r="G2819" s="44"/>
      <c r="H2819" s="43"/>
      <c r="I2819" s="46"/>
    </row>
    <row r="2820" ht="15.75" customHeight="1">
      <c r="A2820" s="41"/>
      <c r="B2820" s="41"/>
      <c r="C2820" s="37"/>
      <c r="D2820" s="41"/>
      <c r="E2820" s="44"/>
      <c r="F2820" s="41"/>
      <c r="G2820" s="44"/>
      <c r="H2820" s="42"/>
      <c r="I2820" s="45"/>
    </row>
    <row r="2821" ht="15.75" customHeight="1">
      <c r="A2821" s="41"/>
      <c r="B2821" s="41"/>
      <c r="C2821" s="37"/>
      <c r="D2821" s="41"/>
      <c r="E2821" s="44"/>
      <c r="F2821" s="41"/>
      <c r="G2821" s="44"/>
      <c r="H2821" s="43"/>
      <c r="I2821" s="46"/>
    </row>
    <row r="2822" ht="15.75" customHeight="1">
      <c r="A2822" s="41"/>
      <c r="B2822" s="41"/>
      <c r="C2822" s="37"/>
      <c r="D2822" s="41"/>
      <c r="E2822" s="44"/>
      <c r="F2822" s="41"/>
      <c r="G2822" s="44"/>
      <c r="H2822" s="42"/>
      <c r="I2822" s="45"/>
    </row>
    <row r="2823" ht="15.75" customHeight="1">
      <c r="A2823" s="41"/>
      <c r="B2823" s="41"/>
      <c r="C2823" s="37"/>
      <c r="D2823" s="41"/>
      <c r="E2823" s="44"/>
      <c r="F2823" s="41"/>
      <c r="G2823" s="44"/>
      <c r="H2823" s="43"/>
      <c r="I2823" s="46"/>
    </row>
    <row r="2824" ht="15.75" customHeight="1">
      <c r="A2824" s="41"/>
      <c r="B2824" s="41"/>
      <c r="C2824" s="37"/>
      <c r="D2824" s="41"/>
      <c r="E2824" s="44"/>
      <c r="F2824" s="41"/>
      <c r="G2824" s="44"/>
      <c r="H2824" s="42"/>
      <c r="I2824" s="45"/>
    </row>
    <row r="2825" ht="15.75" customHeight="1">
      <c r="A2825" s="41"/>
      <c r="B2825" s="41"/>
      <c r="C2825" s="37"/>
      <c r="D2825" s="41"/>
      <c r="E2825" s="44"/>
      <c r="F2825" s="41"/>
      <c r="G2825" s="44"/>
      <c r="H2825" s="43"/>
      <c r="I2825" s="46"/>
    </row>
    <row r="2826" ht="15.75" customHeight="1">
      <c r="A2826" s="41"/>
      <c r="B2826" s="41"/>
      <c r="C2826" s="37"/>
      <c r="D2826" s="41"/>
      <c r="E2826" s="44"/>
      <c r="F2826" s="41"/>
      <c r="G2826" s="44"/>
      <c r="H2826" s="42"/>
      <c r="I2826" s="45"/>
    </row>
    <row r="2827" ht="15.75" customHeight="1">
      <c r="A2827" s="41"/>
      <c r="B2827" s="41"/>
      <c r="C2827" s="37"/>
      <c r="D2827" s="41"/>
      <c r="E2827" s="44"/>
      <c r="F2827" s="41"/>
      <c r="G2827" s="44"/>
      <c r="H2827" s="43"/>
      <c r="I2827" s="46"/>
    </row>
    <row r="2828" ht="15.75" customHeight="1">
      <c r="A2828" s="41"/>
      <c r="B2828" s="41"/>
      <c r="C2828" s="37"/>
      <c r="D2828" s="41"/>
      <c r="E2828" s="44"/>
      <c r="F2828" s="41"/>
      <c r="G2828" s="44"/>
      <c r="H2828" s="42"/>
      <c r="I2828" s="45"/>
    </row>
    <row r="2829" ht="15.75" customHeight="1">
      <c r="A2829" s="41"/>
      <c r="B2829" s="41"/>
      <c r="C2829" s="37"/>
      <c r="D2829" s="41"/>
      <c r="E2829" s="44"/>
      <c r="F2829" s="41"/>
      <c r="G2829" s="44"/>
      <c r="H2829" s="43"/>
      <c r="I2829" s="46"/>
    </row>
    <row r="2830" ht="15.75" customHeight="1">
      <c r="A2830" s="41"/>
      <c r="B2830" s="41"/>
      <c r="C2830" s="37"/>
      <c r="D2830" s="41"/>
      <c r="E2830" s="44"/>
      <c r="F2830" s="41"/>
      <c r="G2830" s="44"/>
      <c r="H2830" s="42"/>
      <c r="I2830" s="45"/>
    </row>
    <row r="2831" ht="15.75" customHeight="1">
      <c r="A2831" s="41"/>
      <c r="B2831" s="41"/>
      <c r="C2831" s="37"/>
      <c r="D2831" s="41"/>
      <c r="E2831" s="44"/>
      <c r="F2831" s="41"/>
      <c r="G2831" s="44"/>
      <c r="H2831" s="43"/>
      <c r="I2831" s="46"/>
    </row>
    <row r="2832" ht="15.75" customHeight="1">
      <c r="A2832" s="41"/>
      <c r="B2832" s="41"/>
      <c r="C2832" s="37"/>
      <c r="D2832" s="41"/>
      <c r="E2832" s="44"/>
      <c r="F2832" s="41"/>
      <c r="G2832" s="44"/>
      <c r="H2832" s="42"/>
      <c r="I2832" s="45"/>
    </row>
    <row r="2833" ht="15.75" customHeight="1">
      <c r="A2833" s="41"/>
      <c r="B2833" s="41"/>
      <c r="C2833" s="37"/>
      <c r="D2833" s="41"/>
      <c r="E2833" s="44"/>
      <c r="F2833" s="41"/>
      <c r="G2833" s="44"/>
      <c r="H2833" s="43"/>
      <c r="I2833" s="46"/>
    </row>
    <row r="2834" ht="15.75" customHeight="1">
      <c r="A2834" s="41"/>
      <c r="B2834" s="41"/>
      <c r="C2834" s="37"/>
      <c r="D2834" s="41"/>
      <c r="E2834" s="44"/>
      <c r="F2834" s="41"/>
      <c r="G2834" s="44"/>
      <c r="H2834" s="42"/>
      <c r="I2834" s="45"/>
    </row>
    <row r="2835" ht="15.75" customHeight="1">
      <c r="A2835" s="41"/>
      <c r="B2835" s="41"/>
      <c r="C2835" s="37"/>
      <c r="D2835" s="41"/>
      <c r="E2835" s="44"/>
      <c r="F2835" s="41"/>
      <c r="G2835" s="44"/>
      <c r="H2835" s="43"/>
      <c r="I2835" s="46"/>
    </row>
    <row r="2836" ht="15.75" customHeight="1">
      <c r="A2836" s="41"/>
      <c r="B2836" s="41"/>
      <c r="C2836" s="37"/>
      <c r="D2836" s="41"/>
      <c r="E2836" s="44"/>
      <c r="F2836" s="41"/>
      <c r="G2836" s="44"/>
      <c r="H2836" s="42"/>
      <c r="I2836" s="45"/>
    </row>
    <row r="2837" ht="15.75" customHeight="1">
      <c r="A2837" s="41"/>
      <c r="B2837" s="41"/>
      <c r="C2837" s="37"/>
      <c r="D2837" s="41"/>
      <c r="E2837" s="44"/>
      <c r="F2837" s="41"/>
      <c r="G2837" s="44"/>
      <c r="H2837" s="43"/>
      <c r="I2837" s="46"/>
    </row>
    <row r="2838" ht="15.75" customHeight="1">
      <c r="A2838" s="41"/>
      <c r="B2838" s="41"/>
      <c r="C2838" s="37"/>
      <c r="D2838" s="41"/>
      <c r="E2838" s="44"/>
      <c r="F2838" s="41"/>
      <c r="G2838" s="44"/>
      <c r="H2838" s="42"/>
      <c r="I2838" s="45"/>
    </row>
    <row r="2839" ht="15.75" customHeight="1">
      <c r="A2839" s="41"/>
      <c r="B2839" s="41"/>
      <c r="C2839" s="37"/>
      <c r="D2839" s="41"/>
      <c r="E2839" s="44"/>
      <c r="F2839" s="41"/>
      <c r="G2839" s="44"/>
      <c r="H2839" s="43"/>
      <c r="I2839" s="46"/>
    </row>
    <row r="2840" ht="15.75" customHeight="1">
      <c r="A2840" s="41"/>
      <c r="B2840" s="41"/>
      <c r="C2840" s="37"/>
      <c r="D2840" s="41"/>
      <c r="E2840" s="44"/>
      <c r="F2840" s="41"/>
      <c r="G2840" s="44"/>
      <c r="H2840" s="42"/>
      <c r="I2840" s="45"/>
    </row>
    <row r="2841" ht="15.75" customHeight="1">
      <c r="A2841" s="41"/>
      <c r="B2841" s="41"/>
      <c r="C2841" s="37"/>
      <c r="D2841" s="41"/>
      <c r="E2841" s="44"/>
      <c r="F2841" s="41"/>
      <c r="G2841" s="44"/>
      <c r="H2841" s="43"/>
      <c r="I2841" s="46"/>
    </row>
    <row r="2842" ht="15.75" customHeight="1">
      <c r="A2842" s="41"/>
      <c r="B2842" s="41"/>
      <c r="C2842" s="37"/>
      <c r="D2842" s="41"/>
      <c r="E2842" s="44"/>
      <c r="F2842" s="41"/>
      <c r="G2842" s="44"/>
      <c r="H2842" s="42"/>
      <c r="I2842" s="45"/>
    </row>
    <row r="2843" ht="15.75" customHeight="1">
      <c r="A2843" s="41"/>
      <c r="B2843" s="41"/>
      <c r="C2843" s="37"/>
      <c r="D2843" s="41"/>
      <c r="E2843" s="44"/>
      <c r="F2843" s="41"/>
      <c r="G2843" s="44"/>
      <c r="H2843" s="43"/>
      <c r="I2843" s="46"/>
    </row>
    <row r="2844" ht="15.75" customHeight="1">
      <c r="A2844" s="41"/>
      <c r="B2844" s="41"/>
      <c r="C2844" s="37"/>
      <c r="D2844" s="41"/>
      <c r="E2844" s="44"/>
      <c r="F2844" s="41"/>
      <c r="G2844" s="44"/>
      <c r="H2844" s="42"/>
      <c r="I2844" s="45"/>
    </row>
    <row r="2845" ht="15.75" customHeight="1">
      <c r="A2845" s="41"/>
      <c r="B2845" s="41"/>
      <c r="C2845" s="37"/>
      <c r="D2845" s="41"/>
      <c r="E2845" s="44"/>
      <c r="F2845" s="41"/>
      <c r="G2845" s="44"/>
      <c r="H2845" s="43"/>
      <c r="I2845" s="46"/>
    </row>
    <row r="2846" ht="15.75" customHeight="1">
      <c r="A2846" s="41"/>
      <c r="B2846" s="41"/>
      <c r="C2846" s="37"/>
      <c r="D2846" s="41"/>
      <c r="E2846" s="44"/>
      <c r="F2846" s="41"/>
      <c r="G2846" s="44"/>
      <c r="H2846" s="42"/>
      <c r="I2846" s="45"/>
    </row>
    <row r="2847" ht="15.75" customHeight="1">
      <c r="A2847" s="41"/>
      <c r="B2847" s="41"/>
      <c r="C2847" s="37"/>
      <c r="D2847" s="41"/>
      <c r="E2847" s="44"/>
      <c r="F2847" s="41"/>
      <c r="G2847" s="44"/>
      <c r="H2847" s="43"/>
      <c r="I2847" s="46"/>
    </row>
    <row r="2848" ht="15.75" customHeight="1">
      <c r="A2848" s="41"/>
      <c r="B2848" s="41"/>
      <c r="C2848" s="37"/>
      <c r="D2848" s="41"/>
      <c r="E2848" s="44"/>
      <c r="F2848" s="41"/>
      <c r="G2848" s="44"/>
      <c r="H2848" s="42"/>
      <c r="I2848" s="45"/>
    </row>
    <row r="2849" ht="15.75" customHeight="1">
      <c r="A2849" s="41"/>
      <c r="B2849" s="41"/>
      <c r="C2849" s="37"/>
      <c r="D2849" s="41"/>
      <c r="E2849" s="44"/>
      <c r="F2849" s="41"/>
      <c r="G2849" s="44"/>
      <c r="H2849" s="43"/>
      <c r="I2849" s="46"/>
    </row>
    <row r="2850" ht="15.75" customHeight="1">
      <c r="A2850" s="41"/>
      <c r="B2850" s="41"/>
      <c r="C2850" s="37"/>
      <c r="D2850" s="41"/>
      <c r="E2850" s="44"/>
      <c r="F2850" s="41"/>
      <c r="G2850" s="44"/>
      <c r="H2850" s="42"/>
      <c r="I2850" s="45"/>
    </row>
    <row r="2851" ht="15.75" customHeight="1">
      <c r="A2851" s="41"/>
      <c r="B2851" s="41"/>
      <c r="C2851" s="37"/>
      <c r="D2851" s="41"/>
      <c r="E2851" s="44"/>
      <c r="F2851" s="41"/>
      <c r="G2851" s="44"/>
      <c r="H2851" s="43"/>
      <c r="I2851" s="46"/>
    </row>
    <row r="2852" ht="15.75" customHeight="1">
      <c r="A2852" s="41"/>
      <c r="B2852" s="41"/>
      <c r="C2852" s="37"/>
      <c r="D2852" s="41"/>
      <c r="E2852" s="44"/>
      <c r="F2852" s="41"/>
      <c r="G2852" s="44"/>
      <c r="H2852" s="42"/>
      <c r="I2852" s="45"/>
    </row>
    <row r="2853" ht="15.75" customHeight="1">
      <c r="A2853" s="41"/>
      <c r="B2853" s="41"/>
      <c r="C2853" s="37"/>
      <c r="D2853" s="41"/>
      <c r="E2853" s="44"/>
      <c r="F2853" s="41"/>
      <c r="G2853" s="44"/>
      <c r="H2853" s="43"/>
      <c r="I2853" s="46"/>
    </row>
    <row r="2854" ht="15.75" customHeight="1">
      <c r="A2854" s="41"/>
      <c r="B2854" s="41"/>
      <c r="C2854" s="37"/>
      <c r="D2854" s="41"/>
      <c r="E2854" s="44"/>
      <c r="F2854" s="41"/>
      <c r="G2854" s="44"/>
      <c r="H2854" s="42"/>
      <c r="I2854" s="45"/>
    </row>
    <row r="2855" ht="15.75" customHeight="1">
      <c r="A2855" s="41"/>
      <c r="B2855" s="41"/>
      <c r="C2855" s="37"/>
      <c r="D2855" s="41"/>
      <c r="E2855" s="44"/>
      <c r="F2855" s="41"/>
      <c r="G2855" s="44"/>
      <c r="H2855" s="43"/>
      <c r="I2855" s="46"/>
    </row>
    <row r="2856" ht="15.75" customHeight="1">
      <c r="A2856" s="41"/>
      <c r="B2856" s="41"/>
      <c r="C2856" s="37"/>
      <c r="D2856" s="41"/>
      <c r="E2856" s="44"/>
      <c r="F2856" s="41"/>
      <c r="G2856" s="44"/>
      <c r="H2856" s="42"/>
      <c r="I2856" s="45"/>
    </row>
    <row r="2857" ht="15.75" customHeight="1">
      <c r="A2857" s="41"/>
      <c r="B2857" s="41"/>
      <c r="C2857" s="37"/>
      <c r="D2857" s="41"/>
      <c r="E2857" s="44"/>
      <c r="F2857" s="41"/>
      <c r="G2857" s="44"/>
      <c r="H2857" s="43"/>
      <c r="I2857" s="46"/>
    </row>
    <row r="2858" ht="15.75" customHeight="1">
      <c r="A2858" s="41"/>
      <c r="B2858" s="41"/>
      <c r="C2858" s="37"/>
      <c r="D2858" s="41"/>
      <c r="E2858" s="44"/>
      <c r="F2858" s="41"/>
      <c r="G2858" s="44"/>
      <c r="H2858" s="42"/>
      <c r="I2858" s="45"/>
    </row>
    <row r="2859" ht="15.75" customHeight="1">
      <c r="A2859" s="41"/>
      <c r="B2859" s="41"/>
      <c r="C2859" s="37"/>
      <c r="D2859" s="41"/>
      <c r="E2859" s="44"/>
      <c r="F2859" s="41"/>
      <c r="G2859" s="44"/>
      <c r="H2859" s="43"/>
      <c r="I2859" s="46"/>
    </row>
    <row r="2860" ht="15.75" customHeight="1">
      <c r="A2860" s="41"/>
      <c r="B2860" s="41"/>
      <c r="C2860" s="37"/>
      <c r="D2860" s="41"/>
      <c r="E2860" s="44"/>
      <c r="F2860" s="41"/>
      <c r="G2860" s="44"/>
      <c r="H2860" s="42"/>
      <c r="I2860" s="45"/>
    </row>
    <row r="2861" ht="15.75" customHeight="1">
      <c r="A2861" s="41"/>
      <c r="B2861" s="41"/>
      <c r="C2861" s="37"/>
      <c r="D2861" s="41"/>
      <c r="E2861" s="44"/>
      <c r="F2861" s="41"/>
      <c r="G2861" s="44"/>
      <c r="H2861" s="43"/>
      <c r="I2861" s="46"/>
    </row>
    <row r="2862" ht="15.75" customHeight="1">
      <c r="A2862" s="41"/>
      <c r="B2862" s="41"/>
      <c r="C2862" s="37"/>
      <c r="D2862" s="41"/>
      <c r="E2862" s="44"/>
      <c r="F2862" s="41"/>
      <c r="G2862" s="44"/>
      <c r="H2862" s="42"/>
      <c r="I2862" s="45"/>
    </row>
    <row r="2863" ht="15.75" customHeight="1">
      <c r="A2863" s="41"/>
      <c r="B2863" s="41"/>
      <c r="C2863" s="37"/>
      <c r="D2863" s="41"/>
      <c r="E2863" s="44"/>
      <c r="F2863" s="41"/>
      <c r="G2863" s="44"/>
      <c r="H2863" s="43"/>
      <c r="I2863" s="46"/>
    </row>
    <row r="2864" ht="15.75" customHeight="1">
      <c r="A2864" s="41"/>
      <c r="B2864" s="41"/>
      <c r="C2864" s="37"/>
      <c r="D2864" s="41"/>
      <c r="E2864" s="44"/>
      <c r="F2864" s="41"/>
      <c r="G2864" s="44"/>
      <c r="H2864" s="42"/>
      <c r="I2864" s="45"/>
    </row>
    <row r="2865" ht="15.75" customHeight="1">
      <c r="A2865" s="41"/>
      <c r="B2865" s="41"/>
      <c r="C2865" s="37"/>
      <c r="D2865" s="41"/>
      <c r="E2865" s="44"/>
      <c r="F2865" s="41"/>
      <c r="G2865" s="44"/>
      <c r="H2865" s="43"/>
      <c r="I2865" s="46"/>
    </row>
    <row r="2866" ht="15.75" customHeight="1">
      <c r="A2866" s="41"/>
      <c r="B2866" s="41"/>
      <c r="C2866" s="37"/>
      <c r="D2866" s="41"/>
      <c r="E2866" s="44"/>
      <c r="F2866" s="41"/>
      <c r="G2866" s="44"/>
      <c r="H2866" s="42"/>
      <c r="I2866" s="45"/>
    </row>
    <row r="2867" ht="15.75" customHeight="1">
      <c r="A2867" s="41"/>
      <c r="B2867" s="41"/>
      <c r="C2867" s="37"/>
      <c r="D2867" s="41"/>
      <c r="E2867" s="44"/>
      <c r="F2867" s="41"/>
      <c r="G2867" s="44"/>
      <c r="H2867" s="43"/>
      <c r="I2867" s="46"/>
    </row>
    <row r="2868" ht="15.75" customHeight="1">
      <c r="A2868" s="41"/>
      <c r="B2868" s="41"/>
      <c r="C2868" s="37"/>
      <c r="D2868" s="41"/>
      <c r="E2868" s="44"/>
      <c r="F2868" s="41"/>
      <c r="G2868" s="44"/>
      <c r="H2868" s="42"/>
      <c r="I2868" s="45"/>
    </row>
    <row r="2869" ht="15.75" customHeight="1">
      <c r="A2869" s="41"/>
      <c r="B2869" s="41"/>
      <c r="C2869" s="37"/>
      <c r="D2869" s="41"/>
      <c r="E2869" s="44"/>
      <c r="F2869" s="41"/>
      <c r="G2869" s="44"/>
      <c r="H2869" s="43"/>
      <c r="I2869" s="46"/>
    </row>
    <row r="2870" ht="15.75" customHeight="1">
      <c r="A2870" s="41"/>
      <c r="B2870" s="41"/>
      <c r="C2870" s="37"/>
      <c r="D2870" s="41"/>
      <c r="E2870" s="44"/>
      <c r="F2870" s="41"/>
      <c r="G2870" s="44"/>
      <c r="H2870" s="42"/>
      <c r="I2870" s="45"/>
    </row>
    <row r="2871" ht="15.75" customHeight="1">
      <c r="A2871" s="41"/>
      <c r="B2871" s="41"/>
      <c r="C2871" s="37"/>
      <c r="D2871" s="41"/>
      <c r="E2871" s="44"/>
      <c r="F2871" s="41"/>
      <c r="G2871" s="44"/>
      <c r="H2871" s="43"/>
      <c r="I2871" s="46"/>
    </row>
    <row r="2872" ht="15.75" customHeight="1">
      <c r="A2872" s="41"/>
      <c r="B2872" s="41"/>
      <c r="C2872" s="37"/>
      <c r="D2872" s="41"/>
      <c r="E2872" s="44"/>
      <c r="F2872" s="41"/>
      <c r="G2872" s="44"/>
      <c r="H2872" s="42"/>
      <c r="I2872" s="45"/>
    </row>
    <row r="2873" ht="15.75" customHeight="1">
      <c r="A2873" s="41"/>
      <c r="B2873" s="41"/>
      <c r="C2873" s="37"/>
      <c r="D2873" s="41"/>
      <c r="E2873" s="44"/>
      <c r="F2873" s="41"/>
      <c r="G2873" s="44"/>
      <c r="H2873" s="43"/>
      <c r="I2873" s="46"/>
    </row>
    <row r="2874" ht="15.75" customHeight="1">
      <c r="A2874" s="41"/>
      <c r="B2874" s="41"/>
      <c r="C2874" s="37"/>
      <c r="D2874" s="41"/>
      <c r="E2874" s="44"/>
      <c r="F2874" s="41"/>
      <c r="G2874" s="44"/>
      <c r="H2874" s="42"/>
      <c r="I2874" s="45"/>
    </row>
    <row r="2875" ht="15.75" customHeight="1">
      <c r="A2875" s="41"/>
      <c r="B2875" s="41"/>
      <c r="C2875" s="37"/>
      <c r="D2875" s="41"/>
      <c r="E2875" s="44"/>
      <c r="F2875" s="41"/>
      <c r="G2875" s="44"/>
      <c r="H2875" s="43"/>
      <c r="I2875" s="46"/>
    </row>
    <row r="2876" ht="15.75" customHeight="1">
      <c r="A2876" s="41"/>
      <c r="B2876" s="41"/>
      <c r="C2876" s="37"/>
      <c r="D2876" s="41"/>
      <c r="E2876" s="44"/>
      <c r="F2876" s="41"/>
      <c r="G2876" s="44"/>
      <c r="H2876" s="42"/>
      <c r="I2876" s="45"/>
    </row>
    <row r="2877" ht="15.75" customHeight="1">
      <c r="A2877" s="41"/>
      <c r="B2877" s="41"/>
      <c r="C2877" s="37"/>
      <c r="D2877" s="41"/>
      <c r="E2877" s="44"/>
      <c r="F2877" s="41"/>
      <c r="G2877" s="44"/>
      <c r="H2877" s="43"/>
      <c r="I2877" s="46"/>
    </row>
    <row r="2878" ht="15.75" customHeight="1">
      <c r="A2878" s="41"/>
      <c r="B2878" s="41"/>
      <c r="C2878" s="37"/>
      <c r="D2878" s="41"/>
      <c r="E2878" s="44"/>
      <c r="F2878" s="41"/>
      <c r="G2878" s="44"/>
      <c r="H2878" s="42"/>
      <c r="I2878" s="45"/>
    </row>
    <row r="2879" ht="15.75" customHeight="1">
      <c r="A2879" s="41"/>
      <c r="B2879" s="41"/>
      <c r="C2879" s="37"/>
      <c r="D2879" s="41"/>
      <c r="E2879" s="44"/>
      <c r="F2879" s="41"/>
      <c r="G2879" s="44"/>
      <c r="H2879" s="43"/>
      <c r="I2879" s="46"/>
    </row>
    <row r="2880" ht="15.75" customHeight="1">
      <c r="A2880" s="41"/>
      <c r="B2880" s="41"/>
      <c r="C2880" s="37"/>
      <c r="D2880" s="41"/>
      <c r="E2880" s="44"/>
      <c r="F2880" s="41"/>
      <c r="G2880" s="44"/>
      <c r="H2880" s="42"/>
      <c r="I2880" s="45"/>
    </row>
    <row r="2881" ht="15.75" customHeight="1">
      <c r="A2881" s="41"/>
      <c r="B2881" s="41"/>
      <c r="C2881" s="37"/>
      <c r="D2881" s="41"/>
      <c r="E2881" s="44"/>
      <c r="F2881" s="41"/>
      <c r="G2881" s="44"/>
      <c r="H2881" s="43"/>
      <c r="I2881" s="46"/>
    </row>
    <row r="2882" ht="15.75" customHeight="1">
      <c r="A2882" s="41"/>
      <c r="B2882" s="41"/>
      <c r="C2882" s="37"/>
      <c r="D2882" s="41"/>
      <c r="E2882" s="44"/>
      <c r="F2882" s="41"/>
      <c r="G2882" s="44"/>
      <c r="H2882" s="42"/>
      <c r="I2882" s="45"/>
    </row>
    <row r="2883" ht="15.75" customHeight="1">
      <c r="A2883" s="41"/>
      <c r="B2883" s="41"/>
      <c r="C2883" s="37"/>
      <c r="D2883" s="41"/>
      <c r="E2883" s="44"/>
      <c r="F2883" s="41"/>
      <c r="G2883" s="44"/>
      <c r="H2883" s="43"/>
      <c r="I2883" s="46"/>
    </row>
    <row r="2884" ht="15.75" customHeight="1">
      <c r="A2884" s="41"/>
      <c r="B2884" s="41"/>
      <c r="C2884" s="37"/>
      <c r="D2884" s="41"/>
      <c r="E2884" s="44"/>
      <c r="F2884" s="41"/>
      <c r="G2884" s="44"/>
      <c r="H2884" s="42"/>
      <c r="I2884" s="45"/>
    </row>
    <row r="2885" ht="15.75" customHeight="1">
      <c r="A2885" s="41"/>
      <c r="B2885" s="41"/>
      <c r="C2885" s="37"/>
      <c r="D2885" s="41"/>
      <c r="E2885" s="44"/>
      <c r="F2885" s="41"/>
      <c r="G2885" s="44"/>
      <c r="H2885" s="43"/>
      <c r="I2885" s="46"/>
    </row>
    <row r="2886" ht="15.75" customHeight="1">
      <c r="A2886" s="41"/>
      <c r="B2886" s="41"/>
      <c r="C2886" s="37"/>
      <c r="D2886" s="41"/>
      <c r="E2886" s="44"/>
      <c r="F2886" s="41"/>
      <c r="G2886" s="44"/>
      <c r="H2886" s="42"/>
      <c r="I2886" s="45"/>
    </row>
    <row r="2887" ht="15.75" customHeight="1">
      <c r="A2887" s="41"/>
      <c r="B2887" s="41"/>
      <c r="C2887" s="37"/>
      <c r="D2887" s="41"/>
      <c r="E2887" s="44"/>
      <c r="F2887" s="41"/>
      <c r="G2887" s="44"/>
      <c r="H2887" s="43"/>
      <c r="I2887" s="46"/>
    </row>
    <row r="2888" ht="15.75" customHeight="1">
      <c r="A2888" s="41"/>
      <c r="B2888" s="41"/>
      <c r="C2888" s="37"/>
      <c r="D2888" s="41"/>
      <c r="E2888" s="44"/>
      <c r="F2888" s="41"/>
      <c r="G2888" s="44"/>
      <c r="H2888" s="42"/>
      <c r="I2888" s="45"/>
    </row>
    <row r="2889" ht="15.75" customHeight="1">
      <c r="A2889" s="41"/>
      <c r="B2889" s="41"/>
      <c r="C2889" s="37"/>
      <c r="D2889" s="41"/>
      <c r="E2889" s="44"/>
      <c r="F2889" s="41"/>
      <c r="G2889" s="44"/>
      <c r="H2889" s="43"/>
      <c r="I2889" s="46"/>
    </row>
    <row r="2890" ht="15.75" customHeight="1">
      <c r="A2890" s="41"/>
      <c r="B2890" s="41"/>
      <c r="C2890" s="37"/>
      <c r="D2890" s="41"/>
      <c r="E2890" s="44"/>
      <c r="F2890" s="41"/>
      <c r="G2890" s="44"/>
      <c r="H2890" s="42"/>
      <c r="I2890" s="45"/>
    </row>
    <row r="2891" ht="15.75" customHeight="1">
      <c r="A2891" s="41"/>
      <c r="B2891" s="41"/>
      <c r="C2891" s="37"/>
      <c r="D2891" s="41"/>
      <c r="E2891" s="44"/>
      <c r="F2891" s="41"/>
      <c r="G2891" s="44"/>
      <c r="H2891" s="43"/>
      <c r="I2891" s="46"/>
    </row>
    <row r="2892" ht="15.75" customHeight="1">
      <c r="A2892" s="41"/>
      <c r="B2892" s="41"/>
      <c r="C2892" s="37"/>
      <c r="D2892" s="41"/>
      <c r="E2892" s="44"/>
      <c r="F2892" s="41"/>
      <c r="G2892" s="44"/>
      <c r="H2892" s="42"/>
      <c r="I2892" s="45"/>
    </row>
    <row r="2893" ht="15.75" customHeight="1">
      <c r="A2893" s="41"/>
      <c r="B2893" s="41"/>
      <c r="C2893" s="37"/>
      <c r="D2893" s="41"/>
      <c r="E2893" s="44"/>
      <c r="F2893" s="41"/>
      <c r="G2893" s="44"/>
      <c r="H2893" s="43"/>
      <c r="I2893" s="46"/>
    </row>
    <row r="2894" ht="15.75" customHeight="1">
      <c r="A2894" s="41"/>
      <c r="B2894" s="41"/>
      <c r="C2894" s="37"/>
      <c r="D2894" s="41"/>
      <c r="E2894" s="44"/>
      <c r="F2894" s="41"/>
      <c r="G2894" s="44"/>
      <c r="H2894" s="42"/>
      <c r="I2894" s="45"/>
    </row>
    <row r="2895" ht="15.75" customHeight="1">
      <c r="A2895" s="41"/>
      <c r="B2895" s="41"/>
      <c r="C2895" s="37"/>
      <c r="D2895" s="41"/>
      <c r="E2895" s="44"/>
      <c r="F2895" s="41"/>
      <c r="G2895" s="44"/>
      <c r="H2895" s="43"/>
      <c r="I2895" s="46"/>
    </row>
    <row r="2896" ht="15.75" customHeight="1">
      <c r="A2896" s="41"/>
      <c r="B2896" s="41"/>
      <c r="C2896" s="37"/>
      <c r="D2896" s="41"/>
      <c r="E2896" s="44"/>
      <c r="F2896" s="41"/>
      <c r="G2896" s="44"/>
      <c r="H2896" s="42"/>
      <c r="I2896" s="45"/>
    </row>
    <row r="2897" ht="15.75" customHeight="1">
      <c r="A2897" s="41"/>
      <c r="B2897" s="41"/>
      <c r="C2897" s="37"/>
      <c r="D2897" s="41"/>
      <c r="E2897" s="44"/>
      <c r="F2897" s="41"/>
      <c r="G2897" s="44"/>
      <c r="H2897" s="43"/>
      <c r="I2897" s="46"/>
    </row>
    <row r="2898" ht="15.75" customHeight="1">
      <c r="A2898" s="41"/>
      <c r="B2898" s="41"/>
      <c r="C2898" s="37"/>
      <c r="D2898" s="41"/>
      <c r="E2898" s="44"/>
      <c r="F2898" s="41"/>
      <c r="G2898" s="44"/>
      <c r="H2898" s="42"/>
      <c r="I2898" s="45"/>
    </row>
    <row r="2899" ht="15.75" customHeight="1">
      <c r="A2899" s="41"/>
      <c r="B2899" s="41"/>
      <c r="C2899" s="37"/>
      <c r="D2899" s="41"/>
      <c r="E2899" s="44"/>
      <c r="F2899" s="41"/>
      <c r="G2899" s="44"/>
      <c r="H2899" s="43"/>
      <c r="I2899" s="46"/>
    </row>
    <row r="2900" ht="15.75" customHeight="1">
      <c r="A2900" s="41"/>
      <c r="B2900" s="41"/>
      <c r="C2900" s="37"/>
      <c r="D2900" s="41"/>
      <c r="E2900" s="44"/>
      <c r="F2900" s="41"/>
      <c r="G2900" s="44"/>
      <c r="H2900" s="42"/>
      <c r="I2900" s="45"/>
    </row>
    <row r="2901" ht="15.75" customHeight="1">
      <c r="A2901" s="41"/>
      <c r="B2901" s="41"/>
      <c r="C2901" s="37"/>
      <c r="D2901" s="41"/>
      <c r="E2901" s="44"/>
      <c r="F2901" s="41"/>
      <c r="G2901" s="44"/>
      <c r="H2901" s="43"/>
      <c r="I2901" s="46"/>
    </row>
    <row r="2902" ht="15.75" customHeight="1">
      <c r="A2902" s="41"/>
      <c r="B2902" s="41"/>
      <c r="C2902" s="37"/>
      <c r="D2902" s="41"/>
      <c r="E2902" s="44"/>
      <c r="F2902" s="41"/>
      <c r="G2902" s="44"/>
      <c r="H2902" s="42"/>
      <c r="I2902" s="45"/>
    </row>
    <row r="2903" ht="15.75" customHeight="1">
      <c r="A2903" s="41"/>
      <c r="B2903" s="41"/>
      <c r="C2903" s="37"/>
      <c r="D2903" s="41"/>
      <c r="E2903" s="44"/>
      <c r="F2903" s="41"/>
      <c r="G2903" s="44"/>
      <c r="H2903" s="43"/>
      <c r="I2903" s="46"/>
    </row>
    <row r="2904" ht="15.75" customHeight="1">
      <c r="A2904" s="41"/>
      <c r="B2904" s="41"/>
      <c r="C2904" s="37"/>
      <c r="D2904" s="41"/>
      <c r="E2904" s="44"/>
      <c r="F2904" s="41"/>
      <c r="G2904" s="44"/>
      <c r="H2904" s="42"/>
      <c r="I2904" s="45"/>
    </row>
    <row r="2905" ht="15.75" customHeight="1">
      <c r="A2905" s="41"/>
      <c r="B2905" s="41"/>
      <c r="C2905" s="37"/>
      <c r="D2905" s="41"/>
      <c r="E2905" s="44"/>
      <c r="F2905" s="41"/>
      <c r="G2905" s="44"/>
      <c r="H2905" s="43"/>
      <c r="I2905" s="46"/>
    </row>
    <row r="2906" ht="15.75" customHeight="1">
      <c r="A2906" s="41"/>
      <c r="B2906" s="41"/>
      <c r="C2906" s="37"/>
      <c r="D2906" s="41"/>
      <c r="E2906" s="44"/>
      <c r="F2906" s="41"/>
      <c r="G2906" s="44"/>
      <c r="H2906" s="42"/>
      <c r="I2906" s="45"/>
    </row>
    <row r="2907" ht="15.75" customHeight="1">
      <c r="A2907" s="41"/>
      <c r="B2907" s="41"/>
      <c r="C2907" s="37"/>
      <c r="D2907" s="41"/>
      <c r="E2907" s="44"/>
      <c r="F2907" s="41"/>
      <c r="G2907" s="44"/>
      <c r="H2907" s="43"/>
      <c r="I2907" s="46"/>
    </row>
    <row r="2908" ht="15.75" customHeight="1">
      <c r="A2908" s="41"/>
      <c r="B2908" s="41"/>
      <c r="C2908" s="37"/>
      <c r="D2908" s="41"/>
      <c r="E2908" s="44"/>
      <c r="F2908" s="41"/>
      <c r="G2908" s="44"/>
      <c r="H2908" s="42"/>
      <c r="I2908" s="45"/>
    </row>
    <row r="2909" ht="15.75" customHeight="1">
      <c r="A2909" s="41"/>
      <c r="B2909" s="41"/>
      <c r="C2909" s="37"/>
      <c r="D2909" s="41"/>
      <c r="E2909" s="44"/>
      <c r="F2909" s="41"/>
      <c r="G2909" s="44"/>
      <c r="H2909" s="43"/>
      <c r="I2909" s="46"/>
    </row>
    <row r="2910" ht="15.75" customHeight="1">
      <c r="A2910" s="41"/>
      <c r="B2910" s="41"/>
      <c r="C2910" s="37"/>
      <c r="D2910" s="41"/>
      <c r="E2910" s="44"/>
      <c r="F2910" s="41"/>
      <c r="G2910" s="44"/>
      <c r="H2910" s="42"/>
      <c r="I2910" s="45"/>
    </row>
    <row r="2911" ht="15.75" customHeight="1">
      <c r="A2911" s="41"/>
      <c r="B2911" s="41"/>
      <c r="C2911" s="37"/>
      <c r="D2911" s="41"/>
      <c r="E2911" s="44"/>
      <c r="F2911" s="41"/>
      <c r="G2911" s="44"/>
      <c r="H2911" s="43"/>
      <c r="I2911" s="46"/>
    </row>
    <row r="2912" ht="15.75" customHeight="1">
      <c r="A2912" s="41"/>
      <c r="B2912" s="41"/>
      <c r="C2912" s="37"/>
      <c r="D2912" s="41"/>
      <c r="E2912" s="44"/>
      <c r="F2912" s="41"/>
      <c r="G2912" s="44"/>
      <c r="H2912" s="42"/>
      <c r="I2912" s="45"/>
    </row>
    <row r="2913" ht="15.75" customHeight="1">
      <c r="A2913" s="41"/>
      <c r="B2913" s="41"/>
      <c r="C2913" s="37"/>
      <c r="D2913" s="41"/>
      <c r="E2913" s="44"/>
      <c r="F2913" s="41"/>
      <c r="G2913" s="44"/>
      <c r="H2913" s="43"/>
      <c r="I2913" s="46"/>
    </row>
    <row r="2914" ht="15.75" customHeight="1">
      <c r="A2914" s="41"/>
      <c r="B2914" s="41"/>
      <c r="C2914" s="37"/>
      <c r="D2914" s="41"/>
      <c r="E2914" s="44"/>
      <c r="F2914" s="41"/>
      <c r="G2914" s="44"/>
      <c r="H2914" s="42"/>
      <c r="I2914" s="45"/>
    </row>
    <row r="2915" ht="15.75" customHeight="1">
      <c r="A2915" s="41"/>
      <c r="B2915" s="41"/>
      <c r="C2915" s="37"/>
      <c r="D2915" s="41"/>
      <c r="E2915" s="44"/>
      <c r="F2915" s="41"/>
      <c r="G2915" s="44"/>
      <c r="H2915" s="43"/>
      <c r="I2915" s="46"/>
    </row>
    <row r="2916" ht="15.75" customHeight="1">
      <c r="A2916" s="41"/>
      <c r="B2916" s="41"/>
      <c r="C2916" s="37"/>
      <c r="D2916" s="41"/>
      <c r="E2916" s="44"/>
      <c r="F2916" s="41"/>
      <c r="G2916" s="44"/>
      <c r="H2916" s="42"/>
      <c r="I2916" s="45"/>
    </row>
    <row r="2917" ht="15.75" customHeight="1">
      <c r="A2917" s="41"/>
      <c r="B2917" s="41"/>
      <c r="C2917" s="37"/>
      <c r="D2917" s="41"/>
      <c r="E2917" s="44"/>
      <c r="F2917" s="41"/>
      <c r="G2917" s="44"/>
      <c r="H2917" s="43"/>
      <c r="I2917" s="46"/>
    </row>
    <row r="2918" ht="15.75" customHeight="1">
      <c r="A2918" s="41"/>
      <c r="B2918" s="41"/>
      <c r="C2918" s="37"/>
      <c r="D2918" s="41"/>
      <c r="E2918" s="44"/>
      <c r="F2918" s="41"/>
      <c r="G2918" s="44"/>
      <c r="H2918" s="42"/>
      <c r="I2918" s="45"/>
    </row>
    <row r="2919" ht="15.75" customHeight="1">
      <c r="A2919" s="41"/>
      <c r="B2919" s="41"/>
      <c r="C2919" s="37"/>
      <c r="D2919" s="41"/>
      <c r="E2919" s="44"/>
      <c r="F2919" s="41"/>
      <c r="G2919" s="44"/>
      <c r="H2919" s="43"/>
      <c r="I2919" s="46"/>
    </row>
    <row r="2920" ht="15.75" customHeight="1">
      <c r="A2920" s="41"/>
      <c r="B2920" s="41"/>
      <c r="C2920" s="37"/>
      <c r="D2920" s="41"/>
      <c r="E2920" s="44"/>
      <c r="F2920" s="41"/>
      <c r="G2920" s="44"/>
      <c r="H2920" s="42"/>
      <c r="I2920" s="45"/>
    </row>
    <row r="2921" ht="15.75" customHeight="1">
      <c r="A2921" s="41"/>
      <c r="B2921" s="41"/>
      <c r="C2921" s="37"/>
      <c r="D2921" s="41"/>
      <c r="E2921" s="44"/>
      <c r="F2921" s="41"/>
      <c r="G2921" s="44"/>
      <c r="H2921" s="43"/>
      <c r="I2921" s="46"/>
    </row>
    <row r="2922" ht="15.75" customHeight="1">
      <c r="A2922" s="41"/>
      <c r="B2922" s="41"/>
      <c r="C2922" s="37"/>
      <c r="D2922" s="41"/>
      <c r="E2922" s="44"/>
      <c r="F2922" s="41"/>
      <c r="G2922" s="44"/>
      <c r="H2922" s="42"/>
      <c r="I2922" s="45"/>
    </row>
    <row r="2923" ht="15.75" customHeight="1">
      <c r="A2923" s="41"/>
      <c r="B2923" s="41"/>
      <c r="C2923" s="37"/>
      <c r="D2923" s="41"/>
      <c r="E2923" s="44"/>
      <c r="F2923" s="41"/>
      <c r="G2923" s="44"/>
      <c r="H2923" s="43"/>
      <c r="I2923" s="46"/>
    </row>
    <row r="2924" ht="15.75" customHeight="1">
      <c r="A2924" s="41"/>
      <c r="B2924" s="41"/>
      <c r="C2924" s="37"/>
      <c r="D2924" s="41"/>
      <c r="E2924" s="44"/>
      <c r="F2924" s="41"/>
      <c r="G2924" s="44"/>
      <c r="H2924" s="42"/>
      <c r="I2924" s="45"/>
    </row>
    <row r="2925" ht="15.75" customHeight="1">
      <c r="A2925" s="41"/>
      <c r="B2925" s="41"/>
      <c r="C2925" s="37"/>
      <c r="D2925" s="41"/>
      <c r="E2925" s="44"/>
      <c r="F2925" s="41"/>
      <c r="G2925" s="44"/>
      <c r="H2925" s="43"/>
      <c r="I2925" s="46"/>
    </row>
    <row r="2926" ht="15.75" customHeight="1">
      <c r="A2926" s="41"/>
      <c r="B2926" s="41"/>
      <c r="C2926" s="37"/>
      <c r="D2926" s="41"/>
      <c r="E2926" s="44"/>
      <c r="F2926" s="41"/>
      <c r="G2926" s="44"/>
      <c r="H2926" s="42"/>
      <c r="I2926" s="45"/>
    </row>
    <row r="2927" ht="15.75" customHeight="1">
      <c r="A2927" s="41"/>
      <c r="B2927" s="41"/>
      <c r="C2927" s="37"/>
      <c r="D2927" s="41"/>
      <c r="E2927" s="44"/>
      <c r="F2927" s="41"/>
      <c r="G2927" s="44"/>
      <c r="H2927" s="43"/>
      <c r="I2927" s="46"/>
    </row>
    <row r="2928" ht="15.75" customHeight="1">
      <c r="A2928" s="41"/>
      <c r="B2928" s="41"/>
      <c r="C2928" s="37"/>
      <c r="D2928" s="41"/>
      <c r="E2928" s="44"/>
      <c r="F2928" s="41"/>
      <c r="G2928" s="44"/>
      <c r="H2928" s="42"/>
      <c r="I2928" s="45"/>
    </row>
    <row r="2929" ht="15.75" customHeight="1">
      <c r="A2929" s="41"/>
      <c r="B2929" s="41"/>
      <c r="C2929" s="37"/>
      <c r="D2929" s="41"/>
      <c r="E2929" s="44"/>
      <c r="F2929" s="41"/>
      <c r="G2929" s="44"/>
      <c r="H2929" s="43"/>
      <c r="I2929" s="46"/>
    </row>
    <row r="2930" ht="15.75" customHeight="1">
      <c r="A2930" s="41"/>
      <c r="B2930" s="41"/>
      <c r="C2930" s="37"/>
      <c r="D2930" s="41"/>
      <c r="E2930" s="44"/>
      <c r="F2930" s="41"/>
      <c r="G2930" s="44"/>
      <c r="H2930" s="42"/>
      <c r="I2930" s="45"/>
    </row>
    <row r="2931" ht="15.75" customHeight="1">
      <c r="A2931" s="41"/>
      <c r="B2931" s="41"/>
      <c r="C2931" s="37"/>
      <c r="D2931" s="41"/>
      <c r="E2931" s="44"/>
      <c r="F2931" s="41"/>
      <c r="G2931" s="44"/>
      <c r="H2931" s="43"/>
      <c r="I2931" s="46"/>
    </row>
    <row r="2932" ht="15.75" customHeight="1">
      <c r="A2932" s="41"/>
      <c r="B2932" s="41"/>
      <c r="C2932" s="37"/>
      <c r="D2932" s="41"/>
      <c r="E2932" s="44"/>
      <c r="F2932" s="41"/>
      <c r="G2932" s="44"/>
      <c r="H2932" s="42"/>
      <c r="I2932" s="45"/>
    </row>
    <row r="2933" ht="15.75" customHeight="1">
      <c r="A2933" s="41"/>
      <c r="B2933" s="41"/>
      <c r="C2933" s="37"/>
      <c r="D2933" s="41"/>
      <c r="E2933" s="44"/>
      <c r="F2933" s="41"/>
      <c r="G2933" s="44"/>
      <c r="H2933" s="43"/>
      <c r="I2933" s="46"/>
    </row>
    <row r="2934" ht="15.75" customHeight="1">
      <c r="A2934" s="41"/>
      <c r="B2934" s="41"/>
      <c r="C2934" s="37"/>
      <c r="D2934" s="41"/>
      <c r="E2934" s="44"/>
      <c r="F2934" s="41"/>
      <c r="G2934" s="44"/>
      <c r="H2934" s="42"/>
      <c r="I2934" s="45"/>
    </row>
    <row r="2935" ht="15.75" customHeight="1">
      <c r="A2935" s="41"/>
      <c r="B2935" s="41"/>
      <c r="C2935" s="37"/>
      <c r="D2935" s="41"/>
      <c r="E2935" s="44"/>
      <c r="F2935" s="41"/>
      <c r="G2935" s="44"/>
      <c r="H2935" s="43"/>
      <c r="I2935" s="46"/>
    </row>
    <row r="2936" ht="15.75" customHeight="1">
      <c r="A2936" s="41"/>
      <c r="B2936" s="41"/>
      <c r="C2936" s="37"/>
      <c r="D2936" s="41"/>
      <c r="E2936" s="44"/>
      <c r="F2936" s="41"/>
      <c r="G2936" s="44"/>
      <c r="H2936" s="42"/>
      <c r="I2936" s="45"/>
    </row>
    <row r="2937" ht="15.75" customHeight="1">
      <c r="A2937" s="41"/>
      <c r="B2937" s="41"/>
      <c r="C2937" s="37"/>
      <c r="D2937" s="41"/>
      <c r="E2937" s="44"/>
      <c r="F2937" s="41"/>
      <c r="G2937" s="44"/>
      <c r="H2937" s="43"/>
      <c r="I2937" s="46"/>
    </row>
    <row r="2938" ht="15.75" customHeight="1">
      <c r="A2938" s="41"/>
      <c r="B2938" s="41"/>
      <c r="C2938" s="37"/>
      <c r="D2938" s="41"/>
      <c r="E2938" s="44"/>
      <c r="F2938" s="41"/>
      <c r="G2938" s="44"/>
      <c r="H2938" s="42"/>
      <c r="I2938" s="45"/>
    </row>
    <row r="2939" ht="15.75" customHeight="1">
      <c r="A2939" s="41"/>
      <c r="B2939" s="41"/>
      <c r="C2939" s="37"/>
      <c r="D2939" s="41"/>
      <c r="E2939" s="44"/>
      <c r="F2939" s="41"/>
      <c r="G2939" s="44"/>
      <c r="H2939" s="43"/>
      <c r="I2939" s="46"/>
    </row>
    <row r="2940" ht="15.75" customHeight="1">
      <c r="A2940" s="41"/>
      <c r="B2940" s="41"/>
      <c r="C2940" s="37"/>
      <c r="D2940" s="41"/>
      <c r="E2940" s="44"/>
      <c r="F2940" s="41"/>
      <c r="G2940" s="44"/>
      <c r="H2940" s="42"/>
      <c r="I2940" s="45"/>
    </row>
    <row r="2941" ht="15.75" customHeight="1">
      <c r="A2941" s="41"/>
      <c r="B2941" s="41"/>
      <c r="C2941" s="37"/>
      <c r="D2941" s="41"/>
      <c r="E2941" s="44"/>
      <c r="F2941" s="41"/>
      <c r="G2941" s="44"/>
      <c r="H2941" s="43"/>
      <c r="I2941" s="46"/>
    </row>
    <row r="2942" ht="15.75" customHeight="1">
      <c r="A2942" s="41"/>
      <c r="B2942" s="41"/>
      <c r="C2942" s="37"/>
      <c r="D2942" s="41"/>
      <c r="E2942" s="44"/>
      <c r="F2942" s="41"/>
      <c r="G2942" s="44"/>
      <c r="H2942" s="42"/>
      <c r="I2942" s="45"/>
    </row>
    <row r="2943" ht="15.75" customHeight="1">
      <c r="A2943" s="41"/>
      <c r="B2943" s="41"/>
      <c r="C2943" s="37"/>
      <c r="D2943" s="41"/>
      <c r="E2943" s="44"/>
      <c r="F2943" s="41"/>
      <c r="G2943" s="44"/>
      <c r="H2943" s="43"/>
      <c r="I2943" s="46"/>
    </row>
    <row r="2944" ht="15.75" customHeight="1">
      <c r="A2944" s="41"/>
      <c r="B2944" s="41"/>
      <c r="C2944" s="37"/>
      <c r="D2944" s="41"/>
      <c r="E2944" s="44"/>
      <c r="F2944" s="41"/>
      <c r="G2944" s="44"/>
      <c r="H2944" s="42"/>
      <c r="I2944" s="45"/>
    </row>
    <row r="2945" ht="15.75" customHeight="1">
      <c r="A2945" s="41"/>
      <c r="B2945" s="41"/>
      <c r="C2945" s="37"/>
      <c r="D2945" s="41"/>
      <c r="E2945" s="44"/>
      <c r="F2945" s="41"/>
      <c r="G2945" s="44"/>
      <c r="H2945" s="43"/>
      <c r="I2945" s="46"/>
    </row>
    <row r="2946" ht="15.75" customHeight="1">
      <c r="A2946" s="41"/>
      <c r="B2946" s="41"/>
      <c r="C2946" s="37"/>
      <c r="D2946" s="41"/>
      <c r="E2946" s="44"/>
      <c r="F2946" s="41"/>
      <c r="G2946" s="44"/>
      <c r="H2946" s="42"/>
      <c r="I2946" s="45"/>
    </row>
    <row r="2947" ht="15.75" customHeight="1">
      <c r="A2947" s="41"/>
      <c r="B2947" s="41"/>
      <c r="C2947" s="37"/>
      <c r="D2947" s="41"/>
      <c r="E2947" s="44"/>
      <c r="F2947" s="41"/>
      <c r="G2947" s="44"/>
      <c r="H2947" s="43"/>
      <c r="I2947" s="46"/>
    </row>
    <row r="2948" ht="15.75" customHeight="1">
      <c r="A2948" s="41"/>
      <c r="B2948" s="41"/>
      <c r="C2948" s="37"/>
      <c r="D2948" s="41"/>
      <c r="E2948" s="44"/>
      <c r="F2948" s="41"/>
      <c r="G2948" s="44"/>
      <c r="H2948" s="42"/>
      <c r="I2948" s="45"/>
    </row>
    <row r="2949" ht="15.75" customHeight="1">
      <c r="A2949" s="41"/>
      <c r="B2949" s="41"/>
      <c r="C2949" s="37"/>
      <c r="D2949" s="41"/>
      <c r="E2949" s="44"/>
      <c r="F2949" s="41"/>
      <c r="G2949" s="44"/>
      <c r="H2949" s="43"/>
      <c r="I2949" s="46"/>
    </row>
    <row r="2950" ht="15.75" customHeight="1">
      <c r="A2950" s="41"/>
      <c r="B2950" s="41"/>
      <c r="C2950" s="37"/>
      <c r="D2950" s="41"/>
      <c r="E2950" s="44"/>
      <c r="F2950" s="41"/>
      <c r="G2950" s="44"/>
      <c r="H2950" s="42"/>
      <c r="I2950" s="45"/>
    </row>
    <row r="2951" ht="15.75" customHeight="1">
      <c r="A2951" s="41"/>
      <c r="B2951" s="41"/>
      <c r="C2951" s="37"/>
      <c r="D2951" s="41"/>
      <c r="E2951" s="44"/>
      <c r="F2951" s="41"/>
      <c r="G2951" s="44"/>
      <c r="H2951" s="43"/>
      <c r="I2951" s="46"/>
    </row>
    <row r="2952" ht="15.75" customHeight="1">
      <c r="A2952" s="41"/>
      <c r="B2952" s="41"/>
      <c r="C2952" s="37"/>
      <c r="D2952" s="41"/>
      <c r="E2952" s="44"/>
      <c r="F2952" s="41"/>
      <c r="G2952" s="44"/>
      <c r="H2952" s="42"/>
      <c r="I2952" s="45"/>
    </row>
    <row r="2953" ht="15.75" customHeight="1">
      <c r="A2953" s="41"/>
      <c r="B2953" s="41"/>
      <c r="C2953" s="37"/>
      <c r="D2953" s="41"/>
      <c r="E2953" s="44"/>
      <c r="F2953" s="41"/>
      <c r="G2953" s="44"/>
      <c r="H2953" s="43"/>
      <c r="I2953" s="46"/>
    </row>
    <row r="2954" ht="15.75" customHeight="1">
      <c r="A2954" s="41"/>
      <c r="B2954" s="41"/>
      <c r="C2954" s="37"/>
      <c r="D2954" s="41"/>
      <c r="E2954" s="44"/>
      <c r="F2954" s="41"/>
      <c r="G2954" s="44"/>
      <c r="H2954" s="42"/>
      <c r="I2954" s="45"/>
    </row>
    <row r="2955" ht="15.75" customHeight="1">
      <c r="A2955" s="41"/>
      <c r="B2955" s="41"/>
      <c r="C2955" s="37"/>
      <c r="D2955" s="41"/>
      <c r="E2955" s="44"/>
      <c r="F2955" s="41"/>
      <c r="G2955" s="44"/>
      <c r="H2955" s="43"/>
      <c r="I2955" s="46"/>
    </row>
    <row r="2956" ht="15.75" customHeight="1">
      <c r="A2956" s="41"/>
      <c r="B2956" s="41"/>
      <c r="C2956" s="37"/>
      <c r="D2956" s="41"/>
      <c r="E2956" s="44"/>
      <c r="F2956" s="41"/>
      <c r="G2956" s="44"/>
      <c r="H2956" s="42"/>
      <c r="I2956" s="45"/>
    </row>
    <row r="2957" ht="15.75" customHeight="1">
      <c r="A2957" s="41"/>
      <c r="B2957" s="41"/>
      <c r="C2957" s="37"/>
      <c r="D2957" s="41"/>
      <c r="E2957" s="44"/>
      <c r="F2957" s="41"/>
      <c r="G2957" s="44"/>
      <c r="H2957" s="43"/>
      <c r="I2957" s="46"/>
    </row>
    <row r="2958" ht="15.75" customHeight="1">
      <c r="A2958" s="41"/>
      <c r="B2958" s="41"/>
      <c r="C2958" s="37"/>
      <c r="D2958" s="41"/>
      <c r="E2958" s="44"/>
      <c r="F2958" s="41"/>
      <c r="G2958" s="44"/>
      <c r="H2958" s="42"/>
      <c r="I2958" s="45"/>
    </row>
    <row r="2959" ht="15.75" customHeight="1">
      <c r="A2959" s="41"/>
      <c r="B2959" s="41"/>
      <c r="C2959" s="37"/>
      <c r="D2959" s="41"/>
      <c r="E2959" s="44"/>
      <c r="F2959" s="41"/>
      <c r="G2959" s="44"/>
      <c r="H2959" s="43"/>
      <c r="I2959" s="46"/>
    </row>
    <row r="2960" ht="15.75" customHeight="1">
      <c r="A2960" s="41"/>
      <c r="B2960" s="41"/>
      <c r="C2960" s="37"/>
      <c r="D2960" s="41"/>
      <c r="E2960" s="44"/>
      <c r="F2960" s="41"/>
      <c r="G2960" s="44"/>
      <c r="H2960" s="42"/>
      <c r="I2960" s="45"/>
    </row>
    <row r="2961" ht="15.75" customHeight="1">
      <c r="A2961" s="41"/>
      <c r="B2961" s="41"/>
      <c r="C2961" s="37"/>
      <c r="D2961" s="41"/>
      <c r="E2961" s="44"/>
      <c r="F2961" s="41"/>
      <c r="G2961" s="44"/>
      <c r="H2961" s="43"/>
      <c r="I2961" s="46"/>
    </row>
    <row r="2962" ht="15.75" customHeight="1">
      <c r="A2962" s="41"/>
      <c r="B2962" s="41"/>
      <c r="C2962" s="37"/>
      <c r="D2962" s="41"/>
      <c r="E2962" s="44"/>
      <c r="F2962" s="41"/>
      <c r="G2962" s="44"/>
      <c r="H2962" s="42"/>
      <c r="I2962" s="45"/>
    </row>
    <row r="2963" ht="15.75" customHeight="1">
      <c r="A2963" s="41"/>
      <c r="B2963" s="41"/>
      <c r="C2963" s="37"/>
      <c r="D2963" s="41"/>
      <c r="E2963" s="44"/>
      <c r="F2963" s="41"/>
      <c r="G2963" s="44"/>
      <c r="H2963" s="43"/>
      <c r="I2963" s="46"/>
    </row>
    <row r="2964" ht="15.75" customHeight="1">
      <c r="A2964" s="41"/>
      <c r="B2964" s="41"/>
      <c r="C2964" s="37"/>
      <c r="D2964" s="41"/>
      <c r="E2964" s="44"/>
      <c r="F2964" s="41"/>
      <c r="G2964" s="44"/>
      <c r="H2964" s="42"/>
      <c r="I2964" s="45"/>
    </row>
    <row r="2965" ht="15.75" customHeight="1">
      <c r="A2965" s="41"/>
      <c r="B2965" s="41"/>
      <c r="C2965" s="37"/>
      <c r="D2965" s="41"/>
      <c r="E2965" s="44"/>
      <c r="F2965" s="41"/>
      <c r="G2965" s="44"/>
      <c r="H2965" s="43"/>
      <c r="I2965" s="46"/>
    </row>
    <row r="2966" ht="15.75" customHeight="1">
      <c r="A2966" s="41"/>
      <c r="B2966" s="41"/>
      <c r="C2966" s="37"/>
      <c r="D2966" s="41"/>
      <c r="E2966" s="44"/>
      <c r="F2966" s="41"/>
      <c r="G2966" s="44"/>
      <c r="H2966" s="42"/>
      <c r="I2966" s="45"/>
    </row>
    <row r="2967" ht="15.75" customHeight="1">
      <c r="A2967" s="41"/>
      <c r="B2967" s="41"/>
      <c r="C2967" s="37"/>
      <c r="D2967" s="41"/>
      <c r="E2967" s="44"/>
      <c r="F2967" s="41"/>
      <c r="G2967" s="44"/>
      <c r="H2967" s="43"/>
      <c r="I2967" s="46"/>
    </row>
    <row r="2968" ht="15.75" customHeight="1">
      <c r="A2968" s="41"/>
      <c r="B2968" s="41"/>
      <c r="C2968" s="37"/>
      <c r="D2968" s="41"/>
      <c r="E2968" s="44"/>
      <c r="F2968" s="41"/>
      <c r="G2968" s="44"/>
      <c r="H2968" s="42"/>
      <c r="I2968" s="45"/>
    </row>
    <row r="2969" ht="15.75" customHeight="1">
      <c r="A2969" s="41"/>
      <c r="B2969" s="41"/>
      <c r="C2969" s="37"/>
      <c r="D2969" s="41"/>
      <c r="E2969" s="44"/>
      <c r="F2969" s="41"/>
      <c r="G2969" s="44"/>
      <c r="H2969" s="43"/>
      <c r="I2969" s="46"/>
    </row>
    <row r="2970" ht="15.75" customHeight="1">
      <c r="A2970" s="41"/>
      <c r="B2970" s="41"/>
      <c r="C2970" s="37"/>
      <c r="D2970" s="41"/>
      <c r="E2970" s="44"/>
      <c r="F2970" s="41"/>
      <c r="G2970" s="44"/>
      <c r="H2970" s="42"/>
      <c r="I2970" s="45"/>
    </row>
    <row r="2971" ht="15.75" customHeight="1">
      <c r="A2971" s="41"/>
      <c r="B2971" s="41"/>
      <c r="C2971" s="37"/>
      <c r="D2971" s="41"/>
      <c r="E2971" s="44"/>
      <c r="F2971" s="41"/>
      <c r="G2971" s="44"/>
      <c r="H2971" s="43"/>
      <c r="I2971" s="46"/>
    </row>
    <row r="2972" ht="15.75" customHeight="1">
      <c r="A2972" s="41"/>
      <c r="B2972" s="41"/>
      <c r="C2972" s="37"/>
      <c r="D2972" s="41"/>
      <c r="E2972" s="44"/>
      <c r="F2972" s="41"/>
      <c r="G2972" s="44"/>
      <c r="H2972" s="42"/>
      <c r="I2972" s="45"/>
    </row>
    <row r="2973" ht="15.75" customHeight="1">
      <c r="A2973" s="41"/>
      <c r="B2973" s="41"/>
      <c r="C2973" s="37"/>
      <c r="D2973" s="41"/>
      <c r="E2973" s="44"/>
      <c r="F2973" s="41"/>
      <c r="G2973" s="44"/>
      <c r="H2973" s="43"/>
      <c r="I2973" s="46"/>
    </row>
    <row r="2974" ht="15.75" customHeight="1">
      <c r="A2974" s="41"/>
      <c r="B2974" s="41"/>
      <c r="C2974" s="37"/>
      <c r="D2974" s="41"/>
      <c r="E2974" s="44"/>
      <c r="F2974" s="41"/>
      <c r="G2974" s="44"/>
      <c r="H2974" s="42"/>
      <c r="I2974" s="45"/>
    </row>
    <row r="2975" ht="15.75" customHeight="1">
      <c r="A2975" s="41"/>
      <c r="B2975" s="41"/>
      <c r="C2975" s="37"/>
      <c r="D2975" s="41"/>
      <c r="E2975" s="44"/>
      <c r="F2975" s="41"/>
      <c r="G2975" s="44"/>
      <c r="H2975" s="43"/>
      <c r="I2975" s="46"/>
    </row>
    <row r="2976" ht="15.75" customHeight="1">
      <c r="A2976" s="41"/>
      <c r="B2976" s="41"/>
      <c r="C2976" s="37"/>
      <c r="D2976" s="41"/>
      <c r="E2976" s="44"/>
      <c r="F2976" s="41"/>
      <c r="G2976" s="44"/>
      <c r="H2976" s="42"/>
      <c r="I2976" s="45"/>
    </row>
    <row r="2977" ht="15.75" customHeight="1">
      <c r="A2977" s="41"/>
      <c r="B2977" s="41"/>
      <c r="C2977" s="37"/>
      <c r="D2977" s="41"/>
      <c r="E2977" s="44"/>
      <c r="F2977" s="41"/>
      <c r="G2977" s="44"/>
      <c r="H2977" s="43"/>
      <c r="I2977" s="46"/>
    </row>
    <row r="2978" ht="15.75" customHeight="1">
      <c r="A2978" s="41"/>
      <c r="B2978" s="41"/>
      <c r="C2978" s="37"/>
      <c r="D2978" s="41"/>
      <c r="E2978" s="44"/>
      <c r="F2978" s="41"/>
      <c r="G2978" s="44"/>
      <c r="H2978" s="42"/>
      <c r="I2978" s="45"/>
    </row>
    <row r="2979" ht="15.75" customHeight="1">
      <c r="A2979" s="41"/>
      <c r="B2979" s="41"/>
      <c r="C2979" s="37"/>
      <c r="D2979" s="41"/>
      <c r="E2979" s="44"/>
      <c r="F2979" s="41"/>
      <c r="G2979" s="44"/>
      <c r="H2979" s="43"/>
      <c r="I2979" s="46"/>
    </row>
    <row r="2980" ht="15.75" customHeight="1">
      <c r="A2980" s="41"/>
      <c r="B2980" s="41"/>
      <c r="C2980" s="37"/>
      <c r="D2980" s="41"/>
      <c r="E2980" s="44"/>
      <c r="F2980" s="41"/>
      <c r="G2980" s="44"/>
      <c r="H2980" s="42"/>
      <c r="I2980" s="45"/>
    </row>
    <row r="2981" ht="15.75" customHeight="1">
      <c r="A2981" s="41"/>
      <c r="B2981" s="41"/>
      <c r="C2981" s="37"/>
      <c r="D2981" s="41"/>
      <c r="E2981" s="44"/>
      <c r="F2981" s="41"/>
      <c r="G2981" s="44"/>
      <c r="H2981" s="43"/>
      <c r="I2981" s="46"/>
    </row>
    <row r="2982" ht="15.75" customHeight="1">
      <c r="A2982" s="41"/>
      <c r="B2982" s="41"/>
      <c r="C2982" s="37"/>
      <c r="D2982" s="41"/>
      <c r="E2982" s="44"/>
      <c r="F2982" s="41"/>
      <c r="G2982" s="44"/>
      <c r="H2982" s="42"/>
      <c r="I2982" s="45"/>
    </row>
    <row r="2983" ht="15.75" customHeight="1">
      <c r="A2983" s="41"/>
      <c r="B2983" s="41"/>
      <c r="C2983" s="37"/>
      <c r="D2983" s="41"/>
      <c r="E2983" s="44"/>
      <c r="F2983" s="41"/>
      <c r="G2983" s="44"/>
      <c r="H2983" s="43"/>
      <c r="I2983" s="46"/>
    </row>
    <row r="2984" ht="15.75" customHeight="1">
      <c r="A2984" s="41"/>
      <c r="B2984" s="41"/>
      <c r="C2984" s="37"/>
      <c r="D2984" s="41"/>
      <c r="E2984" s="44"/>
      <c r="F2984" s="41"/>
      <c r="G2984" s="44"/>
      <c r="H2984" s="42"/>
      <c r="I2984" s="45"/>
    </row>
    <row r="2985" ht="15.75" customHeight="1">
      <c r="A2985" s="41"/>
      <c r="B2985" s="41"/>
      <c r="C2985" s="37"/>
      <c r="D2985" s="41"/>
      <c r="E2985" s="44"/>
      <c r="F2985" s="41"/>
      <c r="G2985" s="44"/>
      <c r="H2985" s="43"/>
      <c r="I2985" s="46"/>
    </row>
    <row r="2986" ht="15.75" customHeight="1">
      <c r="A2986" s="41"/>
      <c r="B2986" s="41"/>
      <c r="C2986" s="37"/>
      <c r="D2986" s="41"/>
      <c r="E2986" s="44"/>
      <c r="F2986" s="41"/>
      <c r="G2986" s="44"/>
      <c r="H2986" s="42"/>
      <c r="I2986" s="45"/>
    </row>
    <row r="2987" ht="15.75" customHeight="1">
      <c r="A2987" s="41"/>
      <c r="B2987" s="41"/>
      <c r="C2987" s="37"/>
      <c r="D2987" s="41"/>
      <c r="E2987" s="44"/>
      <c r="F2987" s="41"/>
      <c r="G2987" s="44"/>
      <c r="H2987" s="43"/>
      <c r="I2987" s="46"/>
    </row>
    <row r="2988" ht="15.75" customHeight="1">
      <c r="A2988" s="41"/>
      <c r="B2988" s="41"/>
      <c r="C2988" s="37"/>
      <c r="D2988" s="41"/>
      <c r="E2988" s="44"/>
      <c r="F2988" s="41"/>
      <c r="G2988" s="44"/>
      <c r="H2988" s="42"/>
      <c r="I2988" s="45"/>
    </row>
    <row r="2989" ht="15.75" customHeight="1">
      <c r="A2989" s="41"/>
      <c r="B2989" s="41"/>
      <c r="C2989" s="37"/>
      <c r="D2989" s="41"/>
      <c r="E2989" s="44"/>
      <c r="F2989" s="41"/>
      <c r="G2989" s="44"/>
      <c r="H2989" s="43"/>
      <c r="I2989" s="46"/>
    </row>
    <row r="2990" ht="15.75" customHeight="1">
      <c r="A2990" s="41"/>
      <c r="B2990" s="41"/>
      <c r="C2990" s="37"/>
      <c r="D2990" s="41"/>
      <c r="E2990" s="44"/>
      <c r="F2990" s="41"/>
      <c r="G2990" s="44"/>
      <c r="H2990" s="42"/>
      <c r="I2990" s="45"/>
    </row>
    <row r="2991" ht="15.75" customHeight="1">
      <c r="A2991" s="41"/>
      <c r="B2991" s="41"/>
      <c r="C2991" s="37"/>
      <c r="D2991" s="41"/>
      <c r="E2991" s="44"/>
      <c r="F2991" s="41"/>
      <c r="G2991" s="44"/>
      <c r="H2991" s="43"/>
      <c r="I2991" s="46"/>
    </row>
    <row r="2992" ht="15.75" customHeight="1">
      <c r="A2992" s="41"/>
      <c r="B2992" s="41"/>
      <c r="C2992" s="37"/>
      <c r="D2992" s="41"/>
      <c r="E2992" s="44"/>
      <c r="F2992" s="41"/>
      <c r="G2992" s="44"/>
      <c r="H2992" s="42"/>
      <c r="I2992" s="45"/>
    </row>
    <row r="2993" ht="15.75" customHeight="1">
      <c r="A2993" s="41"/>
      <c r="B2993" s="41"/>
      <c r="C2993" s="37"/>
      <c r="D2993" s="41"/>
      <c r="E2993" s="44"/>
      <c r="F2993" s="41"/>
      <c r="G2993" s="44"/>
      <c r="H2993" s="43"/>
      <c r="I2993" s="46"/>
    </row>
    <row r="2994" ht="15.75" customHeight="1">
      <c r="A2994" s="41"/>
      <c r="B2994" s="41"/>
      <c r="C2994" s="37"/>
      <c r="D2994" s="41"/>
      <c r="E2994" s="44"/>
      <c r="F2994" s="41"/>
      <c r="G2994" s="44"/>
      <c r="H2994" s="42"/>
      <c r="I2994" s="45"/>
    </row>
    <row r="2995" ht="15.75" customHeight="1">
      <c r="A2995" s="41"/>
      <c r="B2995" s="41"/>
      <c r="C2995" s="37"/>
      <c r="D2995" s="41"/>
      <c r="E2995" s="44"/>
      <c r="F2995" s="41"/>
      <c r="G2995" s="44"/>
      <c r="H2995" s="43"/>
      <c r="I2995" s="46"/>
    </row>
    <row r="2996" ht="15.75" customHeight="1">
      <c r="A2996" s="41"/>
      <c r="B2996" s="41"/>
      <c r="C2996" s="37"/>
      <c r="D2996" s="41"/>
      <c r="E2996" s="44"/>
      <c r="F2996" s="41"/>
      <c r="G2996" s="44"/>
      <c r="H2996" s="42"/>
      <c r="I2996" s="45"/>
    </row>
    <row r="2997" ht="15.75" customHeight="1">
      <c r="A2997" s="41"/>
      <c r="B2997" s="41"/>
      <c r="C2997" s="37"/>
      <c r="D2997" s="41"/>
      <c r="E2997" s="44"/>
      <c r="F2997" s="41"/>
      <c r="G2997" s="44"/>
      <c r="H2997" s="43"/>
      <c r="I2997" s="46"/>
    </row>
    <row r="2998" ht="15.75" customHeight="1">
      <c r="A2998" s="41"/>
      <c r="B2998" s="41"/>
      <c r="C2998" s="37"/>
      <c r="D2998" s="41"/>
      <c r="E2998" s="44"/>
      <c r="F2998" s="41"/>
      <c r="G2998" s="44"/>
      <c r="H2998" s="42"/>
      <c r="I2998" s="45"/>
    </row>
    <row r="2999" ht="15.75" customHeight="1">
      <c r="A2999" s="41"/>
      <c r="B2999" s="41"/>
      <c r="C2999" s="37"/>
      <c r="D2999" s="41"/>
      <c r="E2999" s="44"/>
      <c r="F2999" s="41"/>
      <c r="G2999" s="44"/>
      <c r="H2999" s="43"/>
      <c r="I2999" s="46"/>
    </row>
    <row r="3000" ht="15.75" customHeight="1">
      <c r="A3000" s="41"/>
      <c r="B3000" s="41"/>
      <c r="C3000" s="37"/>
      <c r="D3000" s="41"/>
      <c r="E3000" s="44"/>
      <c r="F3000" s="41"/>
      <c r="G3000" s="44"/>
      <c r="H3000" s="42"/>
      <c r="I3000" s="45"/>
    </row>
    <row r="3001" ht="15.75" customHeight="1">
      <c r="A3001" s="41"/>
      <c r="B3001" s="41"/>
      <c r="C3001" s="37"/>
      <c r="D3001" s="41"/>
      <c r="E3001" s="44"/>
      <c r="F3001" s="41"/>
      <c r="G3001" s="44"/>
      <c r="H3001" s="43"/>
      <c r="I3001" s="46"/>
    </row>
    <row r="3002" ht="15.75" customHeight="1">
      <c r="A3002" s="41"/>
      <c r="B3002" s="41"/>
      <c r="C3002" s="37"/>
      <c r="D3002" s="41"/>
      <c r="E3002" s="44"/>
      <c r="F3002" s="41"/>
      <c r="G3002" s="44"/>
      <c r="H3002" s="42"/>
      <c r="I3002" s="45"/>
    </row>
    <row r="3003" ht="15.75" customHeight="1">
      <c r="A3003" s="41"/>
      <c r="B3003" s="41"/>
      <c r="C3003" s="37"/>
      <c r="D3003" s="41"/>
      <c r="E3003" s="44"/>
      <c r="F3003" s="41"/>
      <c r="G3003" s="44"/>
      <c r="H3003" s="43"/>
      <c r="I3003" s="46"/>
    </row>
    <row r="3004" ht="15.75" customHeight="1">
      <c r="A3004" s="41"/>
      <c r="B3004" s="41"/>
      <c r="C3004" s="37"/>
      <c r="D3004" s="41"/>
      <c r="E3004" s="44"/>
      <c r="F3004" s="41"/>
      <c r="G3004" s="44"/>
      <c r="H3004" s="42"/>
      <c r="I3004" s="45"/>
    </row>
    <row r="3005" ht="15.75" customHeight="1">
      <c r="A3005" s="41"/>
      <c r="B3005" s="41"/>
      <c r="C3005" s="37"/>
      <c r="D3005" s="41"/>
      <c r="E3005" s="44"/>
      <c r="F3005" s="41"/>
      <c r="G3005" s="44"/>
      <c r="H3005" s="43"/>
      <c r="I3005" s="46"/>
    </row>
    <row r="3006" ht="15.75" customHeight="1">
      <c r="A3006" s="41"/>
      <c r="B3006" s="41"/>
      <c r="C3006" s="37"/>
      <c r="D3006" s="41"/>
      <c r="E3006" s="44"/>
      <c r="F3006" s="41"/>
      <c r="G3006" s="44"/>
      <c r="H3006" s="42"/>
      <c r="I3006" s="45"/>
    </row>
    <row r="3007" ht="15.75" customHeight="1">
      <c r="A3007" s="41"/>
      <c r="B3007" s="41"/>
      <c r="C3007" s="37"/>
      <c r="D3007" s="41"/>
      <c r="E3007" s="44"/>
      <c r="F3007" s="41"/>
      <c r="G3007" s="44"/>
      <c r="H3007" s="43"/>
      <c r="I3007" s="46"/>
    </row>
    <row r="3008" ht="15.75" customHeight="1">
      <c r="A3008" s="41"/>
      <c r="B3008" s="41"/>
      <c r="C3008" s="37"/>
      <c r="D3008" s="41"/>
      <c r="E3008" s="44"/>
      <c r="F3008" s="41"/>
      <c r="G3008" s="44"/>
      <c r="H3008" s="42"/>
      <c r="I3008" s="45"/>
    </row>
    <row r="3009" ht="15.75" customHeight="1">
      <c r="A3009" s="41"/>
      <c r="B3009" s="41"/>
      <c r="C3009" s="37"/>
      <c r="D3009" s="41"/>
      <c r="E3009" s="44"/>
      <c r="F3009" s="41"/>
      <c r="G3009" s="44"/>
      <c r="H3009" s="43"/>
      <c r="I3009" s="46"/>
    </row>
    <row r="3010" ht="15.75" customHeight="1">
      <c r="A3010" s="41"/>
      <c r="B3010" s="41"/>
      <c r="C3010" s="37"/>
      <c r="D3010" s="41"/>
      <c r="E3010" s="44"/>
      <c r="F3010" s="41"/>
      <c r="G3010" s="44"/>
      <c r="H3010" s="42"/>
      <c r="I3010" s="45"/>
    </row>
    <row r="3011" ht="15.75" customHeight="1">
      <c r="A3011" s="41"/>
      <c r="B3011" s="41"/>
      <c r="C3011" s="37"/>
      <c r="D3011" s="41"/>
      <c r="E3011" s="44"/>
      <c r="F3011" s="41"/>
      <c r="G3011" s="44"/>
      <c r="H3011" s="43"/>
      <c r="I3011" s="46"/>
    </row>
    <row r="3012" ht="15.75" customHeight="1">
      <c r="A3012" s="41"/>
      <c r="B3012" s="41"/>
      <c r="C3012" s="37"/>
      <c r="D3012" s="41"/>
      <c r="E3012" s="44"/>
      <c r="F3012" s="41"/>
      <c r="G3012" s="44"/>
      <c r="H3012" s="42"/>
      <c r="I3012" s="45"/>
    </row>
    <row r="3013" ht="15.75" customHeight="1">
      <c r="A3013" s="41"/>
      <c r="B3013" s="41"/>
      <c r="C3013" s="37"/>
      <c r="D3013" s="41"/>
      <c r="E3013" s="44"/>
      <c r="F3013" s="41"/>
      <c r="G3013" s="44"/>
      <c r="H3013" s="43"/>
      <c r="I3013" s="46"/>
    </row>
    <row r="3014" ht="15.75" customHeight="1">
      <c r="A3014" s="41"/>
      <c r="B3014" s="41"/>
      <c r="C3014" s="37"/>
      <c r="D3014" s="41"/>
      <c r="E3014" s="44"/>
      <c r="F3014" s="41"/>
      <c r="G3014" s="44"/>
      <c r="H3014" s="42"/>
      <c r="I3014" s="45"/>
    </row>
    <row r="3015" ht="15.75" customHeight="1">
      <c r="A3015" s="41"/>
      <c r="B3015" s="41"/>
      <c r="C3015" s="37"/>
      <c r="D3015" s="41"/>
      <c r="E3015" s="44"/>
      <c r="F3015" s="41"/>
      <c r="G3015" s="44"/>
      <c r="H3015" s="43"/>
      <c r="I3015" s="46"/>
    </row>
    <row r="3016" ht="15.75" customHeight="1">
      <c r="A3016" s="41"/>
      <c r="B3016" s="41"/>
      <c r="C3016" s="37"/>
      <c r="D3016" s="41"/>
      <c r="E3016" s="44"/>
      <c r="F3016" s="41"/>
      <c r="G3016" s="44"/>
      <c r="H3016" s="42"/>
      <c r="I3016" s="45"/>
    </row>
    <row r="3017" ht="15.75" customHeight="1">
      <c r="A3017" s="41"/>
      <c r="B3017" s="41"/>
      <c r="C3017" s="37"/>
      <c r="D3017" s="41"/>
      <c r="E3017" s="44"/>
      <c r="F3017" s="41"/>
      <c r="G3017" s="44"/>
      <c r="H3017" s="43"/>
      <c r="I3017" s="46"/>
    </row>
    <row r="3018" ht="15.75" customHeight="1">
      <c r="A3018" s="41"/>
      <c r="B3018" s="41"/>
      <c r="C3018" s="37"/>
      <c r="D3018" s="41"/>
      <c r="E3018" s="44"/>
      <c r="F3018" s="41"/>
      <c r="G3018" s="44"/>
      <c r="H3018" s="42"/>
      <c r="I3018" s="45"/>
    </row>
    <row r="3019" ht="15.75" customHeight="1">
      <c r="A3019" s="41"/>
      <c r="B3019" s="41"/>
      <c r="C3019" s="37"/>
      <c r="D3019" s="41"/>
      <c r="E3019" s="44"/>
      <c r="F3019" s="41"/>
      <c r="G3019" s="44"/>
      <c r="H3019" s="43"/>
      <c r="I3019" s="46"/>
    </row>
    <row r="3020" ht="15.75" customHeight="1">
      <c r="A3020" s="41"/>
      <c r="B3020" s="41"/>
      <c r="C3020" s="37"/>
      <c r="D3020" s="41"/>
      <c r="E3020" s="44"/>
      <c r="F3020" s="41"/>
      <c r="G3020" s="44"/>
      <c r="H3020" s="42"/>
      <c r="I3020" s="45"/>
    </row>
    <row r="3021" ht="15.75" customHeight="1">
      <c r="A3021" s="41"/>
      <c r="B3021" s="41"/>
      <c r="C3021" s="37"/>
      <c r="D3021" s="41"/>
      <c r="E3021" s="44"/>
      <c r="F3021" s="41"/>
      <c r="G3021" s="44"/>
      <c r="H3021" s="43"/>
      <c r="I3021" s="46"/>
    </row>
    <row r="3022" ht="15.75" customHeight="1">
      <c r="A3022" s="41"/>
      <c r="B3022" s="41"/>
      <c r="C3022" s="37"/>
      <c r="D3022" s="41"/>
      <c r="E3022" s="44"/>
      <c r="F3022" s="41"/>
      <c r="G3022" s="44"/>
      <c r="H3022" s="42"/>
      <c r="I3022" s="45"/>
    </row>
    <row r="3023" ht="15.75" customHeight="1">
      <c r="A3023" s="41"/>
      <c r="B3023" s="41"/>
      <c r="C3023" s="37"/>
      <c r="D3023" s="41"/>
      <c r="E3023" s="44"/>
      <c r="F3023" s="41"/>
      <c r="G3023" s="44"/>
      <c r="H3023" s="43"/>
      <c r="I3023" s="46"/>
    </row>
    <row r="3024" ht="15.75" customHeight="1">
      <c r="A3024" s="41"/>
      <c r="B3024" s="41"/>
      <c r="C3024" s="37"/>
      <c r="D3024" s="41"/>
      <c r="E3024" s="44"/>
      <c r="F3024" s="41"/>
      <c r="G3024" s="44"/>
      <c r="H3024" s="42"/>
      <c r="I3024" s="45"/>
    </row>
    <row r="3025" ht="15.75" customHeight="1">
      <c r="A3025" s="41"/>
      <c r="B3025" s="41"/>
      <c r="C3025" s="37"/>
      <c r="D3025" s="41"/>
      <c r="E3025" s="44"/>
      <c r="F3025" s="41"/>
      <c r="G3025" s="44"/>
      <c r="H3025" s="43"/>
      <c r="I3025" s="46"/>
    </row>
    <row r="3026" ht="15.75" customHeight="1">
      <c r="A3026" s="41"/>
      <c r="B3026" s="41"/>
      <c r="C3026" s="37"/>
      <c r="D3026" s="41"/>
      <c r="E3026" s="44"/>
      <c r="F3026" s="41"/>
      <c r="G3026" s="44"/>
      <c r="H3026" s="42"/>
      <c r="I3026" s="45"/>
    </row>
    <row r="3027" ht="15.75" customHeight="1">
      <c r="A3027" s="41"/>
      <c r="B3027" s="41"/>
      <c r="C3027" s="37"/>
      <c r="D3027" s="41"/>
      <c r="E3027" s="44"/>
      <c r="F3027" s="41"/>
      <c r="G3027" s="44"/>
      <c r="H3027" s="43"/>
      <c r="I3027" s="46"/>
    </row>
    <row r="3028" ht="15.75" customHeight="1">
      <c r="A3028" s="41"/>
      <c r="B3028" s="41"/>
      <c r="C3028" s="37"/>
      <c r="D3028" s="41"/>
      <c r="E3028" s="44"/>
      <c r="F3028" s="41"/>
      <c r="G3028" s="44"/>
      <c r="H3028" s="42"/>
      <c r="I3028" s="45"/>
    </row>
    <row r="3029" ht="15.75" customHeight="1">
      <c r="A3029" s="41"/>
      <c r="B3029" s="41"/>
      <c r="C3029" s="37"/>
      <c r="D3029" s="41"/>
      <c r="E3029" s="44"/>
      <c r="F3029" s="41"/>
      <c r="G3029" s="44"/>
      <c r="H3029" s="43"/>
      <c r="I3029" s="46"/>
    </row>
    <row r="3030" ht="15.75" customHeight="1">
      <c r="A3030" s="41"/>
      <c r="B3030" s="41"/>
      <c r="C3030" s="37"/>
      <c r="D3030" s="41"/>
      <c r="E3030" s="44"/>
      <c r="F3030" s="41"/>
      <c r="G3030" s="44"/>
      <c r="H3030" s="42"/>
      <c r="I3030" s="45"/>
    </row>
    <row r="3031" ht="15.75" customHeight="1">
      <c r="A3031" s="41"/>
      <c r="B3031" s="41"/>
      <c r="C3031" s="37"/>
      <c r="D3031" s="41"/>
      <c r="E3031" s="44"/>
      <c r="F3031" s="41"/>
      <c r="G3031" s="44"/>
      <c r="H3031" s="43"/>
      <c r="I3031" s="46"/>
    </row>
    <row r="3032" ht="15.75" customHeight="1">
      <c r="A3032" s="41"/>
      <c r="B3032" s="41"/>
      <c r="C3032" s="37"/>
      <c r="D3032" s="41"/>
      <c r="E3032" s="44"/>
      <c r="F3032" s="41"/>
      <c r="G3032" s="44"/>
      <c r="H3032" s="42"/>
      <c r="I3032" s="45"/>
    </row>
    <row r="3033" ht="15.75" customHeight="1">
      <c r="A3033" s="41"/>
      <c r="B3033" s="41"/>
      <c r="C3033" s="37"/>
      <c r="D3033" s="41"/>
      <c r="E3033" s="44"/>
      <c r="F3033" s="41"/>
      <c r="G3033" s="44"/>
      <c r="H3033" s="43"/>
      <c r="I3033" s="46"/>
    </row>
    <row r="3034" ht="15.75" customHeight="1">
      <c r="A3034" s="41"/>
      <c r="B3034" s="41"/>
      <c r="C3034" s="37"/>
      <c r="D3034" s="41"/>
      <c r="E3034" s="44"/>
      <c r="F3034" s="41"/>
      <c r="G3034" s="44"/>
      <c r="H3034" s="42"/>
      <c r="I3034" s="45"/>
    </row>
    <row r="3035" ht="15.75" customHeight="1">
      <c r="A3035" s="41"/>
      <c r="B3035" s="41"/>
      <c r="C3035" s="37"/>
      <c r="D3035" s="41"/>
      <c r="E3035" s="44"/>
      <c r="F3035" s="41"/>
      <c r="G3035" s="44"/>
      <c r="H3035" s="43"/>
      <c r="I3035" s="46"/>
    </row>
    <row r="3036" ht="15.75" customHeight="1">
      <c r="A3036" s="41"/>
      <c r="B3036" s="41"/>
      <c r="C3036" s="37"/>
      <c r="D3036" s="41"/>
      <c r="E3036" s="44"/>
      <c r="F3036" s="41"/>
      <c r="G3036" s="44"/>
      <c r="H3036" s="42"/>
      <c r="I3036" s="45"/>
    </row>
    <row r="3037" ht="15.75" customHeight="1">
      <c r="A3037" s="41"/>
      <c r="B3037" s="41"/>
      <c r="C3037" s="37"/>
      <c r="D3037" s="41"/>
      <c r="E3037" s="44"/>
      <c r="F3037" s="41"/>
      <c r="G3037" s="44"/>
      <c r="H3037" s="43"/>
      <c r="I3037" s="46"/>
    </row>
    <row r="3038" ht="15.75" customHeight="1">
      <c r="A3038" s="41"/>
      <c r="B3038" s="41"/>
      <c r="C3038" s="37"/>
      <c r="D3038" s="41"/>
      <c r="E3038" s="44"/>
      <c r="F3038" s="41"/>
      <c r="G3038" s="44"/>
      <c r="H3038" s="42"/>
      <c r="I3038" s="45"/>
    </row>
    <row r="3039" ht="15.75" customHeight="1">
      <c r="A3039" s="41"/>
      <c r="B3039" s="41"/>
      <c r="C3039" s="37"/>
      <c r="D3039" s="41"/>
      <c r="E3039" s="44"/>
      <c r="F3039" s="41"/>
      <c r="G3039" s="44"/>
      <c r="H3039" s="43"/>
      <c r="I3039" s="46"/>
    </row>
    <row r="3040" ht="15.75" customHeight="1">
      <c r="A3040" s="41"/>
      <c r="B3040" s="41"/>
      <c r="C3040" s="37"/>
      <c r="D3040" s="41"/>
      <c r="E3040" s="44"/>
      <c r="F3040" s="41"/>
      <c r="G3040" s="44"/>
      <c r="H3040" s="42"/>
      <c r="I3040" s="45"/>
    </row>
    <row r="3041" ht="15.75" customHeight="1">
      <c r="A3041" s="41"/>
      <c r="B3041" s="41"/>
      <c r="C3041" s="37"/>
      <c r="D3041" s="41"/>
      <c r="E3041" s="44"/>
      <c r="F3041" s="41"/>
      <c r="G3041" s="44"/>
      <c r="H3041" s="43"/>
      <c r="I3041" s="46"/>
    </row>
    <row r="3042" ht="15.75" customHeight="1">
      <c r="A3042" s="41"/>
      <c r="B3042" s="41"/>
      <c r="C3042" s="37"/>
      <c r="D3042" s="41"/>
      <c r="E3042" s="44"/>
      <c r="F3042" s="41"/>
      <c r="G3042" s="44"/>
      <c r="H3042" s="42"/>
      <c r="I3042" s="45"/>
    </row>
    <row r="3043" ht="15.75" customHeight="1">
      <c r="A3043" s="41"/>
      <c r="B3043" s="41"/>
      <c r="C3043" s="37"/>
      <c r="D3043" s="41"/>
      <c r="E3043" s="44"/>
      <c r="F3043" s="41"/>
      <c r="G3043" s="44"/>
      <c r="H3043" s="43"/>
      <c r="I3043" s="46"/>
    </row>
    <row r="3044" ht="15.75" customHeight="1">
      <c r="A3044" s="41"/>
      <c r="B3044" s="41"/>
      <c r="C3044" s="37"/>
      <c r="D3044" s="41"/>
      <c r="E3044" s="44"/>
      <c r="F3044" s="41"/>
      <c r="G3044" s="44"/>
      <c r="H3044" s="42"/>
      <c r="I3044" s="45"/>
    </row>
    <row r="3045" ht="15.75" customHeight="1">
      <c r="A3045" s="41"/>
      <c r="B3045" s="41"/>
      <c r="C3045" s="37"/>
      <c r="D3045" s="41"/>
      <c r="E3045" s="44"/>
      <c r="F3045" s="41"/>
      <c r="G3045" s="44"/>
      <c r="H3045" s="43"/>
      <c r="I3045" s="46"/>
    </row>
    <row r="3046" ht="15.75" customHeight="1">
      <c r="A3046" s="41"/>
      <c r="B3046" s="41"/>
      <c r="C3046" s="37"/>
      <c r="D3046" s="41"/>
      <c r="E3046" s="44"/>
      <c r="F3046" s="41"/>
      <c r="G3046" s="44"/>
      <c r="H3046" s="42"/>
      <c r="I3046" s="45"/>
    </row>
    <row r="3047" ht="15.75" customHeight="1">
      <c r="A3047" s="41"/>
      <c r="B3047" s="41"/>
      <c r="C3047" s="37"/>
      <c r="D3047" s="41"/>
      <c r="E3047" s="44"/>
      <c r="F3047" s="41"/>
      <c r="G3047" s="44"/>
      <c r="H3047" s="43"/>
      <c r="I3047" s="46"/>
    </row>
    <row r="3048" ht="15.75" customHeight="1">
      <c r="A3048" s="41"/>
      <c r="B3048" s="41"/>
      <c r="C3048" s="37"/>
      <c r="D3048" s="41"/>
      <c r="E3048" s="44"/>
      <c r="F3048" s="41"/>
      <c r="G3048" s="44"/>
      <c r="H3048" s="42"/>
      <c r="I3048" s="45"/>
    </row>
    <row r="3049" ht="15.75" customHeight="1">
      <c r="A3049" s="41"/>
      <c r="B3049" s="41"/>
      <c r="C3049" s="37"/>
      <c r="D3049" s="41"/>
      <c r="E3049" s="44"/>
      <c r="F3049" s="41"/>
      <c r="G3049" s="44"/>
      <c r="H3049" s="43"/>
      <c r="I3049" s="46"/>
    </row>
    <row r="3050" ht="15.75" customHeight="1">
      <c r="A3050" s="41"/>
      <c r="B3050" s="41"/>
      <c r="C3050" s="37"/>
      <c r="D3050" s="41"/>
      <c r="E3050" s="44"/>
      <c r="F3050" s="41"/>
      <c r="G3050" s="44"/>
      <c r="H3050" s="42"/>
      <c r="I3050" s="45"/>
    </row>
    <row r="3051" ht="15.75" customHeight="1">
      <c r="A3051" s="41"/>
      <c r="B3051" s="41"/>
      <c r="C3051" s="37"/>
      <c r="D3051" s="41"/>
      <c r="E3051" s="44"/>
      <c r="F3051" s="41"/>
      <c r="G3051" s="44"/>
      <c r="H3051" s="43"/>
      <c r="I3051" s="46"/>
    </row>
    <row r="3052" ht="15.75" customHeight="1">
      <c r="A3052" s="41"/>
      <c r="B3052" s="41"/>
      <c r="C3052" s="37"/>
      <c r="D3052" s="41"/>
      <c r="E3052" s="44"/>
      <c r="F3052" s="41"/>
      <c r="G3052" s="44"/>
      <c r="H3052" s="42"/>
      <c r="I3052" s="45"/>
    </row>
    <row r="3053" ht="15.75" customHeight="1">
      <c r="A3053" s="41"/>
      <c r="B3053" s="41"/>
      <c r="C3053" s="37"/>
      <c r="D3053" s="41"/>
      <c r="E3053" s="44"/>
      <c r="F3053" s="41"/>
      <c r="G3053" s="44"/>
      <c r="H3053" s="43"/>
      <c r="I3053" s="46"/>
    </row>
    <row r="3054" ht="15.75" customHeight="1">
      <c r="A3054" s="41"/>
      <c r="B3054" s="41"/>
      <c r="C3054" s="37"/>
      <c r="D3054" s="41"/>
      <c r="E3054" s="44"/>
      <c r="F3054" s="41"/>
      <c r="G3054" s="44"/>
      <c r="H3054" s="42"/>
      <c r="I3054" s="45"/>
    </row>
    <row r="3055" ht="15.75" customHeight="1">
      <c r="A3055" s="41"/>
      <c r="B3055" s="41"/>
      <c r="C3055" s="37"/>
      <c r="D3055" s="41"/>
      <c r="E3055" s="44"/>
      <c r="F3055" s="41"/>
      <c r="G3055" s="44"/>
      <c r="H3055" s="43"/>
      <c r="I3055" s="46"/>
    </row>
    <row r="3056" ht="15.75" customHeight="1">
      <c r="A3056" s="41"/>
      <c r="B3056" s="41"/>
      <c r="C3056" s="37"/>
      <c r="D3056" s="41"/>
      <c r="E3056" s="44"/>
      <c r="F3056" s="41"/>
      <c r="G3056" s="44"/>
      <c r="H3056" s="42"/>
      <c r="I3056" s="45"/>
    </row>
    <row r="3057" ht="15.75" customHeight="1">
      <c r="A3057" s="41"/>
      <c r="B3057" s="41"/>
      <c r="C3057" s="37"/>
      <c r="D3057" s="41"/>
      <c r="E3057" s="44"/>
      <c r="F3057" s="41"/>
      <c r="G3057" s="44"/>
      <c r="H3057" s="43"/>
      <c r="I3057" s="46"/>
    </row>
    <row r="3058" ht="15.75" customHeight="1">
      <c r="A3058" s="41"/>
      <c r="B3058" s="41"/>
      <c r="C3058" s="37"/>
      <c r="D3058" s="41"/>
      <c r="E3058" s="44"/>
      <c r="F3058" s="41"/>
      <c r="G3058" s="44"/>
      <c r="H3058" s="42"/>
      <c r="I3058" s="45"/>
    </row>
    <row r="3059" ht="15.75" customHeight="1">
      <c r="A3059" s="41"/>
      <c r="B3059" s="41"/>
      <c r="C3059" s="37"/>
      <c r="D3059" s="41"/>
      <c r="E3059" s="44"/>
      <c r="F3059" s="41"/>
      <c r="G3059" s="44"/>
      <c r="H3059" s="43"/>
      <c r="I3059" s="46"/>
    </row>
    <row r="3060" ht="15.75" customHeight="1">
      <c r="A3060" s="41"/>
      <c r="B3060" s="41"/>
      <c r="C3060" s="37"/>
      <c r="D3060" s="41"/>
      <c r="E3060" s="44"/>
      <c r="F3060" s="41"/>
      <c r="G3060" s="44"/>
      <c r="H3060" s="42"/>
      <c r="I3060" s="45"/>
    </row>
    <row r="3061" ht="15.75" customHeight="1">
      <c r="A3061" s="41"/>
      <c r="B3061" s="41"/>
      <c r="C3061" s="37"/>
      <c r="D3061" s="41"/>
      <c r="E3061" s="44"/>
      <c r="F3061" s="41"/>
      <c r="G3061" s="44"/>
      <c r="H3061" s="43"/>
      <c r="I3061" s="46"/>
    </row>
    <row r="3062" ht="15.75" customHeight="1">
      <c r="A3062" s="41"/>
      <c r="B3062" s="41"/>
      <c r="C3062" s="37"/>
      <c r="D3062" s="41"/>
      <c r="E3062" s="44"/>
      <c r="F3062" s="41"/>
      <c r="G3062" s="44"/>
      <c r="H3062" s="42"/>
      <c r="I3062" s="45"/>
    </row>
    <row r="3063" ht="15.75" customHeight="1">
      <c r="A3063" s="41"/>
      <c r="B3063" s="41"/>
      <c r="C3063" s="37"/>
      <c r="D3063" s="41"/>
      <c r="E3063" s="44"/>
      <c r="F3063" s="41"/>
      <c r="G3063" s="44"/>
      <c r="H3063" s="43"/>
      <c r="I3063" s="46"/>
    </row>
    <row r="3064" ht="15.75" customHeight="1">
      <c r="A3064" s="41"/>
      <c r="B3064" s="41"/>
      <c r="C3064" s="37"/>
      <c r="D3064" s="41"/>
      <c r="E3064" s="44"/>
      <c r="F3064" s="41"/>
      <c r="G3064" s="44"/>
      <c r="H3064" s="42"/>
      <c r="I3064" s="45"/>
    </row>
    <row r="3065" ht="15.75" customHeight="1">
      <c r="A3065" s="41"/>
      <c r="B3065" s="41"/>
      <c r="C3065" s="37"/>
      <c r="D3065" s="41"/>
      <c r="E3065" s="44"/>
      <c r="F3065" s="41"/>
      <c r="G3065" s="44"/>
      <c r="H3065" s="43"/>
      <c r="I3065" s="46"/>
    </row>
    <row r="3066" ht="15.75" customHeight="1">
      <c r="A3066" s="41"/>
      <c r="B3066" s="41"/>
      <c r="C3066" s="37"/>
      <c r="D3066" s="41"/>
      <c r="E3066" s="44"/>
      <c r="F3066" s="41"/>
      <c r="G3066" s="44"/>
      <c r="H3066" s="42"/>
      <c r="I3066" s="45"/>
    </row>
    <row r="3067" ht="15.75" customHeight="1">
      <c r="A3067" s="41"/>
      <c r="B3067" s="41"/>
      <c r="C3067" s="37"/>
      <c r="D3067" s="41"/>
      <c r="E3067" s="44"/>
      <c r="F3067" s="41"/>
      <c r="G3067" s="44"/>
      <c r="H3067" s="43"/>
      <c r="I3067" s="46"/>
    </row>
    <row r="3068" ht="15.75" customHeight="1">
      <c r="A3068" s="41"/>
      <c r="B3068" s="41"/>
      <c r="C3068" s="37"/>
      <c r="D3068" s="41"/>
      <c r="E3068" s="44"/>
      <c r="F3068" s="41"/>
      <c r="G3068" s="44"/>
      <c r="H3068" s="42"/>
      <c r="I3068" s="45"/>
    </row>
    <row r="3069" ht="15.75" customHeight="1">
      <c r="A3069" s="41"/>
      <c r="B3069" s="41"/>
      <c r="C3069" s="37"/>
      <c r="D3069" s="41"/>
      <c r="E3069" s="44"/>
      <c r="F3069" s="41"/>
      <c r="G3069" s="44"/>
      <c r="H3069" s="43"/>
      <c r="I3069" s="46"/>
    </row>
    <row r="3070" ht="15.75" customHeight="1">
      <c r="A3070" s="41"/>
      <c r="B3070" s="41"/>
      <c r="C3070" s="37"/>
      <c r="D3070" s="41"/>
      <c r="E3070" s="44"/>
      <c r="F3070" s="41"/>
      <c r="G3070" s="44"/>
      <c r="H3070" s="42"/>
      <c r="I3070" s="45"/>
    </row>
    <row r="3071" ht="15.75" customHeight="1">
      <c r="A3071" s="41"/>
      <c r="B3071" s="41"/>
      <c r="C3071" s="37"/>
      <c r="D3071" s="41"/>
      <c r="E3071" s="44"/>
      <c r="F3071" s="41"/>
      <c r="G3071" s="44"/>
      <c r="H3071" s="43"/>
      <c r="I3071" s="46"/>
    </row>
    <row r="3072" ht="15.75" customHeight="1">
      <c r="A3072" s="41"/>
      <c r="B3072" s="41"/>
      <c r="C3072" s="37"/>
      <c r="D3072" s="41"/>
      <c r="E3072" s="44"/>
      <c r="F3072" s="41"/>
      <c r="G3072" s="44"/>
      <c r="H3072" s="42"/>
      <c r="I3072" s="45"/>
    </row>
    <row r="3073" ht="15.75" customHeight="1">
      <c r="A3073" s="41"/>
      <c r="B3073" s="41"/>
      <c r="C3073" s="37"/>
      <c r="D3073" s="41"/>
      <c r="E3073" s="44"/>
      <c r="F3073" s="41"/>
      <c r="G3073" s="44"/>
      <c r="H3073" s="43"/>
      <c r="I3073" s="46"/>
    </row>
    <row r="3074" ht="15.75" customHeight="1">
      <c r="A3074" s="41"/>
      <c r="B3074" s="41"/>
      <c r="C3074" s="37"/>
      <c r="D3074" s="41"/>
      <c r="E3074" s="44"/>
      <c r="F3074" s="41"/>
      <c r="G3074" s="44"/>
      <c r="H3074" s="42"/>
      <c r="I3074" s="45"/>
    </row>
    <row r="3075" ht="15.75" customHeight="1">
      <c r="A3075" s="41"/>
      <c r="B3075" s="41"/>
      <c r="C3075" s="37"/>
      <c r="D3075" s="41"/>
      <c r="E3075" s="44"/>
      <c r="F3075" s="41"/>
      <c r="G3075" s="44"/>
      <c r="H3075" s="43"/>
      <c r="I3075" s="46"/>
    </row>
    <row r="3076" ht="15.75" customHeight="1">
      <c r="A3076" s="41"/>
      <c r="B3076" s="41"/>
      <c r="C3076" s="37"/>
      <c r="D3076" s="41"/>
      <c r="E3076" s="44"/>
      <c r="F3076" s="41"/>
      <c r="G3076" s="44"/>
      <c r="H3076" s="42"/>
      <c r="I3076" s="45"/>
    </row>
    <row r="3077" ht="15.75" customHeight="1">
      <c r="A3077" s="41"/>
      <c r="B3077" s="41"/>
      <c r="C3077" s="37"/>
      <c r="D3077" s="41"/>
      <c r="E3077" s="44"/>
      <c r="F3077" s="41"/>
      <c r="G3077" s="44"/>
      <c r="H3077" s="43"/>
      <c r="I3077" s="46"/>
    </row>
    <row r="3078" ht="15.75" customHeight="1">
      <c r="A3078" s="41"/>
      <c r="B3078" s="41"/>
      <c r="C3078" s="37"/>
      <c r="D3078" s="41"/>
      <c r="E3078" s="44"/>
      <c r="F3078" s="41"/>
      <c r="G3078" s="44"/>
      <c r="H3078" s="42"/>
      <c r="I3078" s="45"/>
    </row>
    <row r="3079" ht="15.75" customHeight="1">
      <c r="A3079" s="41"/>
      <c r="B3079" s="41"/>
      <c r="C3079" s="37"/>
      <c r="D3079" s="41"/>
      <c r="E3079" s="44"/>
      <c r="F3079" s="41"/>
      <c r="G3079" s="44"/>
      <c r="H3079" s="43"/>
      <c r="I3079" s="46"/>
    </row>
    <row r="3080" ht="15.75" customHeight="1">
      <c r="A3080" s="41"/>
      <c r="B3080" s="41"/>
      <c r="C3080" s="37"/>
      <c r="D3080" s="41"/>
      <c r="E3080" s="44"/>
      <c r="F3080" s="41"/>
      <c r="G3080" s="44"/>
      <c r="H3080" s="42"/>
      <c r="I3080" s="45"/>
    </row>
    <row r="3081" ht="15.75" customHeight="1">
      <c r="A3081" s="41"/>
      <c r="B3081" s="41"/>
      <c r="C3081" s="37"/>
      <c r="D3081" s="41"/>
      <c r="E3081" s="44"/>
      <c r="F3081" s="41"/>
      <c r="G3081" s="44"/>
      <c r="H3081" s="43"/>
      <c r="I3081" s="46"/>
    </row>
    <row r="3082" ht="15.75" customHeight="1">
      <c r="A3082" s="41"/>
      <c r="B3082" s="41"/>
      <c r="C3082" s="37"/>
      <c r="D3082" s="41"/>
      <c r="E3082" s="44"/>
      <c r="F3082" s="41"/>
      <c r="G3082" s="44"/>
      <c r="H3082" s="42"/>
      <c r="I3082" s="45"/>
    </row>
    <row r="3083" ht="15.75" customHeight="1">
      <c r="A3083" s="41"/>
      <c r="B3083" s="41"/>
      <c r="C3083" s="37"/>
      <c r="D3083" s="41"/>
      <c r="E3083" s="44"/>
      <c r="F3083" s="41"/>
      <c r="G3083" s="44"/>
      <c r="H3083" s="43"/>
      <c r="I3083" s="46"/>
    </row>
    <row r="3084" ht="15.75" customHeight="1">
      <c r="A3084" s="41"/>
      <c r="B3084" s="41"/>
      <c r="C3084" s="37"/>
      <c r="D3084" s="41"/>
      <c r="E3084" s="44"/>
      <c r="F3084" s="41"/>
      <c r="G3084" s="44"/>
      <c r="H3084" s="42"/>
      <c r="I3084" s="45"/>
    </row>
    <row r="3085" ht="15.75" customHeight="1">
      <c r="A3085" s="41"/>
      <c r="B3085" s="41"/>
      <c r="C3085" s="37"/>
      <c r="D3085" s="41"/>
      <c r="E3085" s="44"/>
      <c r="F3085" s="41"/>
      <c r="G3085" s="44"/>
      <c r="H3085" s="43"/>
      <c r="I3085" s="46"/>
    </row>
    <row r="3086" ht="15.75" customHeight="1">
      <c r="A3086" s="41"/>
      <c r="B3086" s="41"/>
      <c r="C3086" s="37"/>
      <c r="D3086" s="41"/>
      <c r="E3086" s="44"/>
      <c r="F3086" s="41"/>
      <c r="G3086" s="44"/>
      <c r="H3086" s="42"/>
      <c r="I3086" s="45"/>
    </row>
    <row r="3087" ht="15.75" customHeight="1">
      <c r="A3087" s="41"/>
      <c r="B3087" s="41"/>
      <c r="C3087" s="37"/>
      <c r="D3087" s="41"/>
      <c r="E3087" s="44"/>
      <c r="F3087" s="41"/>
      <c r="G3087" s="44"/>
      <c r="H3087" s="43"/>
      <c r="I3087" s="46"/>
    </row>
    <row r="3088" ht="15.75" customHeight="1">
      <c r="A3088" s="41"/>
      <c r="B3088" s="41"/>
      <c r="C3088" s="37"/>
      <c r="D3088" s="41"/>
      <c r="E3088" s="44"/>
      <c r="F3088" s="41"/>
      <c r="G3088" s="44"/>
      <c r="H3088" s="42"/>
      <c r="I3088" s="45"/>
    </row>
    <row r="3089" ht="15.75" customHeight="1">
      <c r="A3089" s="41"/>
      <c r="B3089" s="41"/>
      <c r="C3089" s="37"/>
      <c r="D3089" s="41"/>
      <c r="E3089" s="44"/>
      <c r="F3089" s="41"/>
      <c r="G3089" s="44"/>
      <c r="H3089" s="43"/>
      <c r="I3089" s="46"/>
    </row>
    <row r="3090" ht="15.75" customHeight="1">
      <c r="A3090" s="41"/>
      <c r="B3090" s="41"/>
      <c r="C3090" s="37"/>
      <c r="D3090" s="41"/>
      <c r="E3090" s="44"/>
      <c r="F3090" s="41"/>
      <c r="G3090" s="44"/>
      <c r="H3090" s="42"/>
      <c r="I3090" s="45"/>
    </row>
    <row r="3091" ht="15.75" customHeight="1">
      <c r="A3091" s="41"/>
      <c r="B3091" s="41"/>
      <c r="C3091" s="37"/>
      <c r="D3091" s="41"/>
      <c r="E3091" s="44"/>
      <c r="F3091" s="41"/>
      <c r="G3091" s="44"/>
      <c r="H3091" s="43"/>
      <c r="I3091" s="46"/>
    </row>
    <row r="3092" ht="15.75" customHeight="1">
      <c r="A3092" s="41"/>
      <c r="B3092" s="41"/>
      <c r="C3092" s="37"/>
      <c r="D3092" s="41"/>
      <c r="E3092" s="44"/>
      <c r="F3092" s="41"/>
      <c r="G3092" s="44"/>
      <c r="H3092" s="42"/>
      <c r="I3092" s="45"/>
    </row>
    <row r="3093" ht="15.75" customHeight="1">
      <c r="A3093" s="41"/>
      <c r="B3093" s="41"/>
      <c r="C3093" s="37"/>
      <c r="D3093" s="41"/>
      <c r="E3093" s="44"/>
      <c r="F3093" s="41"/>
      <c r="G3093" s="44"/>
      <c r="H3093" s="43"/>
      <c r="I3093" s="46"/>
    </row>
    <row r="3094" ht="15.75" customHeight="1">
      <c r="A3094" s="41"/>
      <c r="B3094" s="41"/>
      <c r="C3094" s="37"/>
      <c r="D3094" s="41"/>
      <c r="E3094" s="44"/>
      <c r="F3094" s="41"/>
      <c r="G3094" s="44"/>
      <c r="H3094" s="42"/>
      <c r="I3094" s="45"/>
    </row>
    <row r="3095" ht="15.75" customHeight="1">
      <c r="A3095" s="41"/>
      <c r="B3095" s="41"/>
      <c r="C3095" s="37"/>
      <c r="D3095" s="41"/>
      <c r="E3095" s="44"/>
      <c r="F3095" s="41"/>
      <c r="G3095" s="44"/>
      <c r="H3095" s="43"/>
      <c r="I3095" s="46"/>
    </row>
    <row r="3096" ht="15.75" customHeight="1">
      <c r="A3096" s="41"/>
      <c r="B3096" s="41"/>
      <c r="C3096" s="37"/>
      <c r="D3096" s="41"/>
      <c r="E3096" s="44"/>
      <c r="F3096" s="41"/>
      <c r="G3096" s="44"/>
      <c r="H3096" s="42"/>
      <c r="I3096" s="45"/>
    </row>
    <row r="3097" ht="15.75" customHeight="1">
      <c r="A3097" s="41"/>
      <c r="B3097" s="41"/>
      <c r="C3097" s="37"/>
      <c r="D3097" s="41"/>
      <c r="E3097" s="44"/>
      <c r="F3097" s="41"/>
      <c r="G3097" s="44"/>
      <c r="H3097" s="43"/>
      <c r="I3097" s="46"/>
    </row>
    <row r="3098" ht="15.75" customHeight="1">
      <c r="A3098" s="41"/>
      <c r="B3098" s="41"/>
      <c r="C3098" s="37"/>
      <c r="D3098" s="41"/>
      <c r="E3098" s="44"/>
      <c r="F3098" s="41"/>
      <c r="G3098" s="44"/>
      <c r="H3098" s="42"/>
      <c r="I3098" s="45"/>
    </row>
    <row r="3099" ht="15.75" customHeight="1">
      <c r="A3099" s="41"/>
      <c r="B3099" s="41"/>
      <c r="C3099" s="37"/>
      <c r="D3099" s="41"/>
      <c r="E3099" s="44"/>
      <c r="F3099" s="41"/>
      <c r="G3099" s="44"/>
      <c r="H3099" s="43"/>
      <c r="I3099" s="46"/>
    </row>
    <row r="3100" ht="15.75" customHeight="1">
      <c r="A3100" s="41"/>
      <c r="B3100" s="41"/>
      <c r="C3100" s="37"/>
      <c r="D3100" s="41"/>
      <c r="E3100" s="44"/>
      <c r="F3100" s="41"/>
      <c r="G3100" s="44"/>
      <c r="H3100" s="42"/>
      <c r="I3100" s="45"/>
    </row>
    <row r="3101" ht="15.75" customHeight="1">
      <c r="A3101" s="41"/>
      <c r="B3101" s="41"/>
      <c r="C3101" s="37"/>
      <c r="D3101" s="41"/>
      <c r="E3101" s="44"/>
      <c r="F3101" s="41"/>
      <c r="G3101" s="44"/>
      <c r="H3101" s="43"/>
      <c r="I3101" s="46"/>
    </row>
    <row r="3102" ht="15.75" customHeight="1">
      <c r="A3102" s="41"/>
      <c r="B3102" s="41"/>
      <c r="C3102" s="37"/>
      <c r="D3102" s="41"/>
      <c r="E3102" s="44"/>
      <c r="F3102" s="41"/>
      <c r="G3102" s="44"/>
      <c r="H3102" s="42"/>
      <c r="I3102" s="45"/>
    </row>
    <row r="3103" ht="15.75" customHeight="1">
      <c r="A3103" s="41"/>
      <c r="B3103" s="41"/>
      <c r="C3103" s="37"/>
      <c r="D3103" s="41"/>
      <c r="E3103" s="44"/>
      <c r="F3103" s="41"/>
      <c r="G3103" s="44"/>
      <c r="H3103" s="43"/>
      <c r="I3103" s="46"/>
    </row>
    <row r="3104" ht="15.75" customHeight="1">
      <c r="A3104" s="41"/>
      <c r="B3104" s="41"/>
      <c r="C3104" s="37"/>
      <c r="D3104" s="41"/>
      <c r="E3104" s="44"/>
      <c r="F3104" s="41"/>
      <c r="G3104" s="44"/>
      <c r="H3104" s="42"/>
      <c r="I3104" s="45"/>
    </row>
    <row r="3105" ht="15.75" customHeight="1">
      <c r="A3105" s="41"/>
      <c r="B3105" s="41"/>
      <c r="C3105" s="37"/>
      <c r="D3105" s="41"/>
      <c r="E3105" s="44"/>
      <c r="F3105" s="41"/>
      <c r="G3105" s="44"/>
      <c r="H3105" s="43"/>
      <c r="I3105" s="46"/>
    </row>
    <row r="3106" ht="15.75" customHeight="1">
      <c r="A3106" s="41"/>
      <c r="B3106" s="41"/>
      <c r="C3106" s="37"/>
      <c r="D3106" s="41"/>
      <c r="E3106" s="44"/>
      <c r="F3106" s="41"/>
      <c r="G3106" s="44"/>
      <c r="H3106" s="42"/>
      <c r="I3106" s="45"/>
    </row>
    <row r="3107" ht="15.75" customHeight="1">
      <c r="A3107" s="41"/>
      <c r="B3107" s="41"/>
      <c r="C3107" s="37"/>
      <c r="D3107" s="41"/>
      <c r="E3107" s="44"/>
      <c r="F3107" s="41"/>
      <c r="G3107" s="44"/>
      <c r="H3107" s="43"/>
      <c r="I3107" s="46"/>
    </row>
    <row r="3108" ht="15.75" customHeight="1">
      <c r="A3108" s="41"/>
      <c r="B3108" s="41"/>
      <c r="C3108" s="37"/>
      <c r="D3108" s="41"/>
      <c r="E3108" s="44"/>
      <c r="F3108" s="41"/>
      <c r="G3108" s="44"/>
      <c r="H3108" s="42"/>
      <c r="I3108" s="45"/>
    </row>
    <row r="3109" ht="15.75" customHeight="1">
      <c r="A3109" s="41"/>
      <c r="B3109" s="41"/>
      <c r="C3109" s="37"/>
      <c r="D3109" s="41"/>
      <c r="E3109" s="44"/>
      <c r="F3109" s="41"/>
      <c r="G3109" s="44"/>
      <c r="H3109" s="43"/>
      <c r="I3109" s="46"/>
    </row>
    <row r="3110" ht="15.75" customHeight="1">
      <c r="A3110" s="41"/>
      <c r="B3110" s="41"/>
      <c r="C3110" s="37"/>
      <c r="D3110" s="41"/>
      <c r="E3110" s="44"/>
      <c r="F3110" s="41"/>
      <c r="G3110" s="44"/>
      <c r="H3110" s="42"/>
      <c r="I3110" s="45"/>
    </row>
    <row r="3111" ht="15.75" customHeight="1">
      <c r="A3111" s="41"/>
      <c r="B3111" s="41"/>
      <c r="C3111" s="37"/>
      <c r="D3111" s="41"/>
      <c r="E3111" s="44"/>
      <c r="F3111" s="41"/>
      <c r="G3111" s="44"/>
      <c r="H3111" s="43"/>
      <c r="I3111" s="46"/>
    </row>
    <row r="3112" ht="15.75" customHeight="1">
      <c r="A3112" s="41"/>
      <c r="B3112" s="41"/>
      <c r="C3112" s="37"/>
      <c r="D3112" s="41"/>
      <c r="E3112" s="44"/>
      <c r="F3112" s="41"/>
      <c r="G3112" s="44"/>
      <c r="H3112" s="42"/>
      <c r="I3112" s="45"/>
    </row>
    <row r="3113" ht="15.75" customHeight="1">
      <c r="A3113" s="41"/>
      <c r="B3113" s="41"/>
      <c r="C3113" s="37"/>
      <c r="D3113" s="41"/>
      <c r="E3113" s="44"/>
      <c r="F3113" s="41"/>
      <c r="G3113" s="44"/>
      <c r="H3113" s="43"/>
      <c r="I3113" s="46"/>
    </row>
    <row r="3114" ht="15.75" customHeight="1">
      <c r="A3114" s="41"/>
      <c r="B3114" s="41"/>
      <c r="C3114" s="37"/>
      <c r="D3114" s="41"/>
      <c r="E3114" s="44"/>
      <c r="F3114" s="41"/>
      <c r="G3114" s="44"/>
      <c r="H3114" s="42"/>
      <c r="I3114" s="45"/>
    </row>
    <row r="3115" ht="15.75" customHeight="1">
      <c r="A3115" s="41"/>
      <c r="B3115" s="41"/>
      <c r="C3115" s="37"/>
      <c r="D3115" s="41"/>
      <c r="E3115" s="44"/>
      <c r="F3115" s="41"/>
      <c r="G3115" s="44"/>
      <c r="H3115" s="43"/>
      <c r="I3115" s="46"/>
    </row>
    <row r="3116" ht="15.75" customHeight="1">
      <c r="A3116" s="41"/>
      <c r="B3116" s="41"/>
      <c r="C3116" s="37"/>
      <c r="D3116" s="41"/>
      <c r="E3116" s="44"/>
      <c r="F3116" s="41"/>
      <c r="G3116" s="44"/>
      <c r="H3116" s="42"/>
      <c r="I3116" s="45"/>
    </row>
    <row r="3117" ht="15.75" customHeight="1">
      <c r="A3117" s="41"/>
      <c r="B3117" s="41"/>
      <c r="C3117" s="37"/>
      <c r="D3117" s="41"/>
      <c r="E3117" s="44"/>
      <c r="F3117" s="41"/>
      <c r="G3117" s="44"/>
      <c r="H3117" s="43"/>
      <c r="I3117" s="46"/>
    </row>
    <row r="3118" ht="15.75" customHeight="1">
      <c r="A3118" s="41"/>
      <c r="B3118" s="41"/>
      <c r="C3118" s="37"/>
      <c r="D3118" s="41"/>
      <c r="E3118" s="44"/>
      <c r="F3118" s="41"/>
      <c r="G3118" s="44"/>
      <c r="H3118" s="42"/>
      <c r="I3118" s="45"/>
    </row>
    <row r="3119" ht="15.75" customHeight="1">
      <c r="A3119" s="41"/>
      <c r="B3119" s="41"/>
      <c r="C3119" s="37"/>
      <c r="D3119" s="41"/>
      <c r="E3119" s="44"/>
      <c r="F3119" s="41"/>
      <c r="G3119" s="44"/>
      <c r="H3119" s="43"/>
      <c r="I3119" s="46"/>
    </row>
    <row r="3120" ht="15.75" customHeight="1">
      <c r="A3120" s="41"/>
      <c r="B3120" s="41"/>
      <c r="C3120" s="37"/>
      <c r="D3120" s="41"/>
      <c r="E3120" s="44"/>
      <c r="F3120" s="41"/>
      <c r="G3120" s="44"/>
      <c r="H3120" s="42"/>
      <c r="I3120" s="45"/>
    </row>
    <row r="3121" ht="15.75" customHeight="1">
      <c r="A3121" s="41"/>
      <c r="B3121" s="41"/>
      <c r="C3121" s="37"/>
      <c r="D3121" s="41"/>
      <c r="E3121" s="44"/>
      <c r="F3121" s="41"/>
      <c r="G3121" s="44"/>
      <c r="H3121" s="43"/>
      <c r="I3121" s="46"/>
    </row>
    <row r="3122" ht="15.75" customHeight="1">
      <c r="A3122" s="41"/>
      <c r="B3122" s="41"/>
      <c r="C3122" s="37"/>
      <c r="D3122" s="41"/>
      <c r="E3122" s="44"/>
      <c r="F3122" s="41"/>
      <c r="G3122" s="44"/>
      <c r="H3122" s="42"/>
      <c r="I3122" s="45"/>
    </row>
    <row r="3123" ht="15.75" customHeight="1">
      <c r="A3123" s="41"/>
      <c r="B3123" s="41"/>
      <c r="C3123" s="37"/>
      <c r="D3123" s="41"/>
      <c r="E3123" s="44"/>
      <c r="F3123" s="41"/>
      <c r="G3123" s="44"/>
      <c r="H3123" s="43"/>
      <c r="I3123" s="46"/>
    </row>
    <row r="3124" ht="15.75" customHeight="1">
      <c r="A3124" s="41"/>
      <c r="B3124" s="41"/>
      <c r="C3124" s="37"/>
      <c r="D3124" s="41"/>
      <c r="E3124" s="44"/>
      <c r="F3124" s="41"/>
      <c r="G3124" s="44"/>
      <c r="H3124" s="42"/>
      <c r="I3124" s="45"/>
    </row>
    <row r="3125" ht="15.75" customHeight="1">
      <c r="A3125" s="41"/>
      <c r="B3125" s="41"/>
      <c r="C3125" s="37"/>
      <c r="D3125" s="41"/>
      <c r="E3125" s="44"/>
      <c r="F3125" s="41"/>
      <c r="G3125" s="44"/>
      <c r="H3125" s="43"/>
      <c r="I3125" s="46"/>
    </row>
    <row r="3126" ht="15.75" customHeight="1">
      <c r="A3126" s="41"/>
      <c r="B3126" s="41"/>
      <c r="C3126" s="37"/>
      <c r="D3126" s="41"/>
      <c r="E3126" s="44"/>
      <c r="F3126" s="41"/>
      <c r="G3126" s="44"/>
      <c r="H3126" s="42"/>
      <c r="I3126" s="45"/>
    </row>
    <row r="3127" ht="15.75" customHeight="1">
      <c r="A3127" s="41"/>
      <c r="B3127" s="41"/>
      <c r="C3127" s="37"/>
      <c r="D3127" s="41"/>
      <c r="E3127" s="44"/>
      <c r="F3127" s="41"/>
      <c r="G3127" s="44"/>
      <c r="H3127" s="43"/>
      <c r="I3127" s="46"/>
    </row>
    <row r="3128" ht="15.75" customHeight="1">
      <c r="A3128" s="41"/>
      <c r="B3128" s="41"/>
      <c r="C3128" s="37"/>
      <c r="D3128" s="41"/>
      <c r="E3128" s="44"/>
      <c r="F3128" s="41"/>
      <c r="G3128" s="44"/>
      <c r="H3128" s="42"/>
      <c r="I3128" s="45"/>
    </row>
    <row r="3129" ht="15.75" customHeight="1">
      <c r="A3129" s="41"/>
      <c r="B3129" s="41"/>
      <c r="C3129" s="37"/>
      <c r="D3129" s="41"/>
      <c r="E3129" s="44"/>
      <c r="F3129" s="41"/>
      <c r="G3129" s="44"/>
      <c r="H3129" s="43"/>
      <c r="I3129" s="46"/>
    </row>
    <row r="3130" ht="15.75" customHeight="1">
      <c r="A3130" s="41"/>
      <c r="B3130" s="41"/>
      <c r="C3130" s="37"/>
      <c r="D3130" s="41"/>
      <c r="E3130" s="44"/>
      <c r="F3130" s="41"/>
      <c r="G3130" s="44"/>
      <c r="H3130" s="42"/>
      <c r="I3130" s="45"/>
    </row>
    <row r="3131" ht="15.75" customHeight="1">
      <c r="A3131" s="41"/>
      <c r="B3131" s="41"/>
      <c r="C3131" s="37"/>
      <c r="D3131" s="41"/>
      <c r="E3131" s="44"/>
      <c r="F3131" s="41"/>
      <c r="G3131" s="44"/>
      <c r="H3131" s="43"/>
      <c r="I3131" s="46"/>
    </row>
    <row r="3132" ht="15.75" customHeight="1">
      <c r="A3132" s="41"/>
      <c r="B3132" s="41"/>
      <c r="C3132" s="37"/>
      <c r="D3132" s="41"/>
      <c r="E3132" s="44"/>
      <c r="F3132" s="41"/>
      <c r="G3132" s="44"/>
      <c r="H3132" s="42"/>
      <c r="I3132" s="45"/>
    </row>
    <row r="3133" ht="15.75" customHeight="1">
      <c r="A3133" s="41"/>
      <c r="B3133" s="41"/>
      <c r="C3133" s="37"/>
      <c r="D3133" s="41"/>
      <c r="E3133" s="44"/>
      <c r="F3133" s="41"/>
      <c r="G3133" s="44"/>
      <c r="H3133" s="43"/>
      <c r="I3133" s="46"/>
    </row>
    <row r="3134" ht="15.75" customHeight="1">
      <c r="A3134" s="41"/>
      <c r="B3134" s="41"/>
      <c r="C3134" s="37"/>
      <c r="D3134" s="41"/>
      <c r="E3134" s="44"/>
      <c r="F3134" s="41"/>
      <c r="G3134" s="44"/>
      <c r="H3134" s="42"/>
      <c r="I3134" s="45"/>
    </row>
    <row r="3135" ht="15.75" customHeight="1">
      <c r="A3135" s="41"/>
      <c r="B3135" s="41"/>
      <c r="C3135" s="37"/>
      <c r="D3135" s="41"/>
      <c r="E3135" s="44"/>
      <c r="F3135" s="41"/>
      <c r="G3135" s="44"/>
      <c r="H3135" s="43"/>
      <c r="I3135" s="46"/>
    </row>
    <row r="3136" ht="15.75" customHeight="1">
      <c r="A3136" s="41"/>
      <c r="B3136" s="41"/>
      <c r="C3136" s="37"/>
      <c r="D3136" s="41"/>
      <c r="E3136" s="44"/>
      <c r="F3136" s="41"/>
      <c r="G3136" s="44"/>
      <c r="H3136" s="42"/>
      <c r="I3136" s="45"/>
    </row>
    <row r="3137" ht="15.75" customHeight="1">
      <c r="A3137" s="41"/>
      <c r="B3137" s="41"/>
      <c r="C3137" s="37"/>
      <c r="D3137" s="41"/>
      <c r="E3137" s="44"/>
      <c r="F3137" s="41"/>
      <c r="G3137" s="44"/>
      <c r="H3137" s="43"/>
      <c r="I3137" s="46"/>
    </row>
    <row r="3138" ht="15.75" customHeight="1">
      <c r="A3138" s="41"/>
      <c r="B3138" s="41"/>
      <c r="C3138" s="37"/>
      <c r="D3138" s="41"/>
      <c r="E3138" s="44"/>
      <c r="F3138" s="41"/>
      <c r="G3138" s="44"/>
      <c r="H3138" s="42"/>
      <c r="I3138" s="45"/>
    </row>
    <row r="3139" ht="15.75" customHeight="1">
      <c r="A3139" s="41"/>
      <c r="B3139" s="41"/>
      <c r="C3139" s="37"/>
      <c r="D3139" s="41"/>
      <c r="E3139" s="44"/>
      <c r="F3139" s="41"/>
      <c r="G3139" s="44"/>
      <c r="H3139" s="43"/>
      <c r="I3139" s="46"/>
    </row>
    <row r="3140" ht="15.75" customHeight="1">
      <c r="A3140" s="41"/>
      <c r="B3140" s="41"/>
      <c r="C3140" s="37"/>
      <c r="D3140" s="41"/>
      <c r="E3140" s="44"/>
      <c r="F3140" s="41"/>
      <c r="G3140" s="44"/>
      <c r="H3140" s="42"/>
      <c r="I3140" s="45"/>
    </row>
    <row r="3141" ht="15.75" customHeight="1">
      <c r="A3141" s="41"/>
      <c r="B3141" s="41"/>
      <c r="C3141" s="37"/>
      <c r="D3141" s="41"/>
      <c r="E3141" s="44"/>
      <c r="F3141" s="41"/>
      <c r="G3141" s="44"/>
      <c r="H3141" s="43"/>
      <c r="I3141" s="46"/>
    </row>
    <row r="3142" ht="15.75" customHeight="1">
      <c r="A3142" s="41"/>
      <c r="B3142" s="41"/>
      <c r="C3142" s="37"/>
      <c r="D3142" s="41"/>
      <c r="E3142" s="44"/>
      <c r="F3142" s="41"/>
      <c r="G3142" s="44"/>
      <c r="H3142" s="42"/>
      <c r="I3142" s="45"/>
    </row>
    <row r="3143" ht="15.75" customHeight="1">
      <c r="A3143" s="41"/>
      <c r="B3143" s="41"/>
      <c r="C3143" s="37"/>
      <c r="D3143" s="41"/>
      <c r="E3143" s="44"/>
      <c r="F3143" s="41"/>
      <c r="G3143" s="44"/>
      <c r="H3143" s="43"/>
      <c r="I3143" s="46"/>
    </row>
    <row r="3144" ht="15.75" customHeight="1">
      <c r="A3144" s="41"/>
      <c r="B3144" s="41"/>
      <c r="C3144" s="37"/>
      <c r="D3144" s="41"/>
      <c r="E3144" s="44"/>
      <c r="F3144" s="41"/>
      <c r="G3144" s="44"/>
      <c r="H3144" s="42"/>
      <c r="I3144" s="45"/>
    </row>
    <row r="3145" ht="15.75" customHeight="1">
      <c r="A3145" s="41"/>
      <c r="B3145" s="41"/>
      <c r="C3145" s="37"/>
      <c r="D3145" s="41"/>
      <c r="E3145" s="44"/>
      <c r="F3145" s="41"/>
      <c r="G3145" s="44"/>
      <c r="H3145" s="43"/>
      <c r="I3145" s="46"/>
    </row>
    <row r="3146" ht="15.75" customHeight="1">
      <c r="A3146" s="41"/>
      <c r="B3146" s="41"/>
      <c r="C3146" s="37"/>
      <c r="D3146" s="41"/>
      <c r="E3146" s="44"/>
      <c r="F3146" s="41"/>
      <c r="G3146" s="44"/>
      <c r="H3146" s="42"/>
      <c r="I3146" s="45"/>
    </row>
    <row r="3147" ht="15.75" customHeight="1">
      <c r="A3147" s="41"/>
      <c r="B3147" s="41"/>
      <c r="C3147" s="37"/>
      <c r="D3147" s="41"/>
      <c r="E3147" s="44"/>
      <c r="F3147" s="41"/>
      <c r="G3147" s="44"/>
      <c r="H3147" s="43"/>
      <c r="I3147" s="46"/>
    </row>
    <row r="3148" ht="15.75" customHeight="1">
      <c r="A3148" s="41"/>
      <c r="B3148" s="41"/>
      <c r="C3148" s="37"/>
      <c r="D3148" s="41"/>
      <c r="E3148" s="44"/>
      <c r="F3148" s="41"/>
      <c r="G3148" s="44"/>
      <c r="H3148" s="42"/>
      <c r="I3148" s="45"/>
    </row>
    <row r="3149" ht="15.75" customHeight="1">
      <c r="A3149" s="41"/>
      <c r="B3149" s="41"/>
      <c r="C3149" s="37"/>
      <c r="D3149" s="41"/>
      <c r="E3149" s="44"/>
      <c r="F3149" s="41"/>
      <c r="G3149" s="44"/>
      <c r="H3149" s="43"/>
      <c r="I3149" s="46"/>
    </row>
    <row r="3150" ht="15.75" customHeight="1">
      <c r="A3150" s="41"/>
      <c r="B3150" s="41"/>
      <c r="C3150" s="37"/>
      <c r="D3150" s="41"/>
      <c r="E3150" s="44"/>
      <c r="F3150" s="41"/>
      <c r="G3150" s="44"/>
      <c r="H3150" s="42"/>
      <c r="I3150" s="45"/>
    </row>
    <row r="3151" ht="15.75" customHeight="1">
      <c r="A3151" s="41"/>
      <c r="B3151" s="41"/>
      <c r="C3151" s="37"/>
      <c r="D3151" s="41"/>
      <c r="E3151" s="44"/>
      <c r="F3151" s="41"/>
      <c r="G3151" s="44"/>
      <c r="H3151" s="43"/>
      <c r="I3151" s="46"/>
    </row>
    <row r="3152" ht="15.75" customHeight="1">
      <c r="A3152" s="41"/>
      <c r="B3152" s="41"/>
      <c r="C3152" s="37"/>
      <c r="D3152" s="41"/>
      <c r="E3152" s="44"/>
      <c r="F3152" s="41"/>
      <c r="G3152" s="44"/>
      <c r="H3152" s="42"/>
      <c r="I3152" s="45"/>
    </row>
    <row r="3153" ht="15.75" customHeight="1">
      <c r="A3153" s="41"/>
      <c r="B3153" s="41"/>
      <c r="C3153" s="37"/>
      <c r="D3153" s="41"/>
      <c r="E3153" s="44"/>
      <c r="F3153" s="41"/>
      <c r="G3153" s="44"/>
      <c r="H3153" s="43"/>
      <c r="I3153" s="46"/>
    </row>
    <row r="3154" ht="15.75" customHeight="1">
      <c r="A3154" s="41"/>
      <c r="B3154" s="41"/>
      <c r="C3154" s="37"/>
      <c r="D3154" s="41"/>
      <c r="E3154" s="44"/>
      <c r="F3154" s="41"/>
      <c r="G3154" s="44"/>
      <c r="H3154" s="42"/>
      <c r="I3154" s="45"/>
    </row>
    <row r="3155" ht="15.75" customHeight="1">
      <c r="A3155" s="41"/>
      <c r="B3155" s="41"/>
      <c r="C3155" s="37"/>
      <c r="D3155" s="41"/>
      <c r="E3155" s="44"/>
      <c r="F3155" s="41"/>
      <c r="G3155" s="44"/>
      <c r="H3155" s="43"/>
      <c r="I3155" s="46"/>
    </row>
    <row r="3156" ht="15.75" customHeight="1">
      <c r="A3156" s="41"/>
      <c r="B3156" s="41"/>
      <c r="C3156" s="37"/>
      <c r="D3156" s="41"/>
      <c r="E3156" s="44"/>
      <c r="F3156" s="41"/>
      <c r="G3156" s="44"/>
      <c r="H3156" s="42"/>
      <c r="I3156" s="45"/>
    </row>
    <row r="3157" ht="15.75" customHeight="1">
      <c r="A3157" s="41"/>
      <c r="B3157" s="41"/>
      <c r="C3157" s="37"/>
      <c r="D3157" s="41"/>
      <c r="E3157" s="44"/>
      <c r="F3157" s="41"/>
      <c r="G3157" s="44"/>
      <c r="H3157" s="43"/>
      <c r="I3157" s="46"/>
    </row>
    <row r="3158" ht="15.75" customHeight="1">
      <c r="A3158" s="41"/>
      <c r="B3158" s="41"/>
      <c r="C3158" s="37"/>
      <c r="D3158" s="41"/>
      <c r="E3158" s="44"/>
      <c r="F3158" s="41"/>
      <c r="G3158" s="44"/>
      <c r="H3158" s="42"/>
      <c r="I3158" s="45"/>
    </row>
    <row r="3159" ht="15.75" customHeight="1">
      <c r="A3159" s="41"/>
      <c r="B3159" s="41"/>
      <c r="C3159" s="37"/>
      <c r="D3159" s="41"/>
      <c r="E3159" s="44"/>
      <c r="F3159" s="41"/>
      <c r="G3159" s="44"/>
      <c r="H3159" s="43"/>
      <c r="I3159" s="46"/>
    </row>
    <row r="3160" ht="15.75" customHeight="1">
      <c r="A3160" s="41"/>
      <c r="B3160" s="41"/>
      <c r="C3160" s="37"/>
      <c r="D3160" s="41"/>
      <c r="E3160" s="44"/>
      <c r="F3160" s="41"/>
      <c r="G3160" s="44"/>
      <c r="H3160" s="42"/>
      <c r="I3160" s="45"/>
    </row>
    <row r="3161" ht="15.75" customHeight="1">
      <c r="A3161" s="41"/>
      <c r="B3161" s="41"/>
      <c r="C3161" s="37"/>
      <c r="D3161" s="41"/>
      <c r="E3161" s="44"/>
      <c r="F3161" s="41"/>
      <c r="G3161" s="44"/>
      <c r="H3161" s="43"/>
      <c r="I3161" s="46"/>
    </row>
    <row r="3162" ht="15.75" customHeight="1">
      <c r="A3162" s="41"/>
      <c r="B3162" s="41"/>
      <c r="C3162" s="37"/>
      <c r="D3162" s="41"/>
      <c r="E3162" s="44"/>
      <c r="F3162" s="41"/>
      <c r="G3162" s="44"/>
      <c r="H3162" s="42"/>
      <c r="I3162" s="45"/>
    </row>
    <row r="3163" ht="15.75" customHeight="1">
      <c r="A3163" s="41"/>
      <c r="B3163" s="41"/>
      <c r="C3163" s="37"/>
      <c r="D3163" s="41"/>
      <c r="E3163" s="44"/>
      <c r="F3163" s="41"/>
      <c r="G3163" s="44"/>
      <c r="H3163" s="43"/>
      <c r="I3163" s="46"/>
    </row>
    <row r="3164" ht="15.75" customHeight="1">
      <c r="A3164" s="41"/>
      <c r="B3164" s="41"/>
      <c r="C3164" s="37"/>
      <c r="D3164" s="41"/>
      <c r="E3164" s="44"/>
      <c r="F3164" s="41"/>
      <c r="G3164" s="44"/>
      <c r="H3164" s="42"/>
      <c r="I3164" s="45"/>
    </row>
    <row r="3165" ht="15.75" customHeight="1">
      <c r="A3165" s="41"/>
      <c r="B3165" s="41"/>
      <c r="C3165" s="37"/>
      <c r="D3165" s="41"/>
      <c r="E3165" s="44"/>
      <c r="F3165" s="41"/>
      <c r="G3165" s="44"/>
      <c r="H3165" s="43"/>
      <c r="I3165" s="46"/>
    </row>
    <row r="3166" ht="15.75" customHeight="1">
      <c r="A3166" s="41"/>
      <c r="B3166" s="41"/>
      <c r="C3166" s="37"/>
      <c r="D3166" s="41"/>
      <c r="E3166" s="44"/>
      <c r="F3166" s="41"/>
      <c r="G3166" s="44"/>
      <c r="H3166" s="42"/>
      <c r="I3166" s="45"/>
    </row>
    <row r="3167" ht="15.75" customHeight="1">
      <c r="A3167" s="41"/>
      <c r="B3167" s="41"/>
      <c r="C3167" s="37"/>
      <c r="D3167" s="41"/>
      <c r="E3167" s="44"/>
      <c r="F3167" s="41"/>
      <c r="G3167" s="44"/>
      <c r="H3167" s="43"/>
      <c r="I3167" s="46"/>
    </row>
    <row r="3168" ht="15.75" customHeight="1">
      <c r="A3168" s="41"/>
      <c r="B3168" s="41"/>
      <c r="C3168" s="37"/>
      <c r="D3168" s="41"/>
      <c r="E3168" s="44"/>
      <c r="F3168" s="41"/>
      <c r="G3168" s="44"/>
      <c r="H3168" s="42"/>
      <c r="I3168" s="45"/>
    </row>
    <row r="3169" ht="15.75" customHeight="1">
      <c r="A3169" s="41"/>
      <c r="B3169" s="41"/>
      <c r="C3169" s="37"/>
      <c r="D3169" s="41"/>
      <c r="E3169" s="44"/>
      <c r="F3169" s="41"/>
      <c r="G3169" s="44"/>
      <c r="H3169" s="43"/>
      <c r="I3169" s="46"/>
    </row>
    <row r="3170" ht="15.75" customHeight="1">
      <c r="A3170" s="41"/>
      <c r="B3170" s="41"/>
      <c r="C3170" s="37"/>
      <c r="D3170" s="41"/>
      <c r="E3170" s="44"/>
      <c r="F3170" s="41"/>
      <c r="G3170" s="44"/>
      <c r="H3170" s="42"/>
      <c r="I3170" s="45"/>
    </row>
    <row r="3171" ht="15.75" customHeight="1">
      <c r="A3171" s="41"/>
      <c r="B3171" s="41"/>
      <c r="C3171" s="37"/>
      <c r="D3171" s="41"/>
      <c r="E3171" s="44"/>
      <c r="F3171" s="41"/>
      <c r="G3171" s="44"/>
      <c r="H3171" s="43"/>
      <c r="I3171" s="46"/>
    </row>
    <row r="3172" ht="15.75" customHeight="1">
      <c r="A3172" s="41"/>
      <c r="B3172" s="41"/>
      <c r="C3172" s="37"/>
      <c r="D3172" s="41"/>
      <c r="E3172" s="44"/>
      <c r="F3172" s="41"/>
      <c r="G3172" s="44"/>
      <c r="H3172" s="42"/>
      <c r="I3172" s="45"/>
    </row>
    <row r="3173" ht="15.75" customHeight="1">
      <c r="A3173" s="41"/>
      <c r="B3173" s="41"/>
      <c r="C3173" s="37"/>
      <c r="D3173" s="41"/>
      <c r="E3173" s="44"/>
      <c r="F3173" s="41"/>
      <c r="G3173" s="44"/>
      <c r="H3173" s="43"/>
      <c r="I3173" s="46"/>
    </row>
    <row r="3174" ht="15.75" customHeight="1">
      <c r="A3174" s="41"/>
      <c r="B3174" s="41"/>
      <c r="C3174" s="37"/>
      <c r="D3174" s="41"/>
      <c r="E3174" s="44"/>
      <c r="F3174" s="41"/>
      <c r="G3174" s="44"/>
      <c r="H3174" s="42"/>
      <c r="I3174" s="45"/>
    </row>
    <row r="3175" ht="15.75" customHeight="1">
      <c r="A3175" s="41"/>
      <c r="B3175" s="41"/>
      <c r="C3175" s="37"/>
      <c r="D3175" s="41"/>
      <c r="E3175" s="44"/>
      <c r="F3175" s="41"/>
      <c r="G3175" s="44"/>
      <c r="H3175" s="43"/>
      <c r="I3175" s="46"/>
    </row>
    <row r="3176" ht="15.75" customHeight="1">
      <c r="A3176" s="41"/>
      <c r="B3176" s="41"/>
      <c r="C3176" s="37"/>
      <c r="D3176" s="41"/>
      <c r="E3176" s="44"/>
      <c r="F3176" s="41"/>
      <c r="G3176" s="44"/>
      <c r="H3176" s="42"/>
      <c r="I3176" s="45"/>
    </row>
    <row r="3177" ht="15.75" customHeight="1">
      <c r="A3177" s="41"/>
      <c r="B3177" s="41"/>
      <c r="C3177" s="37"/>
      <c r="D3177" s="41"/>
      <c r="E3177" s="44"/>
      <c r="F3177" s="41"/>
      <c r="G3177" s="44"/>
      <c r="H3177" s="43"/>
      <c r="I3177" s="46"/>
    </row>
    <row r="3178" ht="15.75" customHeight="1">
      <c r="A3178" s="41"/>
      <c r="B3178" s="41"/>
      <c r="C3178" s="37"/>
      <c r="D3178" s="41"/>
      <c r="E3178" s="44"/>
      <c r="F3178" s="41"/>
      <c r="G3178" s="44"/>
      <c r="H3178" s="42"/>
      <c r="I3178" s="45"/>
    </row>
    <row r="3179" ht="15.75" customHeight="1">
      <c r="A3179" s="41"/>
      <c r="B3179" s="41"/>
      <c r="C3179" s="37"/>
      <c r="D3179" s="41"/>
      <c r="E3179" s="44"/>
      <c r="F3179" s="41"/>
      <c r="G3179" s="44"/>
      <c r="H3179" s="43"/>
      <c r="I3179" s="46"/>
    </row>
    <row r="3180" ht="15.75" customHeight="1">
      <c r="A3180" s="41"/>
      <c r="B3180" s="41"/>
      <c r="C3180" s="37"/>
      <c r="D3180" s="41"/>
      <c r="E3180" s="44"/>
      <c r="F3180" s="41"/>
      <c r="G3180" s="44"/>
      <c r="H3180" s="42"/>
      <c r="I3180" s="45"/>
    </row>
    <row r="3181" ht="15.75" customHeight="1">
      <c r="A3181" s="41"/>
      <c r="B3181" s="41"/>
      <c r="C3181" s="37"/>
      <c r="D3181" s="41"/>
      <c r="E3181" s="44"/>
      <c r="F3181" s="41"/>
      <c r="G3181" s="44"/>
      <c r="H3181" s="43"/>
      <c r="I3181" s="46"/>
    </row>
    <row r="3182" ht="15.75" customHeight="1">
      <c r="A3182" s="41"/>
      <c r="B3182" s="41"/>
      <c r="C3182" s="37"/>
      <c r="D3182" s="41"/>
      <c r="E3182" s="44"/>
      <c r="F3182" s="41"/>
      <c r="G3182" s="44"/>
      <c r="H3182" s="42"/>
      <c r="I3182" s="45"/>
    </row>
    <row r="3183" ht="15.75" customHeight="1">
      <c r="A3183" s="41"/>
      <c r="B3183" s="41"/>
      <c r="C3183" s="37"/>
      <c r="D3183" s="41"/>
      <c r="E3183" s="44"/>
      <c r="F3183" s="41"/>
      <c r="G3183" s="44"/>
      <c r="H3183" s="43"/>
      <c r="I3183" s="46"/>
    </row>
    <row r="3184" ht="15.75" customHeight="1">
      <c r="A3184" s="41"/>
      <c r="B3184" s="41"/>
      <c r="C3184" s="37"/>
      <c r="D3184" s="41"/>
      <c r="E3184" s="44"/>
      <c r="F3184" s="41"/>
      <c r="G3184" s="44"/>
      <c r="H3184" s="42"/>
      <c r="I3184" s="45"/>
    </row>
    <row r="3185" ht="15.75" customHeight="1">
      <c r="A3185" s="41"/>
      <c r="B3185" s="41"/>
      <c r="C3185" s="37"/>
      <c r="D3185" s="41"/>
      <c r="E3185" s="44"/>
      <c r="F3185" s="41"/>
      <c r="G3185" s="44"/>
      <c r="H3185" s="43"/>
      <c r="I3185" s="46"/>
    </row>
    <row r="3186" ht="15.75" customHeight="1">
      <c r="A3186" s="41"/>
      <c r="B3186" s="41"/>
      <c r="C3186" s="37"/>
      <c r="D3186" s="41"/>
      <c r="E3186" s="44"/>
      <c r="F3186" s="41"/>
      <c r="G3186" s="44"/>
      <c r="H3186" s="42"/>
      <c r="I3186" s="45"/>
    </row>
    <row r="3187" ht="15.75" customHeight="1">
      <c r="A3187" s="41"/>
      <c r="B3187" s="41"/>
      <c r="C3187" s="37"/>
      <c r="D3187" s="41"/>
      <c r="E3187" s="44"/>
      <c r="F3187" s="41"/>
      <c r="G3187" s="44"/>
      <c r="H3187" s="43"/>
      <c r="I3187" s="46"/>
    </row>
    <row r="3188" ht="15.75" customHeight="1">
      <c r="A3188" s="41"/>
      <c r="B3188" s="41"/>
      <c r="C3188" s="37"/>
      <c r="D3188" s="41"/>
      <c r="E3188" s="44"/>
      <c r="F3188" s="41"/>
      <c r="G3188" s="44"/>
      <c r="H3188" s="42"/>
      <c r="I3188" s="45"/>
    </row>
    <row r="3189" ht="15.75" customHeight="1">
      <c r="A3189" s="41"/>
      <c r="B3189" s="41"/>
      <c r="C3189" s="37"/>
      <c r="D3189" s="41"/>
      <c r="E3189" s="44"/>
      <c r="F3189" s="41"/>
      <c r="G3189" s="44"/>
      <c r="H3189" s="43"/>
      <c r="I3189" s="46"/>
    </row>
    <row r="3190" ht="15.75" customHeight="1">
      <c r="A3190" s="41"/>
      <c r="B3190" s="41"/>
      <c r="C3190" s="37"/>
      <c r="D3190" s="41"/>
      <c r="E3190" s="44"/>
      <c r="F3190" s="41"/>
      <c r="G3190" s="44"/>
      <c r="H3190" s="42"/>
      <c r="I3190" s="45"/>
    </row>
    <row r="3191" ht="15.75" customHeight="1">
      <c r="A3191" s="41"/>
      <c r="B3191" s="41"/>
      <c r="C3191" s="37"/>
      <c r="D3191" s="41"/>
      <c r="E3191" s="44"/>
      <c r="F3191" s="41"/>
      <c r="G3191" s="44"/>
      <c r="H3191" s="43"/>
      <c r="I3191" s="46"/>
    </row>
    <row r="3192" ht="15.75" customHeight="1">
      <c r="A3192" s="41"/>
      <c r="B3192" s="41"/>
      <c r="C3192" s="37"/>
      <c r="D3192" s="41"/>
      <c r="E3192" s="44"/>
      <c r="F3192" s="41"/>
      <c r="G3192" s="44"/>
      <c r="H3192" s="42"/>
      <c r="I3192" s="45"/>
    </row>
    <row r="3193" ht="15.75" customHeight="1">
      <c r="A3193" s="41"/>
      <c r="B3193" s="41"/>
      <c r="C3193" s="37"/>
      <c r="D3193" s="41"/>
      <c r="E3193" s="44"/>
      <c r="F3193" s="41"/>
      <c r="G3193" s="44"/>
      <c r="H3193" s="43"/>
      <c r="I3193" s="46"/>
    </row>
    <row r="3194" ht="15.75" customHeight="1">
      <c r="A3194" s="41"/>
      <c r="B3194" s="41"/>
      <c r="C3194" s="37"/>
      <c r="D3194" s="41"/>
      <c r="E3194" s="44"/>
      <c r="F3194" s="41"/>
      <c r="G3194" s="44"/>
      <c r="H3194" s="42"/>
      <c r="I3194" s="45"/>
    </row>
    <row r="3195" ht="15.75" customHeight="1">
      <c r="A3195" s="41"/>
      <c r="B3195" s="41"/>
      <c r="C3195" s="37"/>
      <c r="D3195" s="41"/>
      <c r="E3195" s="44"/>
      <c r="F3195" s="41"/>
      <c r="G3195" s="44"/>
      <c r="H3195" s="43"/>
      <c r="I3195" s="46"/>
    </row>
    <row r="3196" ht="15.75" customHeight="1">
      <c r="A3196" s="41"/>
      <c r="B3196" s="41"/>
      <c r="C3196" s="37"/>
      <c r="D3196" s="41"/>
      <c r="E3196" s="44"/>
      <c r="F3196" s="41"/>
      <c r="G3196" s="44"/>
      <c r="H3196" s="42"/>
      <c r="I3196" s="45"/>
    </row>
    <row r="3197" ht="15.75" customHeight="1">
      <c r="A3197" s="41"/>
      <c r="B3197" s="41"/>
      <c r="C3197" s="37"/>
      <c r="D3197" s="41"/>
      <c r="E3197" s="44"/>
      <c r="F3197" s="41"/>
      <c r="G3197" s="44"/>
      <c r="H3197" s="43"/>
      <c r="I3197" s="46"/>
    </row>
    <row r="3198" ht="15.75" customHeight="1">
      <c r="A3198" s="41"/>
      <c r="B3198" s="41"/>
      <c r="C3198" s="37"/>
      <c r="D3198" s="41"/>
      <c r="E3198" s="44"/>
      <c r="F3198" s="41"/>
      <c r="G3198" s="44"/>
      <c r="H3198" s="42"/>
      <c r="I3198" s="45"/>
    </row>
    <row r="3199" ht="15.75" customHeight="1">
      <c r="A3199" s="41"/>
      <c r="B3199" s="41"/>
      <c r="C3199" s="37"/>
      <c r="D3199" s="41"/>
      <c r="E3199" s="44"/>
      <c r="F3199" s="41"/>
      <c r="G3199" s="44"/>
      <c r="H3199" s="43"/>
      <c r="I3199" s="46"/>
    </row>
    <row r="3200" ht="15.75" customHeight="1">
      <c r="A3200" s="41"/>
      <c r="B3200" s="41"/>
      <c r="C3200" s="37"/>
      <c r="D3200" s="41"/>
      <c r="E3200" s="44"/>
      <c r="F3200" s="41"/>
      <c r="G3200" s="44"/>
      <c r="H3200" s="42"/>
      <c r="I3200" s="45"/>
    </row>
    <row r="3201" ht="15.75" customHeight="1">
      <c r="A3201" s="41"/>
      <c r="B3201" s="41"/>
      <c r="C3201" s="37"/>
      <c r="D3201" s="41"/>
      <c r="E3201" s="44"/>
      <c r="F3201" s="41"/>
      <c r="G3201" s="44"/>
      <c r="H3201" s="43"/>
      <c r="I3201" s="46"/>
    </row>
    <row r="3202" ht="15.75" customHeight="1">
      <c r="A3202" s="41"/>
      <c r="B3202" s="41"/>
      <c r="C3202" s="37"/>
      <c r="D3202" s="41"/>
      <c r="E3202" s="44"/>
      <c r="F3202" s="41"/>
      <c r="G3202" s="44"/>
      <c r="H3202" s="42"/>
      <c r="I3202" s="45"/>
    </row>
    <row r="3203" ht="15.75" customHeight="1">
      <c r="A3203" s="41"/>
      <c r="B3203" s="41"/>
      <c r="C3203" s="37"/>
      <c r="D3203" s="41"/>
      <c r="E3203" s="44"/>
      <c r="F3203" s="41"/>
      <c r="G3203" s="44"/>
      <c r="H3203" s="43"/>
      <c r="I3203" s="46"/>
    </row>
    <row r="3204" ht="15.75" customHeight="1">
      <c r="A3204" s="41"/>
      <c r="B3204" s="41"/>
      <c r="C3204" s="37"/>
      <c r="D3204" s="41"/>
      <c r="E3204" s="44"/>
      <c r="F3204" s="41"/>
      <c r="G3204" s="44"/>
      <c r="H3204" s="42"/>
      <c r="I3204" s="45"/>
    </row>
    <row r="3205" ht="15.75" customHeight="1">
      <c r="A3205" s="41"/>
      <c r="B3205" s="41"/>
      <c r="C3205" s="37"/>
      <c r="D3205" s="41"/>
      <c r="E3205" s="44"/>
      <c r="F3205" s="41"/>
      <c r="G3205" s="44"/>
      <c r="H3205" s="43"/>
      <c r="I3205" s="46"/>
    </row>
    <row r="3206" ht="15.75" customHeight="1">
      <c r="A3206" s="41"/>
      <c r="B3206" s="41"/>
      <c r="C3206" s="37"/>
      <c r="D3206" s="41"/>
      <c r="E3206" s="44"/>
      <c r="F3206" s="41"/>
      <c r="G3206" s="44"/>
      <c r="H3206" s="42"/>
      <c r="I3206" s="45"/>
    </row>
    <row r="3207" ht="15.75" customHeight="1">
      <c r="A3207" s="41"/>
      <c r="B3207" s="41"/>
      <c r="C3207" s="37"/>
      <c r="D3207" s="41"/>
      <c r="E3207" s="44"/>
      <c r="F3207" s="41"/>
      <c r="G3207" s="44"/>
      <c r="H3207" s="43"/>
      <c r="I3207" s="46"/>
    </row>
    <row r="3208" ht="15.75" customHeight="1">
      <c r="A3208" s="41"/>
      <c r="B3208" s="41"/>
      <c r="C3208" s="37"/>
      <c r="D3208" s="41"/>
      <c r="E3208" s="44"/>
      <c r="F3208" s="41"/>
      <c r="G3208" s="44"/>
      <c r="H3208" s="42"/>
      <c r="I3208" s="45"/>
    </row>
    <row r="3209" ht="15.75" customHeight="1">
      <c r="A3209" s="41"/>
      <c r="B3209" s="41"/>
      <c r="C3209" s="37"/>
      <c r="D3209" s="41"/>
      <c r="E3209" s="44"/>
      <c r="F3209" s="41"/>
      <c r="G3209" s="44"/>
      <c r="H3209" s="43"/>
      <c r="I3209" s="46"/>
    </row>
    <row r="3210" ht="15.75" customHeight="1">
      <c r="A3210" s="41"/>
      <c r="B3210" s="41"/>
      <c r="C3210" s="37"/>
      <c r="D3210" s="41"/>
      <c r="E3210" s="44"/>
      <c r="F3210" s="41"/>
      <c r="G3210" s="44"/>
      <c r="H3210" s="42"/>
      <c r="I3210" s="45"/>
    </row>
    <row r="3211" ht="15.75" customHeight="1">
      <c r="A3211" s="41"/>
      <c r="B3211" s="41"/>
      <c r="C3211" s="37"/>
      <c r="D3211" s="41"/>
      <c r="E3211" s="44"/>
      <c r="F3211" s="41"/>
      <c r="G3211" s="44"/>
      <c r="H3211" s="43"/>
      <c r="I3211" s="46"/>
    </row>
    <row r="3212" ht="15.75" customHeight="1">
      <c r="A3212" s="41"/>
      <c r="B3212" s="41"/>
      <c r="C3212" s="37"/>
      <c r="D3212" s="41"/>
      <c r="E3212" s="44"/>
      <c r="F3212" s="41"/>
      <c r="G3212" s="44"/>
      <c r="H3212" s="42"/>
      <c r="I3212" s="45"/>
    </row>
    <row r="3213" ht="15.75" customHeight="1">
      <c r="A3213" s="41"/>
      <c r="B3213" s="41"/>
      <c r="C3213" s="37"/>
      <c r="D3213" s="41"/>
      <c r="E3213" s="44"/>
      <c r="F3213" s="41"/>
      <c r="G3213" s="44"/>
      <c r="H3213" s="43"/>
      <c r="I3213" s="46"/>
    </row>
    <row r="3214" ht="15.75" customHeight="1">
      <c r="A3214" s="41"/>
      <c r="B3214" s="41"/>
      <c r="C3214" s="37"/>
      <c r="D3214" s="41"/>
      <c r="E3214" s="44"/>
      <c r="F3214" s="41"/>
      <c r="G3214" s="44"/>
      <c r="H3214" s="42"/>
      <c r="I3214" s="45"/>
    </row>
    <row r="3215" ht="15.75" customHeight="1">
      <c r="A3215" s="41"/>
      <c r="B3215" s="41"/>
      <c r="C3215" s="37"/>
      <c r="D3215" s="41"/>
      <c r="E3215" s="44"/>
      <c r="F3215" s="41"/>
      <c r="G3215" s="44"/>
      <c r="H3215" s="43"/>
      <c r="I3215" s="46"/>
    </row>
    <row r="3216" ht="15.75" customHeight="1">
      <c r="A3216" s="41"/>
      <c r="B3216" s="41"/>
      <c r="C3216" s="37"/>
      <c r="D3216" s="41"/>
      <c r="E3216" s="44"/>
      <c r="F3216" s="41"/>
      <c r="G3216" s="44"/>
      <c r="H3216" s="42"/>
      <c r="I3216" s="45"/>
    </row>
    <row r="3217" ht="15.75" customHeight="1">
      <c r="A3217" s="41"/>
      <c r="B3217" s="41"/>
      <c r="C3217" s="37"/>
      <c r="D3217" s="41"/>
      <c r="E3217" s="44"/>
      <c r="F3217" s="41"/>
      <c r="G3217" s="44"/>
      <c r="H3217" s="43"/>
      <c r="I3217" s="46"/>
    </row>
    <row r="3218" ht="15.75" customHeight="1">
      <c r="A3218" s="41"/>
      <c r="B3218" s="41"/>
      <c r="C3218" s="37"/>
      <c r="D3218" s="41"/>
      <c r="E3218" s="44"/>
      <c r="F3218" s="41"/>
      <c r="G3218" s="44"/>
      <c r="H3218" s="42"/>
      <c r="I3218" s="45"/>
    </row>
    <row r="3219" ht="15.75" customHeight="1">
      <c r="A3219" s="41"/>
      <c r="B3219" s="41"/>
      <c r="C3219" s="37"/>
      <c r="D3219" s="41"/>
      <c r="E3219" s="44"/>
      <c r="F3219" s="41"/>
      <c r="G3219" s="44"/>
      <c r="H3219" s="43"/>
      <c r="I3219" s="46"/>
    </row>
    <row r="3220" ht="15.75" customHeight="1">
      <c r="A3220" s="41"/>
      <c r="B3220" s="41"/>
      <c r="C3220" s="37"/>
      <c r="D3220" s="41"/>
      <c r="E3220" s="44"/>
      <c r="F3220" s="41"/>
      <c r="G3220" s="44"/>
      <c r="H3220" s="42"/>
      <c r="I3220" s="45"/>
    </row>
    <row r="3221" ht="15.75" customHeight="1">
      <c r="A3221" s="41"/>
      <c r="B3221" s="41"/>
      <c r="C3221" s="37"/>
      <c r="D3221" s="41"/>
      <c r="E3221" s="44"/>
      <c r="F3221" s="41"/>
      <c r="G3221" s="44"/>
      <c r="H3221" s="43"/>
      <c r="I3221" s="46"/>
    </row>
    <row r="3222" ht="15.75" customHeight="1">
      <c r="A3222" s="41"/>
      <c r="B3222" s="41"/>
      <c r="C3222" s="37"/>
      <c r="D3222" s="41"/>
      <c r="E3222" s="44"/>
      <c r="F3222" s="41"/>
      <c r="G3222" s="44"/>
      <c r="H3222" s="42"/>
      <c r="I3222" s="45"/>
    </row>
    <row r="3223" ht="15.75" customHeight="1">
      <c r="A3223" s="41"/>
      <c r="B3223" s="41"/>
      <c r="C3223" s="37"/>
      <c r="D3223" s="41"/>
      <c r="E3223" s="44"/>
      <c r="F3223" s="41"/>
      <c r="G3223" s="44"/>
      <c r="H3223" s="43"/>
      <c r="I3223" s="46"/>
    </row>
    <row r="3224" ht="15.75" customHeight="1">
      <c r="A3224" s="41"/>
      <c r="B3224" s="41"/>
      <c r="C3224" s="37"/>
      <c r="D3224" s="41"/>
      <c r="E3224" s="44"/>
      <c r="F3224" s="41"/>
      <c r="G3224" s="44"/>
      <c r="H3224" s="42"/>
      <c r="I3224" s="45"/>
    </row>
    <row r="3225" ht="15.75" customHeight="1">
      <c r="A3225" s="41"/>
      <c r="B3225" s="41"/>
      <c r="C3225" s="37"/>
      <c r="D3225" s="41"/>
      <c r="E3225" s="44"/>
      <c r="F3225" s="41"/>
      <c r="G3225" s="44"/>
      <c r="H3225" s="43"/>
      <c r="I3225" s="46"/>
    </row>
    <row r="3226" ht="15.75" customHeight="1">
      <c r="A3226" s="41"/>
      <c r="B3226" s="41"/>
      <c r="C3226" s="37"/>
      <c r="D3226" s="41"/>
      <c r="E3226" s="44"/>
      <c r="F3226" s="41"/>
      <c r="G3226" s="44"/>
      <c r="H3226" s="42"/>
      <c r="I3226" s="45"/>
    </row>
    <row r="3227" ht="15.75" customHeight="1">
      <c r="A3227" s="41"/>
      <c r="B3227" s="41"/>
      <c r="C3227" s="37"/>
      <c r="D3227" s="41"/>
      <c r="E3227" s="44"/>
      <c r="F3227" s="41"/>
      <c r="G3227" s="44"/>
      <c r="H3227" s="43"/>
      <c r="I3227" s="46"/>
    </row>
    <row r="3228" ht="15.75" customHeight="1">
      <c r="A3228" s="41"/>
      <c r="B3228" s="41"/>
      <c r="C3228" s="37"/>
      <c r="D3228" s="41"/>
      <c r="E3228" s="44"/>
      <c r="F3228" s="41"/>
      <c r="G3228" s="44"/>
      <c r="H3228" s="42"/>
      <c r="I3228" s="45"/>
    </row>
    <row r="3229" ht="15.75" customHeight="1">
      <c r="A3229" s="41"/>
      <c r="B3229" s="41"/>
      <c r="C3229" s="37"/>
      <c r="D3229" s="41"/>
      <c r="E3229" s="44"/>
      <c r="F3229" s="41"/>
      <c r="G3229" s="44"/>
      <c r="H3229" s="43"/>
      <c r="I3229" s="46"/>
    </row>
    <row r="3230" ht="15.75" customHeight="1">
      <c r="A3230" s="41"/>
      <c r="B3230" s="41"/>
      <c r="C3230" s="37"/>
      <c r="D3230" s="41"/>
      <c r="E3230" s="44"/>
      <c r="F3230" s="41"/>
      <c r="G3230" s="44"/>
      <c r="H3230" s="42"/>
      <c r="I3230" s="45"/>
    </row>
    <row r="3231" ht="15.75" customHeight="1">
      <c r="A3231" s="41"/>
      <c r="B3231" s="41"/>
      <c r="C3231" s="37"/>
      <c r="D3231" s="41"/>
      <c r="E3231" s="44"/>
      <c r="F3231" s="41"/>
      <c r="G3231" s="44"/>
      <c r="H3231" s="43"/>
      <c r="I3231" s="46"/>
    </row>
    <row r="3232" ht="15.75" customHeight="1">
      <c r="A3232" s="41"/>
      <c r="B3232" s="41"/>
      <c r="C3232" s="37"/>
      <c r="D3232" s="41"/>
      <c r="E3232" s="44"/>
      <c r="F3232" s="41"/>
      <c r="G3232" s="44"/>
      <c r="H3232" s="42"/>
      <c r="I3232" s="45"/>
    </row>
    <row r="3233" ht="15.75" customHeight="1">
      <c r="A3233" s="41"/>
      <c r="B3233" s="41"/>
      <c r="C3233" s="37"/>
      <c r="D3233" s="41"/>
      <c r="E3233" s="44"/>
      <c r="F3233" s="41"/>
      <c r="G3233" s="44"/>
      <c r="H3233" s="43"/>
      <c r="I3233" s="46"/>
    </row>
    <row r="3234" ht="15.75" customHeight="1">
      <c r="A3234" s="41"/>
      <c r="B3234" s="41"/>
      <c r="C3234" s="37"/>
      <c r="D3234" s="41"/>
      <c r="E3234" s="44"/>
      <c r="F3234" s="41"/>
      <c r="G3234" s="44"/>
      <c r="H3234" s="42"/>
      <c r="I3234" s="45"/>
    </row>
    <row r="3235" ht="15.75" customHeight="1">
      <c r="A3235" s="41"/>
      <c r="B3235" s="41"/>
      <c r="C3235" s="37"/>
      <c r="D3235" s="41"/>
      <c r="E3235" s="44"/>
      <c r="F3235" s="41"/>
      <c r="G3235" s="44"/>
      <c r="H3235" s="43"/>
      <c r="I3235" s="46"/>
    </row>
    <row r="3236" ht="15.75" customHeight="1">
      <c r="A3236" s="41"/>
      <c r="B3236" s="41"/>
      <c r="C3236" s="37"/>
      <c r="D3236" s="41"/>
      <c r="E3236" s="44"/>
      <c r="F3236" s="41"/>
      <c r="G3236" s="44"/>
      <c r="H3236" s="42"/>
      <c r="I3236" s="45"/>
    </row>
    <row r="3237" ht="15.75" customHeight="1">
      <c r="A3237" s="41"/>
      <c r="B3237" s="41"/>
      <c r="C3237" s="37"/>
      <c r="D3237" s="41"/>
      <c r="E3237" s="44"/>
      <c r="F3237" s="41"/>
      <c r="G3237" s="44"/>
      <c r="H3237" s="43"/>
      <c r="I3237" s="46"/>
    </row>
    <row r="3238" ht="15.75" customHeight="1">
      <c r="A3238" s="41"/>
      <c r="B3238" s="41"/>
      <c r="C3238" s="37"/>
      <c r="D3238" s="41"/>
      <c r="E3238" s="44"/>
      <c r="F3238" s="41"/>
      <c r="G3238" s="44"/>
      <c r="H3238" s="42"/>
      <c r="I3238" s="45"/>
    </row>
    <row r="3239" ht="15.75" customHeight="1">
      <c r="A3239" s="41"/>
      <c r="B3239" s="41"/>
      <c r="C3239" s="37"/>
      <c r="D3239" s="41"/>
      <c r="E3239" s="44"/>
      <c r="F3239" s="41"/>
      <c r="G3239" s="44"/>
      <c r="H3239" s="43"/>
      <c r="I3239" s="46"/>
    </row>
    <row r="3240" ht="15.75" customHeight="1">
      <c r="A3240" s="41"/>
      <c r="B3240" s="41"/>
      <c r="C3240" s="37"/>
      <c r="D3240" s="41"/>
      <c r="E3240" s="44"/>
      <c r="F3240" s="41"/>
      <c r="G3240" s="44"/>
      <c r="H3240" s="42"/>
      <c r="I3240" s="45"/>
    </row>
    <row r="3241" ht="15.75" customHeight="1">
      <c r="A3241" s="41"/>
      <c r="B3241" s="41"/>
      <c r="C3241" s="37"/>
      <c r="D3241" s="41"/>
      <c r="E3241" s="44"/>
      <c r="F3241" s="41"/>
      <c r="G3241" s="44"/>
      <c r="H3241" s="43"/>
      <c r="I3241" s="46"/>
    </row>
    <row r="3242" ht="15.75" customHeight="1">
      <c r="A3242" s="41"/>
      <c r="B3242" s="41"/>
      <c r="C3242" s="37"/>
      <c r="D3242" s="41"/>
      <c r="E3242" s="44"/>
      <c r="F3242" s="41"/>
      <c r="G3242" s="44"/>
      <c r="H3242" s="42"/>
      <c r="I3242" s="45"/>
    </row>
    <row r="3243" ht="15.75" customHeight="1">
      <c r="A3243" s="41"/>
      <c r="B3243" s="41"/>
      <c r="C3243" s="37"/>
      <c r="D3243" s="41"/>
      <c r="E3243" s="44"/>
      <c r="F3243" s="41"/>
      <c r="G3243" s="44"/>
      <c r="H3243" s="43"/>
      <c r="I3243" s="46"/>
    </row>
    <row r="3244" ht="15.75" customHeight="1">
      <c r="A3244" s="41"/>
      <c r="B3244" s="41"/>
      <c r="C3244" s="37"/>
      <c r="D3244" s="41"/>
      <c r="E3244" s="44"/>
      <c r="F3244" s="41"/>
      <c r="G3244" s="44"/>
      <c r="H3244" s="42"/>
      <c r="I3244" s="45"/>
    </row>
    <row r="3245" ht="15.75" customHeight="1">
      <c r="A3245" s="41"/>
      <c r="B3245" s="41"/>
      <c r="C3245" s="37"/>
      <c r="D3245" s="41"/>
      <c r="E3245" s="44"/>
      <c r="F3245" s="41"/>
      <c r="G3245" s="44"/>
      <c r="H3245" s="43"/>
      <c r="I3245" s="46"/>
    </row>
    <row r="3246" ht="15.75" customHeight="1">
      <c r="A3246" s="41"/>
      <c r="B3246" s="41"/>
      <c r="C3246" s="37"/>
      <c r="D3246" s="41"/>
      <c r="E3246" s="44"/>
      <c r="F3246" s="41"/>
      <c r="G3246" s="44"/>
      <c r="H3246" s="42"/>
      <c r="I3246" s="45"/>
    </row>
    <row r="3247" ht="15.75" customHeight="1">
      <c r="A3247" s="41"/>
      <c r="B3247" s="41"/>
      <c r="C3247" s="37"/>
      <c r="D3247" s="41"/>
      <c r="E3247" s="44"/>
      <c r="F3247" s="41"/>
      <c r="G3247" s="44"/>
      <c r="H3247" s="43"/>
      <c r="I3247" s="46"/>
    </row>
    <row r="3248" ht="15.75" customHeight="1">
      <c r="A3248" s="41"/>
      <c r="B3248" s="41"/>
      <c r="C3248" s="37"/>
      <c r="D3248" s="41"/>
      <c r="E3248" s="44"/>
      <c r="F3248" s="41"/>
      <c r="G3248" s="44"/>
      <c r="H3248" s="42"/>
      <c r="I3248" s="45"/>
    </row>
    <row r="3249" ht="15.75" customHeight="1">
      <c r="A3249" s="41"/>
      <c r="B3249" s="41"/>
      <c r="C3249" s="37"/>
      <c r="D3249" s="41"/>
      <c r="E3249" s="44"/>
      <c r="F3249" s="41"/>
      <c r="G3249" s="44"/>
      <c r="H3249" s="43"/>
      <c r="I3249" s="46"/>
    </row>
    <row r="3250" ht="15.75" customHeight="1">
      <c r="A3250" s="41"/>
      <c r="B3250" s="41"/>
      <c r="C3250" s="37"/>
      <c r="D3250" s="41"/>
      <c r="E3250" s="44"/>
      <c r="F3250" s="41"/>
      <c r="G3250" s="44"/>
      <c r="H3250" s="42"/>
      <c r="I3250" s="45"/>
    </row>
    <row r="3251" ht="15.75" customHeight="1">
      <c r="A3251" s="41"/>
      <c r="B3251" s="41"/>
      <c r="C3251" s="37"/>
      <c r="D3251" s="41"/>
      <c r="E3251" s="44"/>
      <c r="F3251" s="41"/>
      <c r="G3251" s="44"/>
      <c r="H3251" s="43"/>
      <c r="I3251" s="46"/>
    </row>
    <row r="3252" ht="15.75" customHeight="1">
      <c r="A3252" s="41"/>
      <c r="B3252" s="41"/>
      <c r="C3252" s="37"/>
      <c r="D3252" s="41"/>
      <c r="E3252" s="44"/>
      <c r="F3252" s="41"/>
      <c r="G3252" s="44"/>
      <c r="H3252" s="42"/>
      <c r="I3252" s="45"/>
    </row>
    <row r="3253" ht="15.75" customHeight="1">
      <c r="A3253" s="41"/>
      <c r="B3253" s="41"/>
      <c r="C3253" s="37"/>
      <c r="D3253" s="41"/>
      <c r="E3253" s="44"/>
      <c r="F3253" s="41"/>
      <c r="G3253" s="44"/>
      <c r="H3253" s="43"/>
      <c r="I3253" s="46"/>
    </row>
    <row r="3254" ht="15.75" customHeight="1">
      <c r="A3254" s="41"/>
      <c r="B3254" s="41"/>
      <c r="C3254" s="37"/>
      <c r="D3254" s="41"/>
      <c r="E3254" s="44"/>
      <c r="F3254" s="41"/>
      <c r="G3254" s="44"/>
      <c r="H3254" s="42"/>
      <c r="I3254" s="45"/>
    </row>
    <row r="3255" ht="15.75" customHeight="1">
      <c r="A3255" s="41"/>
      <c r="B3255" s="41"/>
      <c r="C3255" s="37"/>
      <c r="D3255" s="41"/>
      <c r="E3255" s="44"/>
      <c r="F3255" s="41"/>
      <c r="G3255" s="44"/>
      <c r="H3255" s="43"/>
      <c r="I3255" s="46"/>
    </row>
    <row r="3256" ht="15.75" customHeight="1">
      <c r="A3256" s="41"/>
      <c r="B3256" s="41"/>
      <c r="C3256" s="37"/>
      <c r="D3256" s="41"/>
      <c r="E3256" s="44"/>
      <c r="F3256" s="41"/>
      <c r="G3256" s="44"/>
      <c r="H3256" s="42"/>
      <c r="I3256" s="45"/>
    </row>
    <row r="3257" ht="15.75" customHeight="1">
      <c r="A3257" s="41"/>
      <c r="B3257" s="41"/>
      <c r="C3257" s="37"/>
      <c r="D3257" s="41"/>
      <c r="E3257" s="44"/>
      <c r="F3257" s="41"/>
      <c r="G3257" s="44"/>
      <c r="H3257" s="43"/>
      <c r="I3257" s="46"/>
    </row>
    <row r="3258" ht="15.75" customHeight="1">
      <c r="A3258" s="41"/>
      <c r="B3258" s="41"/>
      <c r="C3258" s="37"/>
      <c r="D3258" s="41"/>
      <c r="E3258" s="44"/>
      <c r="F3258" s="41"/>
      <c r="G3258" s="44"/>
      <c r="H3258" s="42"/>
      <c r="I3258" s="45"/>
    </row>
    <row r="3259" ht="15.75" customHeight="1">
      <c r="A3259" s="41"/>
      <c r="B3259" s="41"/>
      <c r="C3259" s="37"/>
      <c r="D3259" s="41"/>
      <c r="E3259" s="44"/>
      <c r="F3259" s="41"/>
      <c r="G3259" s="44"/>
      <c r="H3259" s="43"/>
      <c r="I3259" s="46"/>
    </row>
    <row r="3260" ht="15.75" customHeight="1">
      <c r="A3260" s="41"/>
      <c r="B3260" s="41"/>
      <c r="C3260" s="37"/>
      <c r="D3260" s="41"/>
      <c r="E3260" s="44"/>
      <c r="F3260" s="41"/>
      <c r="G3260" s="44"/>
      <c r="H3260" s="42"/>
      <c r="I3260" s="45"/>
    </row>
    <row r="3261" ht="15.75" customHeight="1">
      <c r="A3261" s="41"/>
      <c r="B3261" s="41"/>
      <c r="C3261" s="37"/>
      <c r="D3261" s="41"/>
      <c r="E3261" s="44"/>
      <c r="F3261" s="41"/>
      <c r="G3261" s="44"/>
      <c r="H3261" s="43"/>
      <c r="I3261" s="46"/>
    </row>
    <row r="3262" ht="15.75" customHeight="1">
      <c r="A3262" s="41"/>
      <c r="B3262" s="41"/>
      <c r="C3262" s="37"/>
      <c r="D3262" s="41"/>
      <c r="E3262" s="44"/>
      <c r="F3262" s="41"/>
      <c r="G3262" s="44"/>
      <c r="H3262" s="42"/>
      <c r="I3262" s="45"/>
    </row>
    <row r="3263" ht="15.75" customHeight="1">
      <c r="A3263" s="41"/>
      <c r="B3263" s="41"/>
      <c r="C3263" s="37"/>
      <c r="D3263" s="41"/>
      <c r="E3263" s="44"/>
      <c r="F3263" s="41"/>
      <c r="G3263" s="44"/>
      <c r="H3263" s="43"/>
      <c r="I3263" s="46"/>
    </row>
    <row r="3264" ht="15.75" customHeight="1">
      <c r="A3264" s="41"/>
      <c r="B3264" s="41"/>
      <c r="C3264" s="37"/>
      <c r="D3264" s="41"/>
      <c r="E3264" s="44"/>
      <c r="F3264" s="41"/>
      <c r="G3264" s="44"/>
      <c r="H3264" s="42"/>
      <c r="I3264" s="45"/>
    </row>
    <row r="3265" ht="15.75" customHeight="1">
      <c r="A3265" s="41"/>
      <c r="B3265" s="41"/>
      <c r="C3265" s="37"/>
      <c r="D3265" s="41"/>
      <c r="E3265" s="44"/>
      <c r="F3265" s="41"/>
      <c r="G3265" s="44"/>
      <c r="H3265" s="43"/>
      <c r="I3265" s="46"/>
    </row>
    <row r="3266" ht="15.75" customHeight="1">
      <c r="A3266" s="41"/>
      <c r="B3266" s="41"/>
      <c r="C3266" s="37"/>
      <c r="D3266" s="41"/>
      <c r="E3266" s="44"/>
      <c r="F3266" s="41"/>
      <c r="G3266" s="44"/>
      <c r="H3266" s="42"/>
      <c r="I3266" s="45"/>
    </row>
    <row r="3267" ht="15.75" customHeight="1">
      <c r="A3267" s="41"/>
      <c r="B3267" s="41"/>
      <c r="C3267" s="37"/>
      <c r="D3267" s="41"/>
      <c r="E3267" s="44"/>
      <c r="F3267" s="41"/>
      <c r="G3267" s="44"/>
      <c r="H3267" s="43"/>
      <c r="I3267" s="46"/>
    </row>
    <row r="3268" ht="15.75" customHeight="1">
      <c r="A3268" s="41"/>
      <c r="B3268" s="41"/>
      <c r="C3268" s="37"/>
      <c r="D3268" s="41"/>
      <c r="E3268" s="44"/>
      <c r="F3268" s="41"/>
      <c r="G3268" s="44"/>
      <c r="H3268" s="42"/>
      <c r="I3268" s="45"/>
    </row>
    <row r="3269" ht="15.75" customHeight="1">
      <c r="A3269" s="41"/>
      <c r="B3269" s="41"/>
      <c r="C3269" s="37"/>
      <c r="D3269" s="41"/>
      <c r="E3269" s="44"/>
      <c r="F3269" s="41"/>
      <c r="G3269" s="44"/>
      <c r="H3269" s="43"/>
      <c r="I3269" s="46"/>
    </row>
    <row r="3270" ht="15.75" customHeight="1">
      <c r="A3270" s="41"/>
      <c r="B3270" s="41"/>
      <c r="C3270" s="37"/>
      <c r="D3270" s="41"/>
      <c r="E3270" s="44"/>
      <c r="F3270" s="41"/>
      <c r="G3270" s="44"/>
      <c r="H3270" s="42"/>
      <c r="I3270" s="45"/>
    </row>
    <row r="3271" ht="15.75" customHeight="1">
      <c r="A3271" s="41"/>
      <c r="B3271" s="41"/>
      <c r="C3271" s="37"/>
      <c r="D3271" s="41"/>
      <c r="E3271" s="44"/>
      <c r="F3271" s="41"/>
      <c r="G3271" s="44"/>
      <c r="H3271" s="43"/>
      <c r="I3271" s="46"/>
    </row>
    <row r="3272" ht="15.75" customHeight="1">
      <c r="A3272" s="41"/>
      <c r="B3272" s="41"/>
      <c r="C3272" s="37"/>
      <c r="D3272" s="41"/>
      <c r="E3272" s="44"/>
      <c r="F3272" s="41"/>
      <c r="G3272" s="44"/>
      <c r="H3272" s="42"/>
      <c r="I3272" s="45"/>
    </row>
    <row r="3273" ht="15.75" customHeight="1">
      <c r="A3273" s="41"/>
      <c r="B3273" s="41"/>
      <c r="C3273" s="37"/>
      <c r="D3273" s="41"/>
      <c r="E3273" s="44"/>
      <c r="F3273" s="41"/>
      <c r="G3273" s="44"/>
      <c r="H3273" s="43"/>
      <c r="I3273" s="46"/>
    </row>
    <row r="3274" ht="15.75" customHeight="1">
      <c r="A3274" s="41"/>
      <c r="B3274" s="41"/>
      <c r="C3274" s="37"/>
      <c r="D3274" s="41"/>
      <c r="E3274" s="44"/>
      <c r="F3274" s="41"/>
      <c r="G3274" s="44"/>
      <c r="H3274" s="42"/>
      <c r="I3274" s="45"/>
    </row>
    <row r="3275" ht="15.75" customHeight="1">
      <c r="A3275" s="41"/>
      <c r="B3275" s="41"/>
      <c r="C3275" s="37"/>
      <c r="D3275" s="41"/>
      <c r="E3275" s="44"/>
      <c r="F3275" s="41"/>
      <c r="G3275" s="44"/>
      <c r="H3275" s="43"/>
      <c r="I3275" s="46"/>
    </row>
    <row r="3276" ht="15.75" customHeight="1">
      <c r="A3276" s="41"/>
      <c r="B3276" s="41"/>
      <c r="C3276" s="37"/>
      <c r="D3276" s="41"/>
      <c r="E3276" s="44"/>
      <c r="F3276" s="41"/>
      <c r="G3276" s="44"/>
      <c r="H3276" s="42"/>
      <c r="I3276" s="45"/>
    </row>
    <row r="3277" ht="15.75" customHeight="1">
      <c r="A3277" s="41"/>
      <c r="B3277" s="41"/>
      <c r="C3277" s="37"/>
      <c r="D3277" s="41"/>
      <c r="E3277" s="44"/>
      <c r="F3277" s="41"/>
      <c r="G3277" s="44"/>
      <c r="H3277" s="43"/>
      <c r="I3277" s="46"/>
    </row>
    <row r="3278" ht="15.75" customHeight="1">
      <c r="A3278" s="41"/>
      <c r="B3278" s="41"/>
      <c r="C3278" s="37"/>
      <c r="D3278" s="41"/>
      <c r="E3278" s="44"/>
      <c r="F3278" s="41"/>
      <c r="G3278" s="44"/>
      <c r="H3278" s="42"/>
      <c r="I3278" s="45"/>
    </row>
    <row r="3279" ht="15.75" customHeight="1">
      <c r="A3279" s="41"/>
      <c r="B3279" s="41"/>
      <c r="C3279" s="37"/>
      <c r="D3279" s="41"/>
      <c r="E3279" s="44"/>
      <c r="F3279" s="41"/>
      <c r="G3279" s="44"/>
      <c r="H3279" s="43"/>
      <c r="I3279" s="46"/>
    </row>
    <row r="3280" ht="15.75" customHeight="1">
      <c r="A3280" s="41"/>
      <c r="B3280" s="41"/>
      <c r="C3280" s="37"/>
      <c r="D3280" s="41"/>
      <c r="E3280" s="44"/>
      <c r="F3280" s="41"/>
      <c r="G3280" s="44"/>
      <c r="H3280" s="42"/>
      <c r="I3280" s="45"/>
    </row>
    <row r="3281" ht="15.75" customHeight="1">
      <c r="A3281" s="41"/>
      <c r="B3281" s="41"/>
      <c r="C3281" s="37"/>
      <c r="D3281" s="41"/>
      <c r="E3281" s="44"/>
      <c r="F3281" s="41"/>
      <c r="G3281" s="44"/>
      <c r="H3281" s="43"/>
      <c r="I3281" s="46"/>
    </row>
    <row r="3282" ht="15.75" customHeight="1">
      <c r="A3282" s="41"/>
      <c r="B3282" s="41"/>
      <c r="C3282" s="37"/>
      <c r="D3282" s="41"/>
      <c r="E3282" s="44"/>
      <c r="F3282" s="41"/>
      <c r="G3282" s="44"/>
      <c r="H3282" s="42"/>
      <c r="I3282" s="45"/>
    </row>
    <row r="3283" ht="15.75" customHeight="1">
      <c r="A3283" s="41"/>
      <c r="B3283" s="41"/>
      <c r="C3283" s="37"/>
      <c r="D3283" s="41"/>
      <c r="E3283" s="44"/>
      <c r="F3283" s="41"/>
      <c r="G3283" s="44"/>
      <c r="H3283" s="43"/>
      <c r="I3283" s="46"/>
    </row>
    <row r="3284" ht="15.75" customHeight="1">
      <c r="A3284" s="41"/>
      <c r="B3284" s="41"/>
      <c r="C3284" s="37"/>
      <c r="D3284" s="41"/>
      <c r="E3284" s="44"/>
      <c r="F3284" s="41"/>
      <c r="G3284" s="44"/>
      <c r="H3284" s="42"/>
      <c r="I3284" s="45"/>
    </row>
    <row r="3285" ht="15.75" customHeight="1">
      <c r="A3285" s="41"/>
      <c r="B3285" s="41"/>
      <c r="C3285" s="37"/>
      <c r="D3285" s="41"/>
      <c r="E3285" s="44"/>
      <c r="F3285" s="41"/>
      <c r="G3285" s="44"/>
      <c r="H3285" s="43"/>
      <c r="I3285" s="46"/>
    </row>
    <row r="3286" ht="15.75" customHeight="1">
      <c r="A3286" s="41"/>
      <c r="B3286" s="41"/>
      <c r="C3286" s="37"/>
      <c r="D3286" s="41"/>
      <c r="E3286" s="44"/>
      <c r="F3286" s="41"/>
      <c r="G3286" s="44"/>
      <c r="H3286" s="42"/>
      <c r="I3286" s="45"/>
    </row>
    <row r="3287" ht="15.75" customHeight="1">
      <c r="A3287" s="41"/>
      <c r="B3287" s="41"/>
      <c r="C3287" s="37"/>
      <c r="D3287" s="41"/>
      <c r="E3287" s="44"/>
      <c r="F3287" s="41"/>
      <c r="G3287" s="44"/>
      <c r="H3287" s="43"/>
      <c r="I3287" s="46"/>
    </row>
    <row r="3288" ht="15.75" customHeight="1">
      <c r="A3288" s="41"/>
      <c r="B3288" s="41"/>
      <c r="C3288" s="37"/>
      <c r="D3288" s="41"/>
      <c r="E3288" s="44"/>
      <c r="F3288" s="41"/>
      <c r="G3288" s="44"/>
      <c r="H3288" s="42"/>
      <c r="I3288" s="45"/>
    </row>
    <row r="3289" ht="15.75" customHeight="1">
      <c r="A3289" s="41"/>
      <c r="B3289" s="41"/>
      <c r="C3289" s="37"/>
      <c r="D3289" s="41"/>
      <c r="E3289" s="44"/>
      <c r="F3289" s="41"/>
      <c r="G3289" s="44"/>
      <c r="H3289" s="43"/>
      <c r="I3289" s="46"/>
    </row>
    <row r="3290" ht="15.75" customHeight="1">
      <c r="A3290" s="41"/>
      <c r="B3290" s="41"/>
      <c r="C3290" s="37"/>
      <c r="D3290" s="41"/>
      <c r="E3290" s="44"/>
      <c r="F3290" s="41"/>
      <c r="G3290" s="44"/>
      <c r="H3290" s="42"/>
      <c r="I3290" s="45"/>
    </row>
    <row r="3291" ht="15.75" customHeight="1">
      <c r="A3291" s="41"/>
      <c r="B3291" s="41"/>
      <c r="C3291" s="37"/>
      <c r="D3291" s="41"/>
      <c r="E3291" s="44"/>
      <c r="F3291" s="41"/>
      <c r="G3291" s="44"/>
      <c r="H3291" s="43"/>
      <c r="I3291" s="46"/>
    </row>
    <row r="3292" ht="15.75" customHeight="1">
      <c r="A3292" s="41"/>
      <c r="B3292" s="41"/>
      <c r="C3292" s="37"/>
      <c r="D3292" s="41"/>
      <c r="E3292" s="44"/>
      <c r="F3292" s="41"/>
      <c r="G3292" s="44"/>
      <c r="H3292" s="42"/>
      <c r="I3292" s="45"/>
    </row>
    <row r="3293" ht="15.75" customHeight="1">
      <c r="A3293" s="41"/>
      <c r="B3293" s="41"/>
      <c r="C3293" s="37"/>
      <c r="D3293" s="41"/>
      <c r="E3293" s="44"/>
      <c r="F3293" s="41"/>
      <c r="G3293" s="44"/>
      <c r="H3293" s="43"/>
      <c r="I3293" s="46"/>
    </row>
    <row r="3294" ht="15.75" customHeight="1">
      <c r="A3294" s="41"/>
      <c r="B3294" s="41"/>
      <c r="C3294" s="37"/>
      <c r="D3294" s="41"/>
      <c r="E3294" s="44"/>
      <c r="F3294" s="41"/>
      <c r="G3294" s="44"/>
      <c r="H3294" s="42"/>
      <c r="I3294" s="45"/>
    </row>
    <row r="3295" ht="15.75" customHeight="1">
      <c r="A3295" s="41"/>
      <c r="B3295" s="41"/>
      <c r="C3295" s="37"/>
      <c r="D3295" s="41"/>
      <c r="E3295" s="44"/>
      <c r="F3295" s="41"/>
      <c r="G3295" s="44"/>
      <c r="H3295" s="43"/>
      <c r="I3295" s="46"/>
    </row>
    <row r="3296" ht="15.75" customHeight="1">
      <c r="A3296" s="41"/>
      <c r="B3296" s="41"/>
      <c r="C3296" s="37"/>
      <c r="D3296" s="41"/>
      <c r="E3296" s="44"/>
      <c r="F3296" s="41"/>
      <c r="G3296" s="44"/>
      <c r="H3296" s="42"/>
      <c r="I3296" s="45"/>
    </row>
    <row r="3297" ht="15.75" customHeight="1">
      <c r="A3297" s="41"/>
      <c r="B3297" s="41"/>
      <c r="C3297" s="37"/>
      <c r="D3297" s="41"/>
      <c r="E3297" s="44"/>
      <c r="F3297" s="41"/>
      <c r="G3297" s="44"/>
      <c r="H3297" s="43"/>
      <c r="I3297" s="46"/>
    </row>
    <row r="3298" ht="15.75" customHeight="1">
      <c r="A3298" s="41"/>
      <c r="B3298" s="41"/>
      <c r="C3298" s="37"/>
      <c r="D3298" s="41"/>
      <c r="E3298" s="44"/>
      <c r="F3298" s="41"/>
      <c r="G3298" s="44"/>
      <c r="H3298" s="42"/>
      <c r="I3298" s="45"/>
    </row>
    <row r="3299" ht="15.75" customHeight="1">
      <c r="A3299" s="41"/>
      <c r="B3299" s="41"/>
      <c r="C3299" s="37"/>
      <c r="D3299" s="41"/>
      <c r="E3299" s="44"/>
      <c r="F3299" s="41"/>
      <c r="G3299" s="44"/>
      <c r="H3299" s="43"/>
      <c r="I3299" s="46"/>
    </row>
    <row r="3300" ht="15.75" customHeight="1">
      <c r="A3300" s="41"/>
      <c r="B3300" s="41"/>
      <c r="C3300" s="37"/>
      <c r="D3300" s="41"/>
      <c r="E3300" s="44"/>
      <c r="F3300" s="41"/>
      <c r="G3300" s="44"/>
      <c r="H3300" s="42"/>
      <c r="I3300" s="45"/>
    </row>
    <row r="3301" ht="15.75" customHeight="1">
      <c r="A3301" s="41"/>
      <c r="B3301" s="41"/>
      <c r="C3301" s="37"/>
      <c r="D3301" s="41"/>
      <c r="E3301" s="44"/>
      <c r="F3301" s="41"/>
      <c r="G3301" s="44"/>
      <c r="H3301" s="43"/>
      <c r="I3301" s="46"/>
    </row>
    <row r="3302" ht="15.75" customHeight="1">
      <c r="A3302" s="41"/>
      <c r="B3302" s="41"/>
      <c r="C3302" s="37"/>
      <c r="D3302" s="41"/>
      <c r="E3302" s="44"/>
      <c r="F3302" s="41"/>
      <c r="G3302" s="44"/>
      <c r="H3302" s="42"/>
      <c r="I3302" s="45"/>
    </row>
    <row r="3303" ht="15.75" customHeight="1">
      <c r="A3303" s="41"/>
      <c r="B3303" s="41"/>
      <c r="C3303" s="37"/>
      <c r="D3303" s="41"/>
      <c r="E3303" s="44"/>
      <c r="F3303" s="41"/>
      <c r="G3303" s="44"/>
      <c r="H3303" s="43"/>
      <c r="I3303" s="46"/>
    </row>
    <row r="3304" ht="15.75" customHeight="1">
      <c r="A3304" s="41"/>
      <c r="B3304" s="41"/>
      <c r="C3304" s="37"/>
      <c r="D3304" s="41"/>
      <c r="E3304" s="44"/>
      <c r="F3304" s="41"/>
      <c r="G3304" s="44"/>
      <c r="H3304" s="42"/>
      <c r="I3304" s="45"/>
    </row>
    <row r="3305" ht="15.75" customHeight="1">
      <c r="A3305" s="41"/>
      <c r="B3305" s="41"/>
      <c r="C3305" s="37"/>
      <c r="D3305" s="41"/>
      <c r="E3305" s="44"/>
      <c r="F3305" s="41"/>
      <c r="G3305" s="44"/>
      <c r="H3305" s="43"/>
      <c r="I3305" s="46"/>
    </row>
    <row r="3306" ht="15.75" customHeight="1">
      <c r="A3306" s="41"/>
      <c r="B3306" s="41"/>
      <c r="C3306" s="37"/>
      <c r="D3306" s="41"/>
      <c r="E3306" s="44"/>
      <c r="F3306" s="41"/>
      <c r="G3306" s="44"/>
      <c r="H3306" s="42"/>
      <c r="I3306" s="45"/>
    </row>
    <row r="3307" ht="15.75" customHeight="1">
      <c r="A3307" s="41"/>
      <c r="B3307" s="41"/>
      <c r="C3307" s="37"/>
      <c r="D3307" s="41"/>
      <c r="E3307" s="44"/>
      <c r="F3307" s="41"/>
      <c r="G3307" s="44"/>
      <c r="H3307" s="43"/>
      <c r="I3307" s="46"/>
    </row>
    <row r="3308" ht="15.75" customHeight="1">
      <c r="A3308" s="41"/>
      <c r="B3308" s="41"/>
      <c r="C3308" s="37"/>
      <c r="D3308" s="41"/>
      <c r="E3308" s="44"/>
      <c r="F3308" s="41"/>
      <c r="G3308" s="44"/>
      <c r="H3308" s="42"/>
      <c r="I3308" s="45"/>
    </row>
    <row r="3309" ht="15.75" customHeight="1">
      <c r="A3309" s="41"/>
      <c r="B3309" s="41"/>
      <c r="C3309" s="37"/>
      <c r="D3309" s="41"/>
      <c r="E3309" s="44"/>
      <c r="F3309" s="41"/>
      <c r="G3309" s="44"/>
      <c r="H3309" s="43"/>
      <c r="I3309" s="46"/>
    </row>
    <row r="3310" ht="15.75" customHeight="1">
      <c r="A3310" s="41"/>
      <c r="B3310" s="41"/>
      <c r="C3310" s="37"/>
      <c r="D3310" s="41"/>
      <c r="E3310" s="44"/>
      <c r="F3310" s="41"/>
      <c r="G3310" s="44"/>
      <c r="H3310" s="42"/>
      <c r="I3310" s="45"/>
    </row>
    <row r="3311" ht="15.75" customHeight="1">
      <c r="A3311" s="41"/>
      <c r="B3311" s="41"/>
      <c r="C3311" s="37"/>
      <c r="D3311" s="41"/>
      <c r="E3311" s="44"/>
      <c r="F3311" s="41"/>
      <c r="G3311" s="44"/>
      <c r="H3311" s="43"/>
      <c r="I3311" s="46"/>
    </row>
    <row r="3312" ht="15.75" customHeight="1">
      <c r="A3312" s="41"/>
      <c r="B3312" s="41"/>
      <c r="C3312" s="37"/>
      <c r="D3312" s="41"/>
      <c r="E3312" s="44"/>
      <c r="F3312" s="41"/>
      <c r="G3312" s="44"/>
      <c r="H3312" s="42"/>
      <c r="I3312" s="45"/>
    </row>
    <row r="3313" ht="15.75" customHeight="1">
      <c r="A3313" s="41"/>
      <c r="B3313" s="41"/>
      <c r="C3313" s="37"/>
      <c r="D3313" s="41"/>
      <c r="E3313" s="44"/>
      <c r="F3313" s="41"/>
      <c r="G3313" s="44"/>
      <c r="H3313" s="43"/>
      <c r="I3313" s="46"/>
    </row>
    <row r="3314" ht="15.75" customHeight="1">
      <c r="A3314" s="41"/>
      <c r="B3314" s="41"/>
      <c r="C3314" s="37"/>
      <c r="D3314" s="41"/>
      <c r="E3314" s="44"/>
      <c r="F3314" s="41"/>
      <c r="G3314" s="44"/>
      <c r="H3314" s="42"/>
      <c r="I3314" s="45"/>
    </row>
    <row r="3315" ht="15.75" customHeight="1">
      <c r="A3315" s="41"/>
      <c r="B3315" s="41"/>
      <c r="C3315" s="37"/>
      <c r="D3315" s="41"/>
      <c r="E3315" s="44"/>
      <c r="F3315" s="41"/>
      <c r="G3315" s="44"/>
      <c r="H3315" s="43"/>
      <c r="I3315" s="46"/>
    </row>
    <row r="3316" ht="15.75" customHeight="1">
      <c r="A3316" s="41"/>
      <c r="B3316" s="41"/>
      <c r="C3316" s="37"/>
      <c r="D3316" s="41"/>
      <c r="E3316" s="44"/>
      <c r="F3316" s="41"/>
      <c r="G3316" s="44"/>
      <c r="H3316" s="42"/>
      <c r="I3316" s="45"/>
    </row>
    <row r="3317" ht="15.75" customHeight="1">
      <c r="A3317" s="41"/>
      <c r="B3317" s="41"/>
      <c r="C3317" s="37"/>
      <c r="D3317" s="41"/>
      <c r="E3317" s="44"/>
      <c r="F3317" s="41"/>
      <c r="G3317" s="44"/>
      <c r="H3317" s="43"/>
      <c r="I3317" s="46"/>
    </row>
    <row r="3318" ht="15.75" customHeight="1">
      <c r="A3318" s="41"/>
      <c r="B3318" s="41"/>
      <c r="C3318" s="37"/>
      <c r="D3318" s="41"/>
      <c r="E3318" s="44"/>
      <c r="F3318" s="41"/>
      <c r="G3318" s="44"/>
      <c r="H3318" s="42"/>
      <c r="I3318" s="45"/>
    </row>
    <row r="3319" ht="15.75" customHeight="1">
      <c r="A3319" s="41"/>
      <c r="B3319" s="41"/>
      <c r="C3319" s="37"/>
      <c r="D3319" s="41"/>
      <c r="E3319" s="44"/>
      <c r="F3319" s="41"/>
      <c r="G3319" s="44"/>
      <c r="H3319" s="43"/>
      <c r="I3319" s="46"/>
    </row>
    <row r="3320" ht="15.75" customHeight="1">
      <c r="A3320" s="41"/>
      <c r="B3320" s="41"/>
      <c r="C3320" s="37"/>
      <c r="D3320" s="41"/>
      <c r="E3320" s="44"/>
      <c r="F3320" s="41"/>
      <c r="G3320" s="44"/>
      <c r="H3320" s="42"/>
      <c r="I3320" s="45"/>
    </row>
    <row r="3321" ht="15.75" customHeight="1">
      <c r="A3321" s="41"/>
      <c r="B3321" s="41"/>
      <c r="C3321" s="37"/>
      <c r="D3321" s="41"/>
      <c r="E3321" s="44"/>
      <c r="F3321" s="41"/>
      <c r="G3321" s="44"/>
      <c r="H3321" s="43"/>
      <c r="I3321" s="46"/>
    </row>
    <row r="3322" ht="15.75" customHeight="1">
      <c r="A3322" s="41"/>
      <c r="B3322" s="41"/>
      <c r="C3322" s="37"/>
      <c r="D3322" s="41"/>
      <c r="E3322" s="44"/>
      <c r="F3322" s="41"/>
      <c r="G3322" s="44"/>
      <c r="H3322" s="42"/>
      <c r="I3322" s="45"/>
    </row>
    <row r="3323" ht="15.75" customHeight="1">
      <c r="A3323" s="41"/>
      <c r="B3323" s="41"/>
      <c r="C3323" s="37"/>
      <c r="D3323" s="41"/>
      <c r="E3323" s="44"/>
      <c r="F3323" s="41"/>
      <c r="G3323" s="44"/>
      <c r="H3323" s="43"/>
      <c r="I3323" s="46"/>
    </row>
    <row r="3324" ht="15.75" customHeight="1">
      <c r="A3324" s="41"/>
      <c r="B3324" s="41"/>
      <c r="C3324" s="37"/>
      <c r="D3324" s="41"/>
      <c r="E3324" s="44"/>
      <c r="F3324" s="41"/>
      <c r="G3324" s="44"/>
      <c r="H3324" s="42"/>
      <c r="I3324" s="45"/>
    </row>
    <row r="3325" ht="15.75" customHeight="1">
      <c r="A3325" s="41"/>
      <c r="B3325" s="41"/>
      <c r="C3325" s="37"/>
      <c r="D3325" s="41"/>
      <c r="E3325" s="44"/>
      <c r="F3325" s="41"/>
      <c r="G3325" s="44"/>
      <c r="H3325" s="43"/>
      <c r="I3325" s="46"/>
    </row>
    <row r="3326" ht="15.75" customHeight="1">
      <c r="A3326" s="41"/>
      <c r="B3326" s="41"/>
      <c r="C3326" s="37"/>
      <c r="D3326" s="41"/>
      <c r="E3326" s="44"/>
      <c r="F3326" s="41"/>
      <c r="G3326" s="44"/>
      <c r="H3326" s="42"/>
      <c r="I3326" s="45"/>
    </row>
    <row r="3327" ht="15.75" customHeight="1">
      <c r="A3327" s="41"/>
      <c r="B3327" s="41"/>
      <c r="C3327" s="37"/>
      <c r="D3327" s="41"/>
      <c r="E3327" s="44"/>
      <c r="F3327" s="41"/>
      <c r="G3327" s="44"/>
      <c r="H3327" s="43"/>
      <c r="I3327" s="46"/>
    </row>
    <row r="3328" ht="15.75" customHeight="1">
      <c r="A3328" s="41"/>
      <c r="B3328" s="41"/>
      <c r="C3328" s="37"/>
      <c r="D3328" s="41"/>
      <c r="E3328" s="44"/>
      <c r="F3328" s="41"/>
      <c r="G3328" s="44"/>
      <c r="H3328" s="42"/>
      <c r="I3328" s="45"/>
    </row>
    <row r="3329" ht="15.75" customHeight="1">
      <c r="A3329" s="41"/>
      <c r="B3329" s="41"/>
      <c r="C3329" s="37"/>
      <c r="D3329" s="41"/>
      <c r="E3329" s="44"/>
      <c r="F3329" s="41"/>
      <c r="G3329" s="44"/>
      <c r="H3329" s="43"/>
      <c r="I3329" s="46"/>
    </row>
    <row r="3330" ht="15.75" customHeight="1">
      <c r="A3330" s="41"/>
      <c r="B3330" s="41"/>
      <c r="C3330" s="37"/>
      <c r="D3330" s="41"/>
      <c r="E3330" s="44"/>
      <c r="F3330" s="41"/>
      <c r="G3330" s="44"/>
      <c r="H3330" s="42"/>
      <c r="I3330" s="45"/>
    </row>
    <row r="3331" ht="15.75" customHeight="1">
      <c r="A3331" s="41"/>
      <c r="B3331" s="41"/>
      <c r="C3331" s="37"/>
      <c r="D3331" s="41"/>
      <c r="E3331" s="44"/>
      <c r="F3331" s="41"/>
      <c r="G3331" s="44"/>
      <c r="H3331" s="43"/>
      <c r="I3331" s="46"/>
    </row>
    <row r="3332" ht="15.75" customHeight="1">
      <c r="A3332" s="41"/>
      <c r="B3332" s="41"/>
      <c r="C3332" s="37"/>
      <c r="D3332" s="41"/>
      <c r="E3332" s="44"/>
      <c r="F3332" s="41"/>
      <c r="G3332" s="44"/>
      <c r="H3332" s="42"/>
      <c r="I3332" s="45"/>
    </row>
    <row r="3333" ht="15.75" customHeight="1">
      <c r="A3333" s="41"/>
      <c r="B3333" s="41"/>
      <c r="C3333" s="37"/>
      <c r="D3333" s="41"/>
      <c r="E3333" s="44"/>
      <c r="F3333" s="41"/>
      <c r="G3333" s="44"/>
      <c r="H3333" s="43"/>
      <c r="I3333" s="46"/>
    </row>
    <row r="3334" ht="15.75" customHeight="1">
      <c r="A3334" s="41"/>
      <c r="B3334" s="41"/>
      <c r="C3334" s="37"/>
      <c r="D3334" s="41"/>
      <c r="E3334" s="44"/>
      <c r="F3334" s="41"/>
      <c r="G3334" s="44"/>
      <c r="H3334" s="42"/>
      <c r="I3334" s="45"/>
    </row>
    <row r="3335" ht="15.75" customHeight="1">
      <c r="A3335" s="41"/>
      <c r="B3335" s="41"/>
      <c r="C3335" s="37"/>
      <c r="D3335" s="41"/>
      <c r="E3335" s="44"/>
      <c r="F3335" s="41"/>
      <c r="G3335" s="44"/>
      <c r="H3335" s="43"/>
      <c r="I3335" s="46"/>
    </row>
    <row r="3336" ht="15.75" customHeight="1">
      <c r="A3336" s="41"/>
      <c r="B3336" s="41"/>
      <c r="C3336" s="37"/>
      <c r="D3336" s="41"/>
      <c r="E3336" s="44"/>
      <c r="F3336" s="41"/>
      <c r="G3336" s="44"/>
      <c r="H3336" s="42"/>
      <c r="I3336" s="45"/>
    </row>
    <row r="3337" ht="15.75" customHeight="1">
      <c r="A3337" s="41"/>
      <c r="B3337" s="41"/>
      <c r="C3337" s="37"/>
      <c r="D3337" s="41"/>
      <c r="E3337" s="44"/>
      <c r="F3337" s="41"/>
      <c r="G3337" s="44"/>
      <c r="H3337" s="43"/>
      <c r="I3337" s="46"/>
    </row>
    <row r="3338" ht="15.75" customHeight="1">
      <c r="A3338" s="41"/>
      <c r="B3338" s="41"/>
      <c r="C3338" s="37"/>
      <c r="D3338" s="41"/>
      <c r="E3338" s="44"/>
      <c r="F3338" s="41"/>
      <c r="G3338" s="44"/>
      <c r="H3338" s="42"/>
      <c r="I3338" s="45"/>
    </row>
    <row r="3339" ht="15.75" customHeight="1">
      <c r="A3339" s="41"/>
      <c r="B3339" s="41"/>
      <c r="C3339" s="37"/>
      <c r="D3339" s="41"/>
      <c r="E3339" s="44"/>
      <c r="F3339" s="41"/>
      <c r="G3339" s="44"/>
      <c r="H3339" s="43"/>
      <c r="I3339" s="46"/>
    </row>
    <row r="3340" ht="15.75" customHeight="1">
      <c r="A3340" s="41"/>
      <c r="B3340" s="41"/>
      <c r="C3340" s="37"/>
      <c r="D3340" s="41"/>
      <c r="E3340" s="44"/>
      <c r="F3340" s="41"/>
      <c r="G3340" s="44"/>
      <c r="H3340" s="42"/>
      <c r="I3340" s="45"/>
    </row>
    <row r="3341" ht="15.75" customHeight="1">
      <c r="A3341" s="41"/>
      <c r="B3341" s="41"/>
      <c r="C3341" s="37"/>
      <c r="D3341" s="41"/>
      <c r="E3341" s="44"/>
      <c r="F3341" s="41"/>
      <c r="G3341" s="44"/>
      <c r="H3341" s="43"/>
      <c r="I3341" s="46"/>
    </row>
    <row r="3342" ht="15.75" customHeight="1">
      <c r="A3342" s="41"/>
      <c r="B3342" s="41"/>
      <c r="C3342" s="37"/>
      <c r="D3342" s="41"/>
      <c r="E3342" s="44"/>
      <c r="F3342" s="41"/>
      <c r="G3342" s="44"/>
      <c r="H3342" s="42"/>
      <c r="I3342" s="45"/>
    </row>
    <row r="3343" ht="15.75" customHeight="1">
      <c r="A3343" s="41"/>
      <c r="B3343" s="41"/>
      <c r="C3343" s="37"/>
      <c r="D3343" s="41"/>
      <c r="E3343" s="44"/>
      <c r="F3343" s="41"/>
      <c r="G3343" s="44"/>
      <c r="H3343" s="43"/>
      <c r="I3343" s="46"/>
    </row>
    <row r="3344" ht="15.75" customHeight="1">
      <c r="A3344" s="41"/>
      <c r="B3344" s="41"/>
      <c r="C3344" s="37"/>
      <c r="D3344" s="41"/>
      <c r="E3344" s="44"/>
      <c r="F3344" s="41"/>
      <c r="G3344" s="44"/>
      <c r="H3344" s="42"/>
      <c r="I3344" s="45"/>
    </row>
    <row r="3345" ht="15.75" customHeight="1">
      <c r="A3345" s="41"/>
      <c r="B3345" s="41"/>
      <c r="C3345" s="37"/>
      <c r="D3345" s="41"/>
      <c r="E3345" s="44"/>
      <c r="F3345" s="41"/>
      <c r="G3345" s="44"/>
      <c r="H3345" s="43"/>
      <c r="I3345" s="46"/>
    </row>
    <row r="3346" ht="15.75" customHeight="1">
      <c r="A3346" s="41"/>
      <c r="B3346" s="41"/>
      <c r="C3346" s="37"/>
      <c r="D3346" s="41"/>
      <c r="E3346" s="44"/>
      <c r="F3346" s="41"/>
      <c r="G3346" s="44"/>
      <c r="H3346" s="42"/>
      <c r="I3346" s="45"/>
    </row>
    <row r="3347" ht="15.75" customHeight="1">
      <c r="A3347" s="41"/>
      <c r="B3347" s="41"/>
      <c r="C3347" s="37"/>
      <c r="D3347" s="41"/>
      <c r="E3347" s="44"/>
      <c r="F3347" s="41"/>
      <c r="G3347" s="44"/>
      <c r="H3347" s="43"/>
      <c r="I3347" s="46"/>
    </row>
    <row r="3348" ht="15.75" customHeight="1">
      <c r="A3348" s="41"/>
      <c r="B3348" s="41"/>
      <c r="C3348" s="37"/>
      <c r="D3348" s="41"/>
      <c r="E3348" s="44"/>
      <c r="F3348" s="41"/>
      <c r="G3348" s="44"/>
      <c r="H3348" s="42"/>
      <c r="I3348" s="45"/>
    </row>
    <row r="3349" ht="15.75" customHeight="1">
      <c r="A3349" s="41"/>
      <c r="B3349" s="41"/>
      <c r="C3349" s="37"/>
      <c r="D3349" s="41"/>
      <c r="E3349" s="44"/>
      <c r="F3349" s="41"/>
      <c r="G3349" s="44"/>
      <c r="H3349" s="43"/>
      <c r="I3349" s="46"/>
    </row>
    <row r="3350" ht="15.75" customHeight="1">
      <c r="A3350" s="41"/>
      <c r="B3350" s="41"/>
      <c r="C3350" s="37"/>
      <c r="D3350" s="41"/>
      <c r="E3350" s="44"/>
      <c r="F3350" s="41"/>
      <c r="G3350" s="44"/>
      <c r="H3350" s="42"/>
      <c r="I3350" s="45"/>
    </row>
    <row r="3351" ht="15.75" customHeight="1">
      <c r="A3351" s="41"/>
      <c r="B3351" s="41"/>
      <c r="C3351" s="37"/>
      <c r="D3351" s="41"/>
      <c r="E3351" s="44"/>
      <c r="F3351" s="41"/>
      <c r="G3351" s="44"/>
      <c r="H3351" s="43"/>
      <c r="I3351" s="46"/>
    </row>
    <row r="3352" ht="15.75" customHeight="1">
      <c r="A3352" s="41"/>
      <c r="B3352" s="41"/>
      <c r="C3352" s="37"/>
      <c r="D3352" s="41"/>
      <c r="E3352" s="44"/>
      <c r="F3352" s="41"/>
      <c r="G3352" s="44"/>
      <c r="H3352" s="42"/>
      <c r="I3352" s="45"/>
    </row>
    <row r="3353" ht="15.75" customHeight="1">
      <c r="A3353" s="41"/>
      <c r="B3353" s="41"/>
      <c r="C3353" s="37"/>
      <c r="D3353" s="41"/>
      <c r="E3353" s="44"/>
      <c r="F3353" s="41"/>
      <c r="G3353" s="44"/>
      <c r="H3353" s="43"/>
      <c r="I3353" s="46"/>
    </row>
    <row r="3354" ht="15.75" customHeight="1">
      <c r="A3354" s="41"/>
      <c r="B3354" s="41"/>
      <c r="C3354" s="37"/>
      <c r="D3354" s="41"/>
      <c r="E3354" s="44"/>
      <c r="F3354" s="41"/>
      <c r="G3354" s="44"/>
      <c r="H3354" s="42"/>
      <c r="I3354" s="45"/>
    </row>
    <row r="3355" ht="15.75" customHeight="1">
      <c r="A3355" s="41"/>
      <c r="B3355" s="41"/>
      <c r="C3355" s="37"/>
      <c r="D3355" s="41"/>
      <c r="E3355" s="44"/>
      <c r="F3355" s="41"/>
      <c r="G3355" s="44"/>
      <c r="H3355" s="43"/>
      <c r="I3355" s="46"/>
    </row>
    <row r="3356" ht="15.75" customHeight="1">
      <c r="A3356" s="41"/>
      <c r="B3356" s="41"/>
      <c r="C3356" s="37"/>
      <c r="D3356" s="41"/>
      <c r="E3356" s="44"/>
      <c r="F3356" s="41"/>
      <c r="G3356" s="44"/>
      <c r="H3356" s="42"/>
      <c r="I3356" s="45"/>
    </row>
    <row r="3357" ht="15.75" customHeight="1">
      <c r="A3357" s="41"/>
      <c r="B3357" s="41"/>
      <c r="C3357" s="37"/>
      <c r="D3357" s="41"/>
      <c r="E3357" s="44"/>
      <c r="F3357" s="41"/>
      <c r="G3357" s="44"/>
      <c r="H3357" s="43"/>
      <c r="I3357" s="46"/>
    </row>
    <row r="3358" ht="15.75" customHeight="1">
      <c r="A3358" s="41"/>
      <c r="B3358" s="41"/>
      <c r="C3358" s="37"/>
      <c r="D3358" s="41"/>
      <c r="E3358" s="44"/>
      <c r="F3358" s="41"/>
      <c r="G3358" s="44"/>
      <c r="H3358" s="42"/>
      <c r="I3358" s="45"/>
    </row>
    <row r="3359" ht="15.75" customHeight="1">
      <c r="A3359" s="41"/>
      <c r="B3359" s="41"/>
      <c r="C3359" s="37"/>
      <c r="D3359" s="41"/>
      <c r="E3359" s="44"/>
      <c r="F3359" s="41"/>
      <c r="G3359" s="44"/>
      <c r="H3359" s="43"/>
      <c r="I3359" s="46"/>
    </row>
    <row r="3360" ht="15.75" customHeight="1">
      <c r="A3360" s="41"/>
      <c r="B3360" s="41"/>
      <c r="C3360" s="37"/>
      <c r="D3360" s="41"/>
      <c r="E3360" s="44"/>
      <c r="F3360" s="41"/>
      <c r="G3360" s="44"/>
      <c r="H3360" s="42"/>
      <c r="I3360" s="45"/>
    </row>
    <row r="3361" ht="15.75" customHeight="1">
      <c r="A3361" s="41"/>
      <c r="B3361" s="41"/>
      <c r="C3361" s="37"/>
      <c r="D3361" s="41"/>
      <c r="E3361" s="44"/>
      <c r="F3361" s="41"/>
      <c r="G3361" s="44"/>
      <c r="H3361" s="43"/>
      <c r="I3361" s="46"/>
    </row>
    <row r="3362" ht="15.75" customHeight="1">
      <c r="A3362" s="41"/>
      <c r="B3362" s="41"/>
      <c r="C3362" s="37"/>
      <c r="D3362" s="41"/>
      <c r="E3362" s="44"/>
      <c r="F3362" s="41"/>
      <c r="G3362" s="44"/>
      <c r="H3362" s="42"/>
      <c r="I3362" s="45"/>
    </row>
    <row r="3363" ht="15.75" customHeight="1">
      <c r="A3363" s="41"/>
      <c r="B3363" s="41"/>
      <c r="C3363" s="37"/>
      <c r="D3363" s="41"/>
      <c r="E3363" s="44"/>
      <c r="F3363" s="41"/>
      <c r="G3363" s="44"/>
      <c r="H3363" s="43"/>
      <c r="I3363" s="46"/>
    </row>
    <row r="3364" ht="15.75" customHeight="1">
      <c r="A3364" s="41"/>
      <c r="B3364" s="41"/>
      <c r="C3364" s="37"/>
      <c r="D3364" s="41"/>
      <c r="E3364" s="44"/>
      <c r="F3364" s="41"/>
      <c r="G3364" s="44"/>
      <c r="H3364" s="42"/>
      <c r="I3364" s="45"/>
    </row>
    <row r="3365" ht="15.75" customHeight="1">
      <c r="A3365" s="41"/>
      <c r="B3365" s="41"/>
      <c r="C3365" s="37"/>
      <c r="D3365" s="41"/>
      <c r="E3365" s="44"/>
      <c r="F3365" s="41"/>
      <c r="G3365" s="44"/>
      <c r="H3365" s="43"/>
      <c r="I3365" s="46"/>
    </row>
    <row r="3366" ht="15.75" customHeight="1">
      <c r="A3366" s="41"/>
      <c r="B3366" s="41"/>
      <c r="C3366" s="37"/>
      <c r="D3366" s="41"/>
      <c r="E3366" s="44"/>
      <c r="F3366" s="41"/>
      <c r="G3366" s="44"/>
      <c r="H3366" s="42"/>
      <c r="I3366" s="45"/>
    </row>
    <row r="3367" ht="15.75" customHeight="1">
      <c r="A3367" s="41"/>
      <c r="B3367" s="41"/>
      <c r="C3367" s="37"/>
      <c r="D3367" s="41"/>
      <c r="E3367" s="44"/>
      <c r="F3367" s="41"/>
      <c r="G3367" s="44"/>
      <c r="H3367" s="43"/>
      <c r="I3367" s="46"/>
    </row>
    <row r="3368" ht="15.75" customHeight="1">
      <c r="A3368" s="41"/>
      <c r="B3368" s="41"/>
      <c r="C3368" s="37"/>
      <c r="D3368" s="41"/>
      <c r="E3368" s="44"/>
      <c r="F3368" s="41"/>
      <c r="G3368" s="44"/>
      <c r="H3368" s="42"/>
      <c r="I3368" s="45"/>
    </row>
    <row r="3369" ht="15.75" customHeight="1">
      <c r="A3369" s="41"/>
      <c r="B3369" s="41"/>
      <c r="C3369" s="37"/>
      <c r="D3369" s="41"/>
      <c r="E3369" s="44"/>
      <c r="F3369" s="41"/>
      <c r="G3369" s="44"/>
      <c r="H3369" s="43"/>
      <c r="I3369" s="46"/>
    </row>
    <row r="3370" ht="15.75" customHeight="1">
      <c r="A3370" s="41"/>
      <c r="B3370" s="41"/>
      <c r="C3370" s="37"/>
      <c r="D3370" s="41"/>
      <c r="E3370" s="44"/>
      <c r="F3370" s="41"/>
      <c r="G3370" s="44"/>
      <c r="H3370" s="42"/>
      <c r="I3370" s="45"/>
    </row>
    <row r="3371" ht="15.75" customHeight="1">
      <c r="A3371" s="41"/>
      <c r="B3371" s="41"/>
      <c r="C3371" s="37"/>
      <c r="D3371" s="41"/>
      <c r="E3371" s="44"/>
      <c r="F3371" s="41"/>
      <c r="G3371" s="44"/>
      <c r="H3371" s="43"/>
      <c r="I3371" s="46"/>
    </row>
    <row r="3372" ht="15.75" customHeight="1">
      <c r="A3372" s="41"/>
      <c r="B3372" s="41"/>
      <c r="C3372" s="37"/>
      <c r="D3372" s="41"/>
      <c r="E3372" s="44"/>
      <c r="F3372" s="41"/>
      <c r="G3372" s="44"/>
      <c r="H3372" s="42"/>
      <c r="I3372" s="45"/>
    </row>
    <row r="3373" ht="15.75" customHeight="1">
      <c r="A3373" s="41"/>
      <c r="B3373" s="41"/>
      <c r="C3373" s="37"/>
      <c r="D3373" s="41"/>
      <c r="E3373" s="44"/>
      <c r="F3373" s="41"/>
      <c r="G3373" s="44"/>
      <c r="H3373" s="43"/>
      <c r="I3373" s="46"/>
    </row>
    <row r="3374" ht="15.75" customHeight="1">
      <c r="A3374" s="41"/>
      <c r="B3374" s="41"/>
      <c r="C3374" s="37"/>
      <c r="D3374" s="41"/>
      <c r="E3374" s="44"/>
      <c r="F3374" s="41"/>
      <c r="G3374" s="44"/>
      <c r="H3374" s="42"/>
      <c r="I3374" s="45"/>
    </row>
    <row r="3375" ht="15.75" customHeight="1">
      <c r="A3375" s="41"/>
      <c r="B3375" s="41"/>
      <c r="C3375" s="37"/>
      <c r="D3375" s="41"/>
      <c r="E3375" s="44"/>
      <c r="F3375" s="41"/>
      <c r="G3375" s="44"/>
      <c r="H3375" s="43"/>
      <c r="I3375" s="46"/>
    </row>
    <row r="3376" ht="15.75" customHeight="1">
      <c r="A3376" s="41"/>
      <c r="B3376" s="41"/>
      <c r="C3376" s="37"/>
      <c r="D3376" s="41"/>
      <c r="E3376" s="44"/>
      <c r="F3376" s="41"/>
      <c r="G3376" s="44"/>
      <c r="H3376" s="42"/>
      <c r="I3376" s="45"/>
    </row>
    <row r="3377" ht="15.75" customHeight="1">
      <c r="A3377" s="41"/>
      <c r="B3377" s="41"/>
      <c r="C3377" s="37"/>
      <c r="D3377" s="41"/>
      <c r="E3377" s="44"/>
      <c r="F3377" s="41"/>
      <c r="G3377" s="44"/>
      <c r="H3377" s="43"/>
      <c r="I3377" s="46"/>
    </row>
    <row r="3378" ht="15.75" customHeight="1">
      <c r="A3378" s="41"/>
      <c r="B3378" s="41"/>
      <c r="C3378" s="37"/>
      <c r="D3378" s="41"/>
      <c r="E3378" s="44"/>
      <c r="F3378" s="41"/>
      <c r="G3378" s="44"/>
      <c r="H3378" s="42"/>
      <c r="I3378" s="45"/>
    </row>
    <row r="3379" ht="15.75" customHeight="1">
      <c r="A3379" s="41"/>
      <c r="B3379" s="41"/>
      <c r="C3379" s="37"/>
      <c r="D3379" s="41"/>
      <c r="E3379" s="44"/>
      <c r="F3379" s="41"/>
      <c r="G3379" s="44"/>
      <c r="H3379" s="43"/>
      <c r="I3379" s="46"/>
    </row>
    <row r="3380" ht="15.75" customHeight="1">
      <c r="A3380" s="41"/>
      <c r="B3380" s="41"/>
      <c r="C3380" s="37"/>
      <c r="D3380" s="41"/>
      <c r="E3380" s="44"/>
      <c r="F3380" s="41"/>
      <c r="G3380" s="44"/>
      <c r="H3380" s="42"/>
      <c r="I3380" s="45"/>
    </row>
    <row r="3381" ht="15.75" customHeight="1">
      <c r="A3381" s="41"/>
      <c r="B3381" s="41"/>
      <c r="C3381" s="37"/>
      <c r="D3381" s="41"/>
      <c r="E3381" s="44"/>
      <c r="F3381" s="41"/>
      <c r="G3381" s="44"/>
      <c r="H3381" s="43"/>
      <c r="I3381" s="46"/>
    </row>
    <row r="3382" ht="15.75" customHeight="1">
      <c r="A3382" s="41"/>
      <c r="B3382" s="41"/>
      <c r="C3382" s="37"/>
      <c r="D3382" s="41"/>
      <c r="E3382" s="44"/>
      <c r="F3382" s="41"/>
      <c r="G3382" s="44"/>
      <c r="H3382" s="42"/>
      <c r="I3382" s="45"/>
    </row>
    <row r="3383" ht="15.75" customHeight="1">
      <c r="A3383" s="41"/>
      <c r="B3383" s="41"/>
      <c r="C3383" s="37"/>
      <c r="D3383" s="41"/>
      <c r="E3383" s="44"/>
      <c r="F3383" s="41"/>
      <c r="G3383" s="44"/>
      <c r="H3383" s="43"/>
      <c r="I3383" s="46"/>
    </row>
    <row r="3384" ht="15.75" customHeight="1">
      <c r="A3384" s="41"/>
      <c r="B3384" s="41"/>
      <c r="C3384" s="37"/>
      <c r="D3384" s="41"/>
      <c r="E3384" s="44"/>
      <c r="F3384" s="41"/>
      <c r="G3384" s="44"/>
      <c r="H3384" s="42"/>
      <c r="I3384" s="45"/>
    </row>
    <row r="3385" ht="15.75" customHeight="1">
      <c r="A3385" s="41"/>
      <c r="B3385" s="41"/>
      <c r="C3385" s="37"/>
      <c r="D3385" s="41"/>
      <c r="E3385" s="44"/>
      <c r="F3385" s="41"/>
      <c r="G3385" s="44"/>
      <c r="H3385" s="43"/>
      <c r="I3385" s="46"/>
    </row>
    <row r="3386" ht="15.75" customHeight="1">
      <c r="A3386" s="41"/>
      <c r="B3386" s="41"/>
      <c r="C3386" s="37"/>
      <c r="D3386" s="41"/>
      <c r="E3386" s="44"/>
      <c r="F3386" s="41"/>
      <c r="G3386" s="44"/>
      <c r="H3386" s="42"/>
      <c r="I3386" s="45"/>
    </row>
    <row r="3387" ht="15.75" customHeight="1">
      <c r="A3387" s="41"/>
      <c r="B3387" s="41"/>
      <c r="C3387" s="37"/>
      <c r="D3387" s="41"/>
      <c r="E3387" s="44"/>
      <c r="F3387" s="41"/>
      <c r="G3387" s="44"/>
      <c r="H3387" s="43"/>
      <c r="I3387" s="46"/>
    </row>
    <row r="3388" ht="15.75" customHeight="1">
      <c r="A3388" s="41"/>
      <c r="B3388" s="41"/>
      <c r="C3388" s="37"/>
      <c r="D3388" s="41"/>
      <c r="E3388" s="44"/>
      <c r="F3388" s="41"/>
      <c r="G3388" s="44"/>
      <c r="H3388" s="42"/>
      <c r="I3388" s="45"/>
    </row>
    <row r="3389" ht="15.75" customHeight="1">
      <c r="A3389" s="41"/>
      <c r="B3389" s="41"/>
      <c r="C3389" s="37"/>
      <c r="D3389" s="41"/>
      <c r="E3389" s="44"/>
      <c r="F3389" s="41"/>
      <c r="G3389" s="44"/>
      <c r="H3389" s="43"/>
      <c r="I3389" s="46"/>
    </row>
    <row r="3390" ht="15.75" customHeight="1">
      <c r="A3390" s="41"/>
      <c r="B3390" s="41"/>
      <c r="C3390" s="37"/>
      <c r="D3390" s="41"/>
      <c r="E3390" s="44"/>
      <c r="F3390" s="41"/>
      <c r="G3390" s="44"/>
      <c r="H3390" s="42"/>
      <c r="I3390" s="45"/>
    </row>
    <row r="3391" ht="15.75" customHeight="1">
      <c r="A3391" s="41"/>
      <c r="B3391" s="41"/>
      <c r="C3391" s="37"/>
      <c r="D3391" s="41"/>
      <c r="E3391" s="44"/>
      <c r="F3391" s="41"/>
      <c r="G3391" s="44"/>
      <c r="H3391" s="43"/>
      <c r="I3391" s="46"/>
    </row>
    <row r="3392" ht="15.75" customHeight="1">
      <c r="A3392" s="41"/>
      <c r="B3392" s="41"/>
      <c r="C3392" s="37"/>
      <c r="D3392" s="41"/>
      <c r="E3392" s="44"/>
      <c r="F3392" s="41"/>
      <c r="G3392" s="44"/>
      <c r="H3392" s="42"/>
      <c r="I3392" s="45"/>
    </row>
    <row r="3393" ht="15.75" customHeight="1">
      <c r="A3393" s="41"/>
      <c r="B3393" s="41"/>
      <c r="C3393" s="37"/>
      <c r="D3393" s="41"/>
      <c r="E3393" s="44"/>
      <c r="F3393" s="41"/>
      <c r="G3393" s="44"/>
      <c r="H3393" s="43"/>
      <c r="I3393" s="46"/>
    </row>
    <row r="3394" ht="15.75" customHeight="1">
      <c r="A3394" s="41"/>
      <c r="B3394" s="41"/>
      <c r="C3394" s="37"/>
      <c r="D3394" s="41"/>
      <c r="E3394" s="44"/>
      <c r="F3394" s="41"/>
      <c r="G3394" s="44"/>
      <c r="H3394" s="42"/>
      <c r="I3394" s="45"/>
    </row>
    <row r="3395" ht="15.75" customHeight="1">
      <c r="A3395" s="41"/>
      <c r="B3395" s="41"/>
      <c r="C3395" s="37"/>
      <c r="D3395" s="41"/>
      <c r="E3395" s="44"/>
      <c r="F3395" s="41"/>
      <c r="G3395" s="44"/>
      <c r="H3395" s="43"/>
      <c r="I3395" s="46"/>
    </row>
    <row r="3396" ht="15.75" customHeight="1">
      <c r="A3396" s="41"/>
      <c r="B3396" s="41"/>
      <c r="C3396" s="37"/>
      <c r="D3396" s="41"/>
      <c r="E3396" s="44"/>
      <c r="F3396" s="41"/>
      <c r="G3396" s="44"/>
      <c r="H3396" s="42"/>
      <c r="I3396" s="45"/>
    </row>
    <row r="3397" ht="15.75" customHeight="1">
      <c r="A3397" s="41"/>
      <c r="B3397" s="41"/>
      <c r="C3397" s="37"/>
      <c r="D3397" s="41"/>
      <c r="E3397" s="44"/>
      <c r="F3397" s="41"/>
      <c r="G3397" s="44"/>
      <c r="H3397" s="43"/>
      <c r="I3397" s="46"/>
    </row>
    <row r="3398" ht="15.75" customHeight="1">
      <c r="A3398" s="41"/>
      <c r="B3398" s="41"/>
      <c r="C3398" s="37"/>
      <c r="D3398" s="41"/>
      <c r="E3398" s="44"/>
      <c r="F3398" s="41"/>
      <c r="G3398" s="44"/>
      <c r="H3398" s="42"/>
      <c r="I3398" s="45"/>
    </row>
    <row r="3399" ht="15.75" customHeight="1">
      <c r="A3399" s="41"/>
      <c r="B3399" s="41"/>
      <c r="C3399" s="37"/>
      <c r="D3399" s="41"/>
      <c r="E3399" s="44"/>
      <c r="F3399" s="41"/>
      <c r="G3399" s="44"/>
      <c r="H3399" s="43"/>
      <c r="I3399" s="46"/>
    </row>
    <row r="3400" ht="15.75" customHeight="1">
      <c r="A3400" s="41"/>
      <c r="B3400" s="41"/>
      <c r="C3400" s="37"/>
      <c r="D3400" s="41"/>
      <c r="E3400" s="44"/>
      <c r="F3400" s="41"/>
      <c r="G3400" s="44"/>
      <c r="H3400" s="42"/>
      <c r="I3400" s="45"/>
    </row>
    <row r="3401" ht="15.75" customHeight="1">
      <c r="A3401" s="41"/>
      <c r="B3401" s="41"/>
      <c r="C3401" s="37"/>
      <c r="D3401" s="41"/>
      <c r="E3401" s="44"/>
      <c r="F3401" s="41"/>
      <c r="G3401" s="44"/>
      <c r="H3401" s="43"/>
      <c r="I3401" s="46"/>
    </row>
    <row r="3402" ht="15.75" customHeight="1">
      <c r="A3402" s="41"/>
      <c r="B3402" s="41"/>
      <c r="C3402" s="37"/>
      <c r="D3402" s="41"/>
      <c r="E3402" s="44"/>
      <c r="F3402" s="41"/>
      <c r="G3402" s="44"/>
      <c r="H3402" s="42"/>
      <c r="I3402" s="45"/>
    </row>
    <row r="3403" ht="15.75" customHeight="1">
      <c r="A3403" s="41"/>
      <c r="B3403" s="41"/>
      <c r="C3403" s="37"/>
      <c r="D3403" s="41"/>
      <c r="E3403" s="44"/>
      <c r="F3403" s="41"/>
      <c r="G3403" s="44"/>
      <c r="H3403" s="43"/>
      <c r="I3403" s="46"/>
    </row>
    <row r="3404" ht="15.75" customHeight="1">
      <c r="A3404" s="41"/>
      <c r="B3404" s="41"/>
      <c r="C3404" s="37"/>
      <c r="D3404" s="41"/>
      <c r="E3404" s="44"/>
      <c r="F3404" s="41"/>
      <c r="G3404" s="44"/>
      <c r="H3404" s="42"/>
      <c r="I3404" s="45"/>
    </row>
    <row r="3405" ht="15.75" customHeight="1">
      <c r="A3405" s="41"/>
      <c r="B3405" s="41"/>
      <c r="C3405" s="37"/>
      <c r="D3405" s="41"/>
      <c r="E3405" s="44"/>
      <c r="F3405" s="41"/>
      <c r="G3405" s="44"/>
      <c r="H3405" s="43"/>
      <c r="I3405" s="46"/>
    </row>
    <row r="3406" ht="15.75" customHeight="1">
      <c r="A3406" s="41"/>
      <c r="B3406" s="41"/>
      <c r="C3406" s="37"/>
      <c r="D3406" s="41"/>
      <c r="E3406" s="44"/>
      <c r="F3406" s="41"/>
      <c r="G3406" s="44"/>
      <c r="H3406" s="42"/>
      <c r="I3406" s="45"/>
    </row>
    <row r="3407" ht="15.75" customHeight="1">
      <c r="A3407" s="41"/>
      <c r="B3407" s="41"/>
      <c r="C3407" s="37"/>
      <c r="D3407" s="41"/>
      <c r="E3407" s="44"/>
      <c r="F3407" s="41"/>
      <c r="G3407" s="44"/>
      <c r="H3407" s="43"/>
      <c r="I3407" s="46"/>
    </row>
    <row r="3408" ht="15.75" customHeight="1">
      <c r="A3408" s="41"/>
      <c r="B3408" s="41"/>
      <c r="C3408" s="37"/>
      <c r="D3408" s="41"/>
      <c r="E3408" s="44"/>
      <c r="F3408" s="41"/>
      <c r="G3408" s="44"/>
      <c r="H3408" s="42"/>
      <c r="I3408" s="45"/>
    </row>
    <row r="3409" ht="15.75" customHeight="1">
      <c r="A3409" s="41"/>
      <c r="B3409" s="41"/>
      <c r="C3409" s="37"/>
      <c r="D3409" s="41"/>
      <c r="E3409" s="44"/>
      <c r="F3409" s="41"/>
      <c r="G3409" s="44"/>
      <c r="H3409" s="43"/>
      <c r="I3409" s="46"/>
    </row>
    <row r="3410" ht="15.75" customHeight="1">
      <c r="A3410" s="41"/>
      <c r="B3410" s="41"/>
      <c r="C3410" s="37"/>
      <c r="D3410" s="41"/>
      <c r="E3410" s="44"/>
      <c r="F3410" s="41"/>
      <c r="G3410" s="44"/>
      <c r="H3410" s="42"/>
      <c r="I3410" s="45"/>
    </row>
    <row r="3411" ht="15.75" customHeight="1">
      <c r="A3411" s="41"/>
      <c r="B3411" s="41"/>
      <c r="C3411" s="37"/>
      <c r="D3411" s="41"/>
      <c r="E3411" s="44"/>
      <c r="F3411" s="41"/>
      <c r="G3411" s="44"/>
      <c r="H3411" s="43"/>
      <c r="I3411" s="46"/>
    </row>
    <row r="3412" ht="15.75" customHeight="1">
      <c r="A3412" s="41"/>
      <c r="B3412" s="41"/>
      <c r="C3412" s="37"/>
      <c r="D3412" s="41"/>
      <c r="E3412" s="44"/>
      <c r="F3412" s="41"/>
      <c r="G3412" s="44"/>
      <c r="H3412" s="42"/>
      <c r="I3412" s="45"/>
    </row>
    <row r="3413" ht="15.75" customHeight="1">
      <c r="A3413" s="41"/>
      <c r="B3413" s="41"/>
      <c r="C3413" s="37"/>
      <c r="D3413" s="41"/>
      <c r="E3413" s="44"/>
      <c r="F3413" s="41"/>
      <c r="G3413" s="44"/>
      <c r="H3413" s="43"/>
      <c r="I3413" s="46"/>
    </row>
    <row r="3414" ht="15.75" customHeight="1">
      <c r="A3414" s="41"/>
      <c r="B3414" s="41"/>
      <c r="C3414" s="37"/>
      <c r="D3414" s="41"/>
      <c r="E3414" s="44"/>
      <c r="F3414" s="41"/>
      <c r="G3414" s="44"/>
      <c r="H3414" s="42"/>
      <c r="I3414" s="45"/>
    </row>
    <row r="3415" ht="15.75" customHeight="1">
      <c r="A3415" s="41"/>
      <c r="B3415" s="41"/>
      <c r="C3415" s="37"/>
      <c r="D3415" s="41"/>
      <c r="E3415" s="44"/>
      <c r="F3415" s="41"/>
      <c r="G3415" s="44"/>
      <c r="H3415" s="43"/>
      <c r="I3415" s="46"/>
    </row>
    <row r="3416" ht="15.75" customHeight="1">
      <c r="A3416" s="41"/>
      <c r="B3416" s="41"/>
      <c r="C3416" s="37"/>
      <c r="D3416" s="41"/>
      <c r="E3416" s="44"/>
      <c r="F3416" s="41"/>
      <c r="G3416" s="44"/>
      <c r="H3416" s="42"/>
      <c r="I3416" s="45"/>
    </row>
    <row r="3417" ht="15.75" customHeight="1">
      <c r="A3417" s="41"/>
      <c r="B3417" s="41"/>
      <c r="C3417" s="37"/>
      <c r="D3417" s="41"/>
      <c r="E3417" s="44"/>
      <c r="F3417" s="41"/>
      <c r="G3417" s="44"/>
      <c r="H3417" s="43"/>
      <c r="I3417" s="46"/>
    </row>
    <row r="3418" ht="15.75" customHeight="1">
      <c r="A3418" s="41"/>
      <c r="B3418" s="41"/>
      <c r="C3418" s="37"/>
      <c r="D3418" s="41"/>
      <c r="E3418" s="44"/>
      <c r="F3418" s="41"/>
      <c r="G3418" s="44"/>
      <c r="H3418" s="42"/>
      <c r="I3418" s="45"/>
    </row>
    <row r="3419" ht="15.75" customHeight="1">
      <c r="A3419" s="41"/>
      <c r="B3419" s="41"/>
      <c r="C3419" s="37"/>
      <c r="D3419" s="41"/>
      <c r="E3419" s="44"/>
      <c r="F3419" s="41"/>
      <c r="G3419" s="44"/>
      <c r="H3419" s="43"/>
      <c r="I3419" s="46"/>
    </row>
    <row r="3420" ht="15.75" customHeight="1">
      <c r="A3420" s="41"/>
      <c r="B3420" s="41"/>
      <c r="C3420" s="37"/>
      <c r="D3420" s="41"/>
      <c r="E3420" s="44"/>
      <c r="F3420" s="41"/>
      <c r="G3420" s="44"/>
      <c r="H3420" s="42"/>
      <c r="I3420" s="45"/>
    </row>
    <row r="3421" ht="15.75" customHeight="1">
      <c r="A3421" s="41"/>
      <c r="B3421" s="41"/>
      <c r="C3421" s="37"/>
      <c r="D3421" s="41"/>
      <c r="E3421" s="44"/>
      <c r="F3421" s="41"/>
      <c r="G3421" s="44"/>
      <c r="H3421" s="43"/>
      <c r="I3421" s="46"/>
    </row>
    <row r="3422" ht="15.75" customHeight="1">
      <c r="A3422" s="41"/>
      <c r="B3422" s="41"/>
      <c r="C3422" s="37"/>
      <c r="D3422" s="41"/>
      <c r="E3422" s="44"/>
      <c r="F3422" s="41"/>
      <c r="G3422" s="44"/>
      <c r="H3422" s="42"/>
      <c r="I3422" s="45"/>
    </row>
    <row r="3423" ht="15.75" customHeight="1">
      <c r="A3423" s="41"/>
      <c r="B3423" s="41"/>
      <c r="C3423" s="37"/>
      <c r="D3423" s="41"/>
      <c r="E3423" s="44"/>
      <c r="F3423" s="41"/>
      <c r="G3423" s="44"/>
      <c r="H3423" s="43"/>
      <c r="I3423" s="46"/>
    </row>
    <row r="3424" ht="15.75" customHeight="1">
      <c r="A3424" s="41"/>
      <c r="B3424" s="41"/>
      <c r="C3424" s="37"/>
      <c r="D3424" s="41"/>
      <c r="E3424" s="44"/>
      <c r="F3424" s="41"/>
      <c r="G3424" s="44"/>
      <c r="H3424" s="42"/>
      <c r="I3424" s="45"/>
    </row>
    <row r="3425" ht="15.75" customHeight="1">
      <c r="A3425" s="41"/>
      <c r="B3425" s="41"/>
      <c r="C3425" s="37"/>
      <c r="D3425" s="41"/>
      <c r="E3425" s="44"/>
      <c r="F3425" s="41"/>
      <c r="G3425" s="44"/>
      <c r="H3425" s="43"/>
      <c r="I3425" s="46"/>
    </row>
    <row r="3426" ht="15.75" customHeight="1">
      <c r="A3426" s="41"/>
      <c r="B3426" s="41"/>
      <c r="C3426" s="37"/>
      <c r="D3426" s="41"/>
      <c r="E3426" s="44"/>
      <c r="F3426" s="41"/>
      <c r="G3426" s="44"/>
      <c r="H3426" s="42"/>
      <c r="I3426" s="45"/>
    </row>
    <row r="3427" ht="15.75" customHeight="1">
      <c r="A3427" s="41"/>
      <c r="B3427" s="41"/>
      <c r="C3427" s="37"/>
      <c r="D3427" s="41"/>
      <c r="E3427" s="44"/>
      <c r="F3427" s="41"/>
      <c r="G3427" s="44"/>
      <c r="H3427" s="43"/>
      <c r="I3427" s="46"/>
    </row>
    <row r="3428" ht="15.75" customHeight="1">
      <c r="A3428" s="41"/>
      <c r="B3428" s="41"/>
      <c r="C3428" s="37"/>
      <c r="D3428" s="41"/>
      <c r="E3428" s="44"/>
      <c r="F3428" s="41"/>
      <c r="G3428" s="44"/>
      <c r="H3428" s="42"/>
      <c r="I3428" s="45"/>
    </row>
    <row r="3429" ht="15.75" customHeight="1">
      <c r="A3429" s="41"/>
      <c r="B3429" s="41"/>
      <c r="C3429" s="37"/>
      <c r="D3429" s="41"/>
      <c r="E3429" s="44"/>
      <c r="F3429" s="41"/>
      <c r="G3429" s="44"/>
      <c r="H3429" s="43"/>
      <c r="I3429" s="46"/>
    </row>
    <row r="3430" ht="15.75" customHeight="1">
      <c r="A3430" s="41"/>
      <c r="B3430" s="41"/>
      <c r="C3430" s="37"/>
      <c r="D3430" s="41"/>
      <c r="E3430" s="44"/>
      <c r="F3430" s="41"/>
      <c r="G3430" s="44"/>
      <c r="H3430" s="42"/>
      <c r="I3430" s="45"/>
    </row>
    <row r="3431" ht="15.75" customHeight="1">
      <c r="A3431" s="41"/>
      <c r="B3431" s="41"/>
      <c r="C3431" s="37"/>
      <c r="D3431" s="41"/>
      <c r="E3431" s="44"/>
      <c r="F3431" s="41"/>
      <c r="G3431" s="44"/>
      <c r="H3431" s="43"/>
      <c r="I3431" s="46"/>
    </row>
    <row r="3432" ht="15.75" customHeight="1">
      <c r="A3432" s="41"/>
      <c r="B3432" s="41"/>
      <c r="C3432" s="37"/>
      <c r="D3432" s="41"/>
      <c r="E3432" s="44"/>
      <c r="F3432" s="41"/>
      <c r="G3432" s="44"/>
      <c r="H3432" s="42"/>
      <c r="I3432" s="45"/>
    </row>
    <row r="3433" ht="15.75" customHeight="1">
      <c r="A3433" s="41"/>
      <c r="B3433" s="41"/>
      <c r="C3433" s="37"/>
      <c r="D3433" s="41"/>
      <c r="E3433" s="44"/>
      <c r="F3433" s="41"/>
      <c r="G3433" s="44"/>
      <c r="H3433" s="43"/>
      <c r="I3433" s="46"/>
    </row>
    <row r="3434" ht="15.75" customHeight="1">
      <c r="A3434" s="41"/>
      <c r="B3434" s="41"/>
      <c r="C3434" s="37"/>
      <c r="D3434" s="41"/>
      <c r="E3434" s="44"/>
      <c r="F3434" s="41"/>
      <c r="G3434" s="44"/>
      <c r="H3434" s="42"/>
      <c r="I3434" s="45"/>
    </row>
    <row r="3435" ht="15.75" customHeight="1">
      <c r="A3435" s="41"/>
      <c r="B3435" s="41"/>
      <c r="C3435" s="37"/>
      <c r="D3435" s="41"/>
      <c r="E3435" s="44"/>
      <c r="F3435" s="41"/>
      <c r="G3435" s="44"/>
      <c r="H3435" s="43"/>
      <c r="I3435" s="46"/>
    </row>
    <row r="3436" ht="15.75" customHeight="1">
      <c r="A3436" s="41"/>
      <c r="B3436" s="41"/>
      <c r="C3436" s="37"/>
      <c r="D3436" s="41"/>
      <c r="E3436" s="44"/>
      <c r="F3436" s="41"/>
      <c r="G3436" s="44"/>
      <c r="H3436" s="42"/>
      <c r="I3436" s="45"/>
    </row>
    <row r="3437" ht="15.75" customHeight="1">
      <c r="A3437" s="41"/>
      <c r="B3437" s="41"/>
      <c r="C3437" s="37"/>
      <c r="D3437" s="41"/>
      <c r="E3437" s="44"/>
      <c r="F3437" s="41"/>
      <c r="G3437" s="44"/>
      <c r="H3437" s="43"/>
      <c r="I3437" s="46"/>
    </row>
    <row r="3438" ht="15.75" customHeight="1">
      <c r="A3438" s="41"/>
      <c r="B3438" s="41"/>
      <c r="C3438" s="37"/>
      <c r="D3438" s="41"/>
      <c r="E3438" s="44"/>
      <c r="F3438" s="41"/>
      <c r="G3438" s="44"/>
      <c r="H3438" s="42"/>
      <c r="I3438" s="45"/>
    </row>
    <row r="3439" ht="15.75" customHeight="1">
      <c r="A3439" s="41"/>
      <c r="B3439" s="41"/>
      <c r="C3439" s="37"/>
      <c r="D3439" s="41"/>
      <c r="E3439" s="44"/>
      <c r="F3439" s="41"/>
      <c r="G3439" s="44"/>
      <c r="H3439" s="43"/>
      <c r="I3439" s="46"/>
    </row>
    <row r="3440" ht="15.75" customHeight="1">
      <c r="A3440" s="41"/>
      <c r="B3440" s="41"/>
      <c r="C3440" s="37"/>
      <c r="D3440" s="41"/>
      <c r="E3440" s="44"/>
      <c r="F3440" s="41"/>
      <c r="G3440" s="44"/>
      <c r="H3440" s="42"/>
      <c r="I3440" s="45"/>
    </row>
    <row r="3441" ht="15.75" customHeight="1">
      <c r="A3441" s="41"/>
      <c r="B3441" s="41"/>
      <c r="C3441" s="37"/>
      <c r="D3441" s="41"/>
      <c r="E3441" s="44"/>
      <c r="F3441" s="41"/>
      <c r="G3441" s="44"/>
      <c r="H3441" s="43"/>
      <c r="I3441" s="46"/>
    </row>
    <row r="3442" ht="15.75" customHeight="1">
      <c r="A3442" s="41"/>
      <c r="B3442" s="41"/>
      <c r="C3442" s="37"/>
      <c r="D3442" s="41"/>
      <c r="E3442" s="44"/>
      <c r="F3442" s="41"/>
      <c r="G3442" s="44"/>
      <c r="H3442" s="42"/>
      <c r="I3442" s="45"/>
    </row>
    <row r="3443" ht="15.75" customHeight="1">
      <c r="A3443" s="41"/>
      <c r="B3443" s="41"/>
      <c r="C3443" s="37"/>
      <c r="D3443" s="41"/>
      <c r="E3443" s="44"/>
      <c r="F3443" s="41"/>
      <c r="G3443" s="44"/>
      <c r="H3443" s="43"/>
      <c r="I3443" s="46"/>
    </row>
    <row r="3444" ht="15.75" customHeight="1">
      <c r="A3444" s="41"/>
      <c r="B3444" s="41"/>
      <c r="C3444" s="37"/>
      <c r="D3444" s="41"/>
      <c r="E3444" s="44"/>
      <c r="F3444" s="41"/>
      <c r="G3444" s="44"/>
      <c r="H3444" s="42"/>
      <c r="I3444" s="45"/>
    </row>
    <row r="3445" ht="15.75" customHeight="1">
      <c r="A3445" s="41"/>
      <c r="B3445" s="41"/>
      <c r="C3445" s="37"/>
      <c r="D3445" s="41"/>
      <c r="E3445" s="44"/>
      <c r="F3445" s="41"/>
      <c r="G3445" s="44"/>
      <c r="H3445" s="43"/>
      <c r="I3445" s="46"/>
    </row>
    <row r="3446" ht="15.75" customHeight="1">
      <c r="A3446" s="41"/>
      <c r="B3446" s="41"/>
      <c r="C3446" s="37"/>
      <c r="D3446" s="41"/>
      <c r="E3446" s="44"/>
      <c r="F3446" s="41"/>
      <c r="G3446" s="44"/>
      <c r="H3446" s="42"/>
      <c r="I3446" s="45"/>
    </row>
    <row r="3447" ht="15.75" customHeight="1">
      <c r="A3447" s="41"/>
      <c r="B3447" s="41"/>
      <c r="C3447" s="37"/>
      <c r="D3447" s="41"/>
      <c r="E3447" s="44"/>
      <c r="F3447" s="41"/>
      <c r="G3447" s="44"/>
      <c r="H3447" s="43"/>
      <c r="I3447" s="46"/>
    </row>
    <row r="3448" ht="15.75" customHeight="1">
      <c r="A3448" s="41"/>
      <c r="B3448" s="41"/>
      <c r="C3448" s="37"/>
      <c r="D3448" s="41"/>
      <c r="E3448" s="44"/>
      <c r="F3448" s="41"/>
      <c r="G3448" s="44"/>
      <c r="H3448" s="42"/>
      <c r="I3448" s="45"/>
    </row>
    <row r="3449" ht="15.75" customHeight="1">
      <c r="A3449" s="41"/>
      <c r="B3449" s="41"/>
      <c r="C3449" s="37"/>
      <c r="D3449" s="41"/>
      <c r="E3449" s="44"/>
      <c r="F3449" s="41"/>
      <c r="G3449" s="44"/>
      <c r="H3449" s="43"/>
      <c r="I3449" s="46"/>
    </row>
    <row r="3450" ht="15.75" customHeight="1">
      <c r="A3450" s="41"/>
      <c r="B3450" s="41"/>
      <c r="C3450" s="37"/>
      <c r="D3450" s="41"/>
      <c r="E3450" s="44"/>
      <c r="F3450" s="41"/>
      <c r="G3450" s="44"/>
      <c r="H3450" s="42"/>
      <c r="I3450" s="45"/>
    </row>
    <row r="3451" ht="15.75" customHeight="1">
      <c r="A3451" s="41"/>
      <c r="B3451" s="41"/>
      <c r="C3451" s="37"/>
      <c r="D3451" s="41"/>
      <c r="E3451" s="44"/>
      <c r="F3451" s="41"/>
      <c r="G3451" s="44"/>
      <c r="H3451" s="43"/>
      <c r="I3451" s="46"/>
    </row>
    <row r="3452" ht="15.75" customHeight="1">
      <c r="A3452" s="41"/>
      <c r="B3452" s="41"/>
      <c r="C3452" s="37"/>
      <c r="D3452" s="41"/>
      <c r="E3452" s="44"/>
      <c r="F3452" s="41"/>
      <c r="G3452" s="44"/>
      <c r="H3452" s="42"/>
      <c r="I3452" s="45"/>
    </row>
    <row r="3453" ht="15.75" customHeight="1">
      <c r="A3453" s="41"/>
      <c r="B3453" s="41"/>
      <c r="C3453" s="37"/>
      <c r="D3453" s="41"/>
      <c r="E3453" s="44"/>
      <c r="F3453" s="41"/>
      <c r="G3453" s="44"/>
      <c r="H3453" s="43"/>
      <c r="I3453" s="46"/>
    </row>
    <row r="3454" ht="15.75" customHeight="1">
      <c r="A3454" s="41"/>
      <c r="B3454" s="41"/>
      <c r="C3454" s="37"/>
      <c r="D3454" s="41"/>
      <c r="E3454" s="44"/>
      <c r="F3454" s="41"/>
      <c r="G3454" s="44"/>
      <c r="H3454" s="42"/>
      <c r="I3454" s="45"/>
    </row>
    <row r="3455" ht="15.75" customHeight="1">
      <c r="A3455" s="41"/>
      <c r="B3455" s="41"/>
      <c r="C3455" s="37"/>
      <c r="D3455" s="41"/>
      <c r="E3455" s="44"/>
      <c r="F3455" s="41"/>
      <c r="G3455" s="44"/>
      <c r="H3455" s="43"/>
      <c r="I3455" s="46"/>
    </row>
    <row r="3456" ht="15.75" customHeight="1">
      <c r="A3456" s="41"/>
      <c r="B3456" s="41"/>
      <c r="C3456" s="37"/>
      <c r="D3456" s="41"/>
      <c r="E3456" s="44"/>
      <c r="F3456" s="41"/>
      <c r="G3456" s="44"/>
      <c r="H3456" s="42"/>
      <c r="I3456" s="45"/>
    </row>
    <row r="3457" ht="15.75" customHeight="1">
      <c r="A3457" s="41"/>
      <c r="B3457" s="41"/>
      <c r="C3457" s="37"/>
      <c r="D3457" s="41"/>
      <c r="E3457" s="44"/>
      <c r="F3457" s="41"/>
      <c r="G3457" s="44"/>
      <c r="H3457" s="43"/>
      <c r="I3457" s="46"/>
    </row>
    <row r="3458" ht="15.75" customHeight="1">
      <c r="A3458" s="41"/>
      <c r="B3458" s="41"/>
      <c r="C3458" s="37"/>
      <c r="D3458" s="41"/>
      <c r="E3458" s="44"/>
      <c r="F3458" s="41"/>
      <c r="G3458" s="44"/>
      <c r="H3458" s="42"/>
      <c r="I3458" s="45"/>
    </row>
    <row r="3459" ht="15.75" customHeight="1">
      <c r="A3459" s="41"/>
      <c r="B3459" s="41"/>
      <c r="C3459" s="37"/>
      <c r="D3459" s="41"/>
      <c r="E3459" s="44"/>
      <c r="F3459" s="41"/>
      <c r="G3459" s="44"/>
      <c r="H3459" s="43"/>
      <c r="I3459" s="46"/>
    </row>
    <row r="3460" ht="15.75" customHeight="1">
      <c r="A3460" s="41"/>
      <c r="B3460" s="41"/>
      <c r="C3460" s="37"/>
      <c r="D3460" s="41"/>
      <c r="E3460" s="44"/>
      <c r="F3460" s="41"/>
      <c r="G3460" s="44"/>
      <c r="H3460" s="42"/>
      <c r="I3460" s="45"/>
    </row>
    <row r="3461" ht="15.75" customHeight="1">
      <c r="A3461" s="41"/>
      <c r="B3461" s="41"/>
      <c r="C3461" s="37"/>
      <c r="D3461" s="41"/>
      <c r="E3461" s="44"/>
      <c r="F3461" s="41"/>
      <c r="G3461" s="44"/>
      <c r="H3461" s="43"/>
      <c r="I3461" s="46"/>
    </row>
    <row r="3462" ht="15.75" customHeight="1">
      <c r="A3462" s="41"/>
      <c r="B3462" s="41"/>
      <c r="C3462" s="37"/>
      <c r="D3462" s="41"/>
      <c r="E3462" s="44"/>
      <c r="F3462" s="41"/>
      <c r="G3462" s="44"/>
      <c r="H3462" s="42"/>
      <c r="I3462" s="45"/>
    </row>
    <row r="3463" ht="15.75" customHeight="1">
      <c r="A3463" s="41"/>
      <c r="B3463" s="41"/>
      <c r="C3463" s="37"/>
      <c r="D3463" s="41"/>
      <c r="E3463" s="44"/>
      <c r="F3463" s="41"/>
      <c r="G3463" s="44"/>
      <c r="H3463" s="43"/>
      <c r="I3463" s="46"/>
    </row>
    <row r="3464" ht="15.75" customHeight="1">
      <c r="A3464" s="41"/>
      <c r="B3464" s="41"/>
      <c r="C3464" s="37"/>
      <c r="D3464" s="41"/>
      <c r="E3464" s="44"/>
      <c r="F3464" s="41"/>
      <c r="G3464" s="44"/>
      <c r="H3464" s="42"/>
      <c r="I3464" s="45"/>
    </row>
    <row r="3465" ht="15.75" customHeight="1">
      <c r="A3465" s="41"/>
      <c r="B3465" s="41"/>
      <c r="C3465" s="37"/>
      <c r="D3465" s="41"/>
      <c r="E3465" s="44"/>
      <c r="F3465" s="41"/>
      <c r="G3465" s="44"/>
      <c r="H3465" s="43"/>
      <c r="I3465" s="46"/>
    </row>
    <row r="3466" ht="15.75" customHeight="1">
      <c r="A3466" s="41"/>
      <c r="B3466" s="41"/>
      <c r="C3466" s="37"/>
      <c r="D3466" s="41"/>
      <c r="E3466" s="44"/>
      <c r="F3466" s="41"/>
      <c r="G3466" s="44"/>
      <c r="H3466" s="42"/>
      <c r="I3466" s="45"/>
    </row>
    <row r="3467" ht="15.75" customHeight="1">
      <c r="A3467" s="41"/>
      <c r="B3467" s="41"/>
      <c r="C3467" s="37"/>
      <c r="D3467" s="41"/>
      <c r="E3467" s="44"/>
      <c r="F3467" s="41"/>
      <c r="G3467" s="44"/>
      <c r="H3467" s="43"/>
      <c r="I3467" s="46"/>
    </row>
    <row r="3468" ht="15.75" customHeight="1">
      <c r="A3468" s="41"/>
      <c r="B3468" s="41"/>
      <c r="C3468" s="37"/>
      <c r="D3468" s="41"/>
      <c r="E3468" s="44"/>
      <c r="F3468" s="41"/>
      <c r="G3468" s="44"/>
      <c r="H3468" s="42"/>
      <c r="I3468" s="45"/>
    </row>
    <row r="3469" ht="15.75" customHeight="1">
      <c r="A3469" s="41"/>
      <c r="B3469" s="41"/>
      <c r="C3469" s="37"/>
      <c r="D3469" s="41"/>
      <c r="E3469" s="44"/>
      <c r="F3469" s="41"/>
      <c r="G3469" s="44"/>
      <c r="H3469" s="43"/>
      <c r="I3469" s="46"/>
    </row>
    <row r="3470" ht="15.75" customHeight="1">
      <c r="A3470" s="41"/>
      <c r="B3470" s="41"/>
      <c r="C3470" s="37"/>
      <c r="D3470" s="41"/>
      <c r="E3470" s="44"/>
      <c r="F3470" s="41"/>
      <c r="G3470" s="44"/>
      <c r="H3470" s="42"/>
      <c r="I3470" s="45"/>
    </row>
    <row r="3471" ht="15.75" customHeight="1">
      <c r="A3471" s="41"/>
      <c r="B3471" s="41"/>
      <c r="C3471" s="37"/>
      <c r="D3471" s="41"/>
      <c r="E3471" s="44"/>
      <c r="F3471" s="41"/>
      <c r="G3471" s="44"/>
      <c r="H3471" s="43"/>
      <c r="I3471" s="46"/>
    </row>
    <row r="3472" ht="15.75" customHeight="1">
      <c r="A3472" s="41"/>
      <c r="B3472" s="41"/>
      <c r="C3472" s="37"/>
      <c r="D3472" s="41"/>
      <c r="E3472" s="44"/>
      <c r="F3472" s="41"/>
      <c r="G3472" s="44"/>
      <c r="H3472" s="42"/>
      <c r="I3472" s="45"/>
    </row>
    <row r="3473" ht="15.75" customHeight="1">
      <c r="A3473" s="41"/>
      <c r="B3473" s="41"/>
      <c r="C3473" s="37"/>
      <c r="D3473" s="41"/>
      <c r="E3473" s="44"/>
      <c r="F3473" s="41"/>
      <c r="G3473" s="44"/>
      <c r="H3473" s="43"/>
      <c r="I3473" s="46"/>
    </row>
    <row r="3474" ht="15.75" customHeight="1">
      <c r="A3474" s="41"/>
      <c r="B3474" s="41"/>
      <c r="C3474" s="37"/>
      <c r="D3474" s="41"/>
      <c r="E3474" s="44"/>
      <c r="F3474" s="41"/>
      <c r="G3474" s="44"/>
      <c r="H3474" s="42"/>
      <c r="I3474" s="45"/>
    </row>
    <row r="3475" ht="15.75" customHeight="1">
      <c r="A3475" s="41"/>
      <c r="B3475" s="41"/>
      <c r="C3475" s="37"/>
      <c r="D3475" s="41"/>
      <c r="E3475" s="44"/>
      <c r="F3475" s="41"/>
      <c r="G3475" s="44"/>
      <c r="H3475" s="43"/>
      <c r="I3475" s="46"/>
    </row>
    <row r="3476" ht="15.75" customHeight="1">
      <c r="A3476" s="41"/>
      <c r="B3476" s="41"/>
      <c r="C3476" s="37"/>
      <c r="D3476" s="41"/>
      <c r="E3476" s="44"/>
      <c r="F3476" s="41"/>
      <c r="G3476" s="44"/>
      <c r="H3476" s="42"/>
      <c r="I3476" s="45"/>
    </row>
    <row r="3477" ht="15.75" customHeight="1">
      <c r="A3477" s="41"/>
      <c r="B3477" s="41"/>
      <c r="C3477" s="37"/>
      <c r="D3477" s="41"/>
      <c r="E3477" s="44"/>
      <c r="F3477" s="41"/>
      <c r="G3477" s="44"/>
      <c r="H3477" s="43"/>
      <c r="I3477" s="46"/>
    </row>
    <row r="3478" ht="15.75" customHeight="1">
      <c r="A3478" s="41"/>
      <c r="B3478" s="41"/>
      <c r="C3478" s="37"/>
      <c r="D3478" s="41"/>
      <c r="E3478" s="44"/>
      <c r="F3478" s="41"/>
      <c r="G3478" s="44"/>
      <c r="H3478" s="42"/>
      <c r="I3478" s="45"/>
    </row>
    <row r="3479" ht="15.75" customHeight="1">
      <c r="A3479" s="41"/>
      <c r="B3479" s="41"/>
      <c r="C3479" s="37"/>
      <c r="D3479" s="41"/>
      <c r="E3479" s="44"/>
      <c r="F3479" s="41"/>
      <c r="G3479" s="44"/>
      <c r="H3479" s="43"/>
      <c r="I3479" s="46"/>
    </row>
    <row r="3480" ht="15.75" customHeight="1">
      <c r="A3480" s="41"/>
      <c r="B3480" s="41"/>
      <c r="C3480" s="37"/>
      <c r="D3480" s="41"/>
      <c r="E3480" s="44"/>
      <c r="F3480" s="41"/>
      <c r="G3480" s="44"/>
      <c r="H3480" s="42"/>
      <c r="I3480" s="45"/>
    </row>
    <row r="3481" ht="15.75" customHeight="1">
      <c r="A3481" s="41"/>
      <c r="B3481" s="41"/>
      <c r="C3481" s="37"/>
      <c r="D3481" s="41"/>
      <c r="E3481" s="44"/>
      <c r="F3481" s="41"/>
      <c r="G3481" s="44"/>
      <c r="H3481" s="43"/>
      <c r="I3481" s="46"/>
    </row>
    <row r="3482" ht="15.75" customHeight="1">
      <c r="A3482" s="41"/>
      <c r="B3482" s="41"/>
      <c r="C3482" s="37"/>
      <c r="D3482" s="41"/>
      <c r="E3482" s="44"/>
      <c r="F3482" s="41"/>
      <c r="G3482" s="44"/>
      <c r="H3482" s="42"/>
      <c r="I3482" s="45"/>
    </row>
    <row r="3483" ht="15.75" customHeight="1">
      <c r="A3483" s="41"/>
      <c r="B3483" s="41"/>
      <c r="C3483" s="37"/>
      <c r="D3483" s="41"/>
      <c r="E3483" s="44"/>
      <c r="F3483" s="41"/>
      <c r="G3483" s="44"/>
      <c r="H3483" s="43"/>
      <c r="I3483" s="46"/>
    </row>
    <row r="3484" ht="15.75" customHeight="1">
      <c r="A3484" s="41"/>
      <c r="B3484" s="41"/>
      <c r="C3484" s="37"/>
      <c r="D3484" s="41"/>
      <c r="E3484" s="44"/>
      <c r="F3484" s="41"/>
      <c r="G3484" s="44"/>
      <c r="H3484" s="42"/>
      <c r="I3484" s="45"/>
    </row>
    <row r="3485" ht="15.75" customHeight="1">
      <c r="A3485" s="41"/>
      <c r="B3485" s="41"/>
      <c r="C3485" s="37"/>
      <c r="D3485" s="41"/>
      <c r="E3485" s="44"/>
      <c r="F3485" s="41"/>
      <c r="G3485" s="44"/>
      <c r="H3485" s="43"/>
      <c r="I3485" s="46"/>
    </row>
    <row r="3486" ht="15.75" customHeight="1">
      <c r="A3486" s="41"/>
      <c r="B3486" s="41"/>
      <c r="C3486" s="37"/>
      <c r="D3486" s="41"/>
      <c r="E3486" s="44"/>
      <c r="F3486" s="41"/>
      <c r="G3486" s="44"/>
      <c r="H3486" s="42"/>
      <c r="I3486" s="45"/>
    </row>
    <row r="3487" ht="15.75" customHeight="1">
      <c r="A3487" s="41"/>
      <c r="B3487" s="41"/>
      <c r="C3487" s="37"/>
      <c r="D3487" s="41"/>
      <c r="E3487" s="44"/>
      <c r="F3487" s="41"/>
      <c r="G3487" s="44"/>
      <c r="H3487" s="43"/>
      <c r="I3487" s="46"/>
    </row>
    <row r="3488" ht="15.75" customHeight="1">
      <c r="A3488" s="41"/>
      <c r="B3488" s="41"/>
      <c r="C3488" s="37"/>
      <c r="D3488" s="41"/>
      <c r="E3488" s="44"/>
      <c r="F3488" s="41"/>
      <c r="G3488" s="44"/>
      <c r="H3488" s="42"/>
      <c r="I3488" s="45"/>
    </row>
    <row r="3489" ht="15.75" customHeight="1">
      <c r="A3489" s="41"/>
      <c r="B3489" s="41"/>
      <c r="C3489" s="37"/>
      <c r="D3489" s="41"/>
      <c r="E3489" s="44"/>
      <c r="F3489" s="41"/>
      <c r="G3489" s="44"/>
      <c r="H3489" s="43"/>
      <c r="I3489" s="46"/>
    </row>
    <row r="3490" ht="15.75" customHeight="1">
      <c r="A3490" s="41"/>
      <c r="B3490" s="41"/>
      <c r="C3490" s="37"/>
      <c r="D3490" s="41"/>
      <c r="E3490" s="44"/>
      <c r="F3490" s="41"/>
      <c r="G3490" s="44"/>
      <c r="H3490" s="42"/>
      <c r="I3490" s="45"/>
    </row>
    <row r="3491" ht="15.75" customHeight="1">
      <c r="A3491" s="41"/>
      <c r="B3491" s="41"/>
      <c r="C3491" s="37"/>
      <c r="D3491" s="41"/>
      <c r="E3491" s="44"/>
      <c r="F3491" s="41"/>
      <c r="G3491" s="44"/>
      <c r="H3491" s="43"/>
      <c r="I3491" s="46"/>
    </row>
    <row r="3492" ht="15.75" customHeight="1">
      <c r="A3492" s="41"/>
      <c r="B3492" s="41"/>
      <c r="C3492" s="37"/>
      <c r="D3492" s="41"/>
      <c r="E3492" s="44"/>
      <c r="F3492" s="41"/>
      <c r="G3492" s="44"/>
      <c r="H3492" s="42"/>
      <c r="I3492" s="45"/>
    </row>
    <row r="3493" ht="15.75" customHeight="1">
      <c r="A3493" s="41"/>
      <c r="B3493" s="41"/>
      <c r="C3493" s="37"/>
      <c r="D3493" s="41"/>
      <c r="E3493" s="44"/>
      <c r="F3493" s="41"/>
      <c r="G3493" s="44"/>
      <c r="H3493" s="43"/>
      <c r="I3493" s="46"/>
    </row>
    <row r="3494" ht="15.75" customHeight="1">
      <c r="A3494" s="41"/>
      <c r="B3494" s="41"/>
      <c r="C3494" s="37"/>
      <c r="D3494" s="41"/>
      <c r="E3494" s="44"/>
      <c r="F3494" s="41"/>
      <c r="G3494" s="44"/>
      <c r="H3494" s="42"/>
      <c r="I3494" s="45"/>
    </row>
    <row r="3495" ht="15.75" customHeight="1">
      <c r="A3495" s="41"/>
      <c r="B3495" s="41"/>
      <c r="C3495" s="37"/>
      <c r="D3495" s="41"/>
      <c r="E3495" s="44"/>
      <c r="F3495" s="41"/>
      <c r="G3495" s="44"/>
      <c r="H3495" s="43"/>
      <c r="I3495" s="46"/>
    </row>
    <row r="3496" ht="15.75" customHeight="1">
      <c r="A3496" s="41"/>
      <c r="B3496" s="41"/>
      <c r="C3496" s="37"/>
      <c r="D3496" s="41"/>
      <c r="E3496" s="44"/>
      <c r="F3496" s="41"/>
      <c r="G3496" s="44"/>
      <c r="H3496" s="42"/>
      <c r="I3496" s="45"/>
    </row>
    <row r="3497" ht="15.75" customHeight="1">
      <c r="A3497" s="41"/>
      <c r="B3497" s="41"/>
      <c r="C3497" s="37"/>
      <c r="D3497" s="41"/>
      <c r="E3497" s="44"/>
      <c r="F3497" s="41"/>
      <c r="G3497" s="44"/>
      <c r="H3497" s="43"/>
      <c r="I3497" s="46"/>
    </row>
    <row r="3498" ht="15.75" customHeight="1">
      <c r="A3498" s="41"/>
      <c r="B3498" s="41"/>
      <c r="C3498" s="37"/>
      <c r="D3498" s="41"/>
      <c r="E3498" s="44"/>
      <c r="F3498" s="41"/>
      <c r="G3498" s="44"/>
      <c r="H3498" s="42"/>
      <c r="I3498" s="45"/>
    </row>
    <row r="3499" ht="15.75" customHeight="1">
      <c r="A3499" s="41"/>
      <c r="B3499" s="41"/>
      <c r="C3499" s="37"/>
      <c r="D3499" s="41"/>
      <c r="E3499" s="44"/>
      <c r="F3499" s="41"/>
      <c r="G3499" s="44"/>
      <c r="H3499" s="43"/>
      <c r="I3499" s="46"/>
    </row>
    <row r="3500" ht="15.75" customHeight="1">
      <c r="A3500" s="41"/>
      <c r="B3500" s="41"/>
      <c r="C3500" s="37"/>
      <c r="D3500" s="41"/>
      <c r="E3500" s="44"/>
      <c r="F3500" s="41"/>
      <c r="G3500" s="44"/>
      <c r="H3500" s="42"/>
      <c r="I3500" s="45"/>
    </row>
    <row r="3501" ht="15.75" customHeight="1">
      <c r="A3501" s="41"/>
      <c r="B3501" s="41"/>
      <c r="C3501" s="37"/>
      <c r="D3501" s="41"/>
      <c r="E3501" s="44"/>
      <c r="F3501" s="41"/>
      <c r="G3501" s="44"/>
      <c r="H3501" s="43"/>
      <c r="I3501" s="46"/>
    </row>
    <row r="3502" ht="15.75" customHeight="1">
      <c r="A3502" s="41"/>
      <c r="B3502" s="41"/>
      <c r="C3502" s="37"/>
      <c r="D3502" s="41"/>
      <c r="E3502" s="44"/>
      <c r="F3502" s="41"/>
      <c r="G3502" s="44"/>
      <c r="H3502" s="42"/>
      <c r="I3502" s="45"/>
    </row>
    <row r="3503" ht="15.75" customHeight="1">
      <c r="A3503" s="41"/>
      <c r="B3503" s="41"/>
      <c r="C3503" s="37"/>
      <c r="D3503" s="41"/>
      <c r="E3503" s="44"/>
      <c r="F3503" s="41"/>
      <c r="G3503" s="44"/>
      <c r="H3503" s="43"/>
      <c r="I3503" s="46"/>
    </row>
    <row r="3504" ht="15.75" customHeight="1">
      <c r="A3504" s="41"/>
      <c r="B3504" s="41"/>
      <c r="C3504" s="37"/>
      <c r="D3504" s="41"/>
      <c r="E3504" s="44"/>
      <c r="F3504" s="41"/>
      <c r="G3504" s="44"/>
      <c r="H3504" s="42"/>
      <c r="I3504" s="45"/>
    </row>
    <row r="3505" ht="15.75" customHeight="1">
      <c r="A3505" s="41"/>
      <c r="B3505" s="41"/>
      <c r="C3505" s="37"/>
      <c r="D3505" s="41"/>
      <c r="E3505" s="44"/>
      <c r="F3505" s="41"/>
      <c r="G3505" s="44"/>
      <c r="H3505" s="43"/>
      <c r="I3505" s="46"/>
    </row>
    <row r="3506" ht="15.75" customHeight="1">
      <c r="A3506" s="41"/>
      <c r="B3506" s="41"/>
      <c r="C3506" s="37"/>
      <c r="D3506" s="41"/>
      <c r="E3506" s="44"/>
      <c r="F3506" s="41"/>
      <c r="G3506" s="44"/>
      <c r="H3506" s="42"/>
      <c r="I3506" s="45"/>
    </row>
    <row r="3507" ht="15.75" customHeight="1">
      <c r="A3507" s="41"/>
      <c r="B3507" s="41"/>
      <c r="C3507" s="37"/>
      <c r="D3507" s="41"/>
      <c r="E3507" s="44"/>
      <c r="F3507" s="41"/>
      <c r="G3507" s="44"/>
      <c r="H3507" s="43"/>
      <c r="I3507" s="46"/>
    </row>
    <row r="3508" ht="15.75" customHeight="1">
      <c r="A3508" s="41"/>
      <c r="B3508" s="41"/>
      <c r="C3508" s="37"/>
      <c r="D3508" s="41"/>
      <c r="E3508" s="44"/>
      <c r="F3508" s="41"/>
      <c r="G3508" s="44"/>
      <c r="H3508" s="42"/>
      <c r="I3508" s="45"/>
    </row>
    <row r="3509" ht="15.75" customHeight="1">
      <c r="A3509" s="41"/>
      <c r="B3509" s="41"/>
      <c r="C3509" s="37"/>
      <c r="D3509" s="41"/>
      <c r="E3509" s="44"/>
      <c r="F3509" s="41"/>
      <c r="G3509" s="44"/>
      <c r="H3509" s="43"/>
      <c r="I3509" s="46"/>
    </row>
    <row r="3510" ht="15.75" customHeight="1">
      <c r="A3510" s="41"/>
      <c r="B3510" s="41"/>
      <c r="C3510" s="37"/>
      <c r="D3510" s="41"/>
      <c r="E3510" s="44"/>
      <c r="F3510" s="41"/>
      <c r="G3510" s="44"/>
      <c r="H3510" s="42"/>
      <c r="I3510" s="45"/>
    </row>
    <row r="3511" ht="15.75" customHeight="1">
      <c r="A3511" s="41"/>
      <c r="B3511" s="41"/>
      <c r="C3511" s="37"/>
      <c r="D3511" s="41"/>
      <c r="E3511" s="44"/>
      <c r="F3511" s="41"/>
      <c r="G3511" s="44"/>
      <c r="H3511" s="43"/>
      <c r="I3511" s="46"/>
    </row>
    <row r="3512" ht="15.75" customHeight="1">
      <c r="A3512" s="41"/>
      <c r="B3512" s="41"/>
      <c r="C3512" s="37"/>
      <c r="D3512" s="41"/>
      <c r="E3512" s="44"/>
      <c r="F3512" s="41"/>
      <c r="G3512" s="44"/>
      <c r="H3512" s="42"/>
      <c r="I3512" s="45"/>
    </row>
    <row r="3513" ht="15.75" customHeight="1">
      <c r="A3513" s="41"/>
      <c r="B3513" s="41"/>
      <c r="C3513" s="37"/>
      <c r="D3513" s="41"/>
      <c r="E3513" s="44"/>
      <c r="F3513" s="41"/>
      <c r="G3513" s="44"/>
      <c r="H3513" s="43"/>
      <c r="I3513" s="46"/>
    </row>
    <row r="3514" ht="15.75" customHeight="1">
      <c r="A3514" s="41"/>
      <c r="B3514" s="41"/>
      <c r="C3514" s="37"/>
      <c r="D3514" s="41"/>
      <c r="E3514" s="44"/>
      <c r="F3514" s="41"/>
      <c r="G3514" s="44"/>
      <c r="H3514" s="42"/>
      <c r="I3514" s="45"/>
    </row>
    <row r="3515" ht="15.75" customHeight="1">
      <c r="A3515" s="41"/>
      <c r="B3515" s="41"/>
      <c r="C3515" s="37"/>
      <c r="D3515" s="41"/>
      <c r="E3515" s="44"/>
      <c r="F3515" s="41"/>
      <c r="G3515" s="44"/>
      <c r="H3515" s="43"/>
      <c r="I3515" s="46"/>
    </row>
    <row r="3516" ht="15.75" customHeight="1">
      <c r="A3516" s="41"/>
      <c r="B3516" s="41"/>
      <c r="C3516" s="37"/>
      <c r="D3516" s="41"/>
      <c r="E3516" s="44"/>
      <c r="F3516" s="41"/>
      <c r="G3516" s="44"/>
      <c r="H3516" s="42"/>
      <c r="I3516" s="45"/>
    </row>
    <row r="3517" ht="15.75" customHeight="1">
      <c r="A3517" s="41"/>
      <c r="B3517" s="41"/>
      <c r="C3517" s="37"/>
      <c r="D3517" s="41"/>
      <c r="E3517" s="44"/>
      <c r="F3517" s="41"/>
      <c r="G3517" s="44"/>
      <c r="H3517" s="43"/>
      <c r="I3517" s="46"/>
    </row>
    <row r="3518" ht="15.75" customHeight="1">
      <c r="A3518" s="41"/>
      <c r="B3518" s="41"/>
      <c r="C3518" s="37"/>
      <c r="D3518" s="41"/>
      <c r="E3518" s="44"/>
      <c r="F3518" s="41"/>
      <c r="G3518" s="44"/>
      <c r="H3518" s="42"/>
      <c r="I3518" s="45"/>
    </row>
    <row r="3519" ht="15.75" customHeight="1">
      <c r="A3519" s="41"/>
      <c r="B3519" s="41"/>
      <c r="C3519" s="37"/>
      <c r="D3519" s="41"/>
      <c r="E3519" s="44"/>
      <c r="F3519" s="41"/>
      <c r="G3519" s="44"/>
      <c r="H3519" s="43"/>
      <c r="I3519" s="46"/>
    </row>
    <row r="3520" ht="15.75" customHeight="1">
      <c r="A3520" s="41"/>
      <c r="B3520" s="41"/>
      <c r="C3520" s="37"/>
      <c r="D3520" s="41"/>
      <c r="E3520" s="44"/>
      <c r="F3520" s="41"/>
      <c r="G3520" s="44"/>
      <c r="H3520" s="42"/>
      <c r="I3520" s="45"/>
    </row>
    <row r="3521" ht="15.75" customHeight="1">
      <c r="A3521" s="41"/>
      <c r="B3521" s="41"/>
      <c r="C3521" s="37"/>
      <c r="D3521" s="41"/>
      <c r="E3521" s="44"/>
      <c r="F3521" s="41"/>
      <c r="G3521" s="44"/>
      <c r="H3521" s="43"/>
      <c r="I3521" s="46"/>
    </row>
    <row r="3522" ht="15.75" customHeight="1">
      <c r="A3522" s="41"/>
      <c r="B3522" s="41"/>
      <c r="C3522" s="37"/>
      <c r="D3522" s="41"/>
      <c r="E3522" s="44"/>
      <c r="F3522" s="41"/>
      <c r="G3522" s="44"/>
      <c r="H3522" s="42"/>
      <c r="I3522" s="45"/>
    </row>
    <row r="3523" ht="15.75" customHeight="1">
      <c r="A3523" s="41"/>
      <c r="B3523" s="41"/>
      <c r="C3523" s="37"/>
      <c r="D3523" s="41"/>
      <c r="E3523" s="44"/>
      <c r="F3523" s="41"/>
      <c r="G3523" s="44"/>
      <c r="H3523" s="43"/>
      <c r="I3523" s="46"/>
    </row>
    <row r="3524" ht="15.75" customHeight="1">
      <c r="A3524" s="41"/>
      <c r="B3524" s="41"/>
      <c r="C3524" s="37"/>
      <c r="D3524" s="41"/>
      <c r="E3524" s="44"/>
      <c r="F3524" s="41"/>
      <c r="G3524" s="44"/>
      <c r="H3524" s="42"/>
      <c r="I3524" s="45"/>
    </row>
    <row r="3525" ht="15.75" customHeight="1">
      <c r="A3525" s="41"/>
      <c r="B3525" s="41"/>
      <c r="C3525" s="37"/>
      <c r="D3525" s="41"/>
      <c r="E3525" s="44"/>
      <c r="F3525" s="41"/>
      <c r="G3525" s="44"/>
      <c r="H3525" s="43"/>
      <c r="I3525" s="46"/>
    </row>
    <row r="3526" ht="15.75" customHeight="1">
      <c r="A3526" s="41"/>
      <c r="B3526" s="41"/>
      <c r="C3526" s="37"/>
      <c r="D3526" s="41"/>
      <c r="E3526" s="44"/>
      <c r="F3526" s="41"/>
      <c r="G3526" s="44"/>
      <c r="H3526" s="42"/>
      <c r="I3526" s="45"/>
    </row>
    <row r="3527" ht="15.75" customHeight="1">
      <c r="A3527" s="41"/>
      <c r="B3527" s="41"/>
      <c r="C3527" s="37"/>
      <c r="D3527" s="41"/>
      <c r="E3527" s="44"/>
      <c r="F3527" s="41"/>
      <c r="G3527" s="44"/>
      <c r="H3527" s="43"/>
      <c r="I3527" s="46"/>
    </row>
    <row r="3528" ht="15.75" customHeight="1">
      <c r="A3528" s="41"/>
      <c r="B3528" s="41"/>
      <c r="C3528" s="37"/>
      <c r="D3528" s="41"/>
      <c r="E3528" s="44"/>
      <c r="F3528" s="41"/>
      <c r="G3528" s="44"/>
      <c r="H3528" s="42"/>
      <c r="I3528" s="45"/>
    </row>
    <row r="3529" ht="15.75" customHeight="1">
      <c r="A3529" s="41"/>
      <c r="B3529" s="41"/>
      <c r="C3529" s="37"/>
      <c r="D3529" s="41"/>
      <c r="E3529" s="44"/>
      <c r="F3529" s="41"/>
      <c r="G3529" s="44"/>
      <c r="H3529" s="43"/>
      <c r="I3529" s="46"/>
    </row>
    <row r="3530" ht="15.75" customHeight="1">
      <c r="A3530" s="41"/>
      <c r="B3530" s="41"/>
      <c r="C3530" s="37"/>
      <c r="D3530" s="41"/>
      <c r="E3530" s="44"/>
      <c r="F3530" s="41"/>
      <c r="G3530" s="44"/>
      <c r="H3530" s="42"/>
      <c r="I3530" s="45"/>
    </row>
    <row r="3531" ht="15.75" customHeight="1">
      <c r="A3531" s="41"/>
      <c r="B3531" s="41"/>
      <c r="C3531" s="37"/>
      <c r="D3531" s="41"/>
      <c r="E3531" s="44"/>
      <c r="F3531" s="41"/>
      <c r="G3531" s="44"/>
      <c r="H3531" s="43"/>
      <c r="I3531" s="46"/>
    </row>
    <row r="3532" ht="15.75" customHeight="1">
      <c r="A3532" s="41"/>
      <c r="B3532" s="41"/>
      <c r="C3532" s="37"/>
      <c r="D3532" s="41"/>
      <c r="E3532" s="44"/>
      <c r="F3532" s="41"/>
      <c r="G3532" s="44"/>
      <c r="H3532" s="42"/>
      <c r="I3532" s="45"/>
    </row>
    <row r="3533" ht="15.75" customHeight="1">
      <c r="A3533" s="41"/>
      <c r="B3533" s="41"/>
      <c r="C3533" s="37"/>
      <c r="D3533" s="41"/>
      <c r="E3533" s="44"/>
      <c r="F3533" s="41"/>
      <c r="G3533" s="44"/>
      <c r="H3533" s="43"/>
      <c r="I3533" s="46"/>
    </row>
    <row r="3534" ht="15.75" customHeight="1">
      <c r="A3534" s="41"/>
      <c r="B3534" s="41"/>
      <c r="C3534" s="37"/>
      <c r="D3534" s="41"/>
      <c r="E3534" s="44"/>
      <c r="F3534" s="41"/>
      <c r="G3534" s="44"/>
      <c r="H3534" s="42"/>
      <c r="I3534" s="45"/>
    </row>
    <row r="3535" ht="15.75" customHeight="1">
      <c r="A3535" s="41"/>
      <c r="B3535" s="41"/>
      <c r="C3535" s="37"/>
      <c r="D3535" s="41"/>
      <c r="E3535" s="44"/>
      <c r="F3535" s="41"/>
      <c r="G3535" s="44"/>
      <c r="H3535" s="43"/>
      <c r="I3535" s="46"/>
    </row>
    <row r="3536" ht="15.75" customHeight="1">
      <c r="A3536" s="41"/>
      <c r="B3536" s="41"/>
      <c r="C3536" s="37"/>
      <c r="D3536" s="41"/>
      <c r="E3536" s="44"/>
      <c r="F3536" s="41"/>
      <c r="G3536" s="44"/>
      <c r="H3536" s="42"/>
      <c r="I3536" s="45"/>
    </row>
    <row r="3537" ht="15.75" customHeight="1">
      <c r="A3537" s="41"/>
      <c r="B3537" s="41"/>
      <c r="C3537" s="37"/>
      <c r="D3537" s="41"/>
      <c r="E3537" s="44"/>
      <c r="F3537" s="41"/>
      <c r="G3537" s="44"/>
      <c r="H3537" s="43"/>
      <c r="I3537" s="46"/>
    </row>
    <row r="3538" ht="15.75" customHeight="1">
      <c r="A3538" s="41"/>
      <c r="B3538" s="41"/>
      <c r="C3538" s="37"/>
      <c r="D3538" s="41"/>
      <c r="E3538" s="44"/>
      <c r="F3538" s="41"/>
      <c r="G3538" s="44"/>
      <c r="H3538" s="42"/>
      <c r="I3538" s="45"/>
    </row>
    <row r="3539" ht="15.75" customHeight="1">
      <c r="A3539" s="41"/>
      <c r="B3539" s="41"/>
      <c r="C3539" s="37"/>
      <c r="D3539" s="41"/>
      <c r="E3539" s="44"/>
      <c r="F3539" s="41"/>
      <c r="G3539" s="44"/>
      <c r="H3539" s="43"/>
      <c r="I3539" s="46"/>
    </row>
    <row r="3540" ht="15.75" customHeight="1">
      <c r="A3540" s="41"/>
      <c r="B3540" s="41"/>
      <c r="C3540" s="37"/>
      <c r="D3540" s="41"/>
      <c r="E3540" s="44"/>
      <c r="F3540" s="41"/>
      <c r="G3540" s="44"/>
      <c r="H3540" s="42"/>
      <c r="I3540" s="45"/>
    </row>
    <row r="3541" ht="15.75" customHeight="1">
      <c r="A3541" s="41"/>
      <c r="B3541" s="41"/>
      <c r="C3541" s="37"/>
      <c r="D3541" s="41"/>
      <c r="E3541" s="44"/>
      <c r="F3541" s="41"/>
      <c r="G3541" s="44"/>
      <c r="H3541" s="43"/>
      <c r="I3541" s="46"/>
    </row>
    <row r="3542" ht="15.75" customHeight="1">
      <c r="A3542" s="41"/>
      <c r="B3542" s="41"/>
      <c r="C3542" s="37"/>
      <c r="D3542" s="41"/>
      <c r="E3542" s="44"/>
      <c r="F3542" s="41"/>
      <c r="G3542" s="44"/>
      <c r="H3542" s="42"/>
      <c r="I3542" s="45"/>
    </row>
    <row r="3543" ht="15.75" customHeight="1">
      <c r="A3543" s="41"/>
      <c r="B3543" s="41"/>
      <c r="C3543" s="37"/>
      <c r="D3543" s="41"/>
      <c r="E3543" s="44"/>
      <c r="F3543" s="41"/>
      <c r="G3543" s="44"/>
      <c r="H3543" s="43"/>
      <c r="I3543" s="46"/>
    </row>
    <row r="3544" ht="15.75" customHeight="1">
      <c r="A3544" s="41"/>
      <c r="B3544" s="41"/>
      <c r="C3544" s="37"/>
      <c r="D3544" s="41"/>
      <c r="E3544" s="44"/>
      <c r="F3544" s="41"/>
      <c r="G3544" s="44"/>
      <c r="H3544" s="42"/>
      <c r="I3544" s="45"/>
    </row>
    <row r="3545" ht="15.75" customHeight="1">
      <c r="A3545" s="41"/>
      <c r="B3545" s="41"/>
      <c r="C3545" s="37"/>
      <c r="D3545" s="41"/>
      <c r="E3545" s="44"/>
      <c r="F3545" s="41"/>
      <c r="G3545" s="44"/>
      <c r="H3545" s="43"/>
      <c r="I3545" s="46"/>
    </row>
    <row r="3546" ht="15.75" customHeight="1">
      <c r="A3546" s="41"/>
      <c r="B3546" s="41"/>
      <c r="C3546" s="37"/>
      <c r="D3546" s="41"/>
      <c r="E3546" s="44"/>
      <c r="F3546" s="41"/>
      <c r="G3546" s="44"/>
      <c r="H3546" s="42"/>
      <c r="I3546" s="45"/>
    </row>
    <row r="3547" ht="15.75" customHeight="1">
      <c r="A3547" s="41"/>
      <c r="B3547" s="41"/>
      <c r="C3547" s="37"/>
      <c r="D3547" s="41"/>
      <c r="E3547" s="44"/>
      <c r="F3547" s="41"/>
      <c r="G3547" s="44"/>
      <c r="H3547" s="43"/>
      <c r="I3547" s="46"/>
    </row>
    <row r="3548" ht="15.75" customHeight="1">
      <c r="A3548" s="41"/>
      <c r="B3548" s="41"/>
      <c r="C3548" s="37"/>
      <c r="D3548" s="41"/>
      <c r="E3548" s="44"/>
      <c r="F3548" s="41"/>
      <c r="G3548" s="44"/>
      <c r="H3548" s="42"/>
      <c r="I3548" s="45"/>
    </row>
    <row r="3549" ht="15.75" customHeight="1">
      <c r="A3549" s="41"/>
      <c r="B3549" s="41"/>
      <c r="C3549" s="37"/>
      <c r="D3549" s="41"/>
      <c r="E3549" s="44"/>
      <c r="F3549" s="41"/>
      <c r="G3549" s="44"/>
      <c r="H3549" s="43"/>
      <c r="I3549" s="46"/>
    </row>
    <row r="3550" ht="15.75" customHeight="1">
      <c r="A3550" s="41"/>
      <c r="B3550" s="41"/>
      <c r="C3550" s="37"/>
      <c r="D3550" s="41"/>
      <c r="E3550" s="44"/>
      <c r="F3550" s="41"/>
      <c r="G3550" s="44"/>
      <c r="H3550" s="42"/>
      <c r="I3550" s="45"/>
    </row>
    <row r="3551" ht="15.75" customHeight="1">
      <c r="A3551" s="41"/>
      <c r="B3551" s="41"/>
      <c r="C3551" s="37"/>
      <c r="D3551" s="41"/>
      <c r="E3551" s="44"/>
      <c r="F3551" s="41"/>
      <c r="G3551" s="44"/>
      <c r="H3551" s="43"/>
      <c r="I3551" s="46"/>
    </row>
    <row r="3552" ht="15.75" customHeight="1">
      <c r="A3552" s="41"/>
      <c r="B3552" s="41"/>
      <c r="C3552" s="37"/>
      <c r="D3552" s="41"/>
      <c r="E3552" s="44"/>
      <c r="F3552" s="41"/>
      <c r="G3552" s="44"/>
      <c r="H3552" s="42"/>
      <c r="I3552" s="45"/>
    </row>
    <row r="3553" ht="15.75" customHeight="1">
      <c r="A3553" s="41"/>
      <c r="B3553" s="41"/>
      <c r="C3553" s="37"/>
      <c r="D3553" s="41"/>
      <c r="E3553" s="44"/>
      <c r="F3553" s="41"/>
      <c r="G3553" s="44"/>
      <c r="H3553" s="43"/>
      <c r="I3553" s="46"/>
    </row>
    <row r="3554" ht="15.75" customHeight="1">
      <c r="A3554" s="41"/>
      <c r="B3554" s="41"/>
      <c r="C3554" s="37"/>
      <c r="D3554" s="41"/>
      <c r="E3554" s="44"/>
      <c r="F3554" s="41"/>
      <c r="G3554" s="44"/>
      <c r="H3554" s="42"/>
      <c r="I3554" s="45"/>
    </row>
    <row r="3555" ht="15.75" customHeight="1">
      <c r="A3555" s="41"/>
      <c r="B3555" s="41"/>
      <c r="C3555" s="37"/>
      <c r="D3555" s="41"/>
      <c r="E3555" s="44"/>
      <c r="F3555" s="41"/>
      <c r="G3555" s="44"/>
      <c r="H3555" s="43"/>
      <c r="I3555" s="46"/>
    </row>
    <row r="3556" ht="15.75" customHeight="1">
      <c r="A3556" s="41"/>
      <c r="B3556" s="41"/>
      <c r="C3556" s="37"/>
      <c r="D3556" s="41"/>
      <c r="E3556" s="44"/>
      <c r="F3556" s="41"/>
      <c r="G3556" s="44"/>
      <c r="H3556" s="42"/>
      <c r="I3556" s="45"/>
    </row>
    <row r="3557" ht="15.75" customHeight="1">
      <c r="A3557" s="41"/>
      <c r="B3557" s="41"/>
      <c r="C3557" s="37"/>
      <c r="D3557" s="41"/>
      <c r="E3557" s="44"/>
      <c r="F3557" s="41"/>
      <c r="G3557" s="44"/>
      <c r="H3557" s="43"/>
      <c r="I3557" s="46"/>
    </row>
    <row r="3558" ht="15.75" customHeight="1">
      <c r="A3558" s="41"/>
      <c r="B3558" s="41"/>
      <c r="C3558" s="37"/>
      <c r="D3558" s="41"/>
      <c r="E3558" s="44"/>
      <c r="F3558" s="41"/>
      <c r="G3558" s="44"/>
      <c r="H3558" s="42"/>
      <c r="I3558" s="45"/>
    </row>
    <row r="3559" ht="15.75" customHeight="1">
      <c r="A3559" s="41"/>
      <c r="B3559" s="41"/>
      <c r="C3559" s="37"/>
      <c r="D3559" s="41"/>
      <c r="E3559" s="44"/>
      <c r="F3559" s="41"/>
      <c r="G3559" s="44"/>
      <c r="H3559" s="43"/>
      <c r="I3559" s="46"/>
    </row>
    <row r="3560" ht="15.75" customHeight="1">
      <c r="A3560" s="41"/>
      <c r="B3560" s="41"/>
      <c r="C3560" s="37"/>
      <c r="D3560" s="41"/>
      <c r="E3560" s="44"/>
      <c r="F3560" s="41"/>
      <c r="G3560" s="44"/>
      <c r="H3560" s="42"/>
      <c r="I3560" s="45"/>
    </row>
    <row r="3561" ht="15.75" customHeight="1">
      <c r="A3561" s="41"/>
      <c r="B3561" s="41"/>
      <c r="C3561" s="37"/>
      <c r="D3561" s="41"/>
      <c r="E3561" s="44"/>
      <c r="F3561" s="41"/>
      <c r="G3561" s="44"/>
      <c r="H3561" s="43"/>
      <c r="I3561" s="46"/>
    </row>
    <row r="3562" ht="15.75" customHeight="1">
      <c r="A3562" s="41"/>
      <c r="B3562" s="41"/>
      <c r="C3562" s="37"/>
      <c r="D3562" s="41"/>
      <c r="E3562" s="44"/>
      <c r="F3562" s="41"/>
      <c r="G3562" s="44"/>
      <c r="H3562" s="42"/>
      <c r="I3562" s="45"/>
    </row>
    <row r="3563" ht="15.75" customHeight="1">
      <c r="A3563" s="41"/>
      <c r="B3563" s="41"/>
      <c r="C3563" s="37"/>
      <c r="D3563" s="41"/>
      <c r="E3563" s="44"/>
      <c r="F3563" s="41"/>
      <c r="G3563" s="44"/>
      <c r="H3563" s="43"/>
      <c r="I3563" s="46"/>
    </row>
    <row r="3564" ht="15.75" customHeight="1">
      <c r="A3564" s="41"/>
      <c r="B3564" s="41"/>
      <c r="C3564" s="37"/>
      <c r="D3564" s="41"/>
      <c r="E3564" s="44"/>
      <c r="F3564" s="41"/>
      <c r="G3564" s="44"/>
      <c r="H3564" s="42"/>
      <c r="I3564" s="45"/>
    </row>
    <row r="3565" ht="15.75" customHeight="1">
      <c r="A3565" s="41"/>
      <c r="B3565" s="41"/>
      <c r="C3565" s="37"/>
      <c r="D3565" s="41"/>
      <c r="E3565" s="44"/>
      <c r="F3565" s="41"/>
      <c r="G3565" s="44"/>
      <c r="H3565" s="43"/>
      <c r="I3565" s="46"/>
    </row>
    <row r="3566" ht="15.75" customHeight="1">
      <c r="A3566" s="41"/>
      <c r="B3566" s="41"/>
      <c r="C3566" s="37"/>
      <c r="D3566" s="41"/>
      <c r="E3566" s="44"/>
      <c r="F3566" s="41"/>
      <c r="G3566" s="44"/>
      <c r="H3566" s="42"/>
      <c r="I3566" s="45"/>
    </row>
    <row r="3567" ht="15.75" customHeight="1">
      <c r="A3567" s="41"/>
      <c r="B3567" s="41"/>
      <c r="C3567" s="37"/>
      <c r="D3567" s="41"/>
      <c r="E3567" s="44"/>
      <c r="F3567" s="41"/>
      <c r="G3567" s="44"/>
      <c r="H3567" s="43"/>
      <c r="I3567" s="46"/>
    </row>
    <row r="3568" ht="15.75" customHeight="1">
      <c r="A3568" s="41"/>
      <c r="B3568" s="41"/>
      <c r="C3568" s="37"/>
      <c r="D3568" s="41"/>
      <c r="E3568" s="44"/>
      <c r="F3568" s="41"/>
      <c r="G3568" s="44"/>
      <c r="H3568" s="42"/>
      <c r="I3568" s="45"/>
    </row>
    <row r="3569" ht="15.75" customHeight="1">
      <c r="A3569" s="41"/>
      <c r="B3569" s="41"/>
      <c r="C3569" s="37"/>
      <c r="D3569" s="41"/>
      <c r="E3569" s="44"/>
      <c r="F3569" s="41"/>
      <c r="G3569" s="44"/>
      <c r="H3569" s="43"/>
      <c r="I3569" s="46"/>
    </row>
    <row r="3570" ht="15.75" customHeight="1">
      <c r="A3570" s="41"/>
      <c r="B3570" s="41"/>
      <c r="C3570" s="37"/>
      <c r="D3570" s="41"/>
      <c r="E3570" s="44"/>
      <c r="F3570" s="41"/>
      <c r="G3570" s="44"/>
      <c r="H3570" s="42"/>
      <c r="I3570" s="45"/>
    </row>
    <row r="3571" ht="15.75" customHeight="1">
      <c r="A3571" s="41"/>
      <c r="B3571" s="41"/>
      <c r="C3571" s="37"/>
      <c r="D3571" s="41"/>
      <c r="E3571" s="44"/>
      <c r="F3571" s="41"/>
      <c r="G3571" s="44"/>
      <c r="H3571" s="43"/>
      <c r="I3571" s="46"/>
    </row>
    <row r="3572" ht="15.75" customHeight="1">
      <c r="A3572" s="41"/>
      <c r="B3572" s="41"/>
      <c r="C3572" s="37"/>
      <c r="D3572" s="41"/>
      <c r="E3572" s="44"/>
      <c r="F3572" s="41"/>
      <c r="G3572" s="44"/>
      <c r="H3572" s="42"/>
      <c r="I3572" s="45"/>
    </row>
    <row r="3573" ht="15.75" customHeight="1">
      <c r="A3573" s="41"/>
      <c r="B3573" s="41"/>
      <c r="C3573" s="37"/>
      <c r="D3573" s="41"/>
      <c r="E3573" s="44"/>
      <c r="F3573" s="41"/>
      <c r="G3573" s="44"/>
      <c r="H3573" s="43"/>
      <c r="I3573" s="46"/>
    </row>
    <row r="3574" ht="15.75" customHeight="1">
      <c r="A3574" s="41"/>
      <c r="B3574" s="41"/>
      <c r="C3574" s="37"/>
      <c r="D3574" s="41"/>
      <c r="E3574" s="44"/>
      <c r="F3574" s="41"/>
      <c r="G3574" s="44"/>
      <c r="H3574" s="42"/>
      <c r="I3574" s="45"/>
    </row>
    <row r="3575" ht="15.75" customHeight="1">
      <c r="A3575" s="41"/>
      <c r="B3575" s="41"/>
      <c r="C3575" s="37"/>
      <c r="D3575" s="41"/>
      <c r="E3575" s="44"/>
      <c r="F3575" s="41"/>
      <c r="G3575" s="44"/>
      <c r="H3575" s="43"/>
      <c r="I3575" s="46"/>
    </row>
    <row r="3576" ht="15.75" customHeight="1">
      <c r="A3576" s="41"/>
      <c r="B3576" s="41"/>
      <c r="C3576" s="37"/>
      <c r="D3576" s="41"/>
      <c r="E3576" s="44"/>
      <c r="F3576" s="41"/>
      <c r="G3576" s="44"/>
      <c r="H3576" s="42"/>
      <c r="I3576" s="45"/>
    </row>
    <row r="3577" ht="15.75" customHeight="1">
      <c r="A3577" s="41"/>
      <c r="B3577" s="41"/>
      <c r="C3577" s="37"/>
      <c r="D3577" s="41"/>
      <c r="E3577" s="44"/>
      <c r="F3577" s="41"/>
      <c r="G3577" s="44"/>
      <c r="H3577" s="43"/>
      <c r="I3577" s="46"/>
    </row>
    <row r="3578" ht="15.75" customHeight="1">
      <c r="A3578" s="41"/>
      <c r="B3578" s="41"/>
      <c r="C3578" s="37"/>
      <c r="D3578" s="41"/>
      <c r="E3578" s="44"/>
      <c r="F3578" s="41"/>
      <c r="G3578" s="44"/>
      <c r="H3578" s="42"/>
      <c r="I3578" s="45"/>
    </row>
    <row r="3579" ht="15.75" customHeight="1">
      <c r="A3579" s="41"/>
      <c r="B3579" s="41"/>
      <c r="C3579" s="37"/>
      <c r="D3579" s="41"/>
      <c r="E3579" s="44"/>
      <c r="F3579" s="41"/>
      <c r="G3579" s="44"/>
      <c r="H3579" s="43"/>
      <c r="I3579" s="46"/>
    </row>
    <row r="3580" ht="15.75" customHeight="1">
      <c r="A3580" s="41"/>
      <c r="B3580" s="41"/>
      <c r="C3580" s="37"/>
      <c r="D3580" s="41"/>
      <c r="E3580" s="44"/>
      <c r="F3580" s="41"/>
      <c r="G3580" s="44"/>
      <c r="H3580" s="42"/>
      <c r="I3580" s="45"/>
    </row>
    <row r="3581" ht="15.75" customHeight="1">
      <c r="A3581" s="41"/>
      <c r="B3581" s="41"/>
      <c r="C3581" s="37"/>
      <c r="D3581" s="41"/>
      <c r="E3581" s="44"/>
      <c r="F3581" s="41"/>
      <c r="G3581" s="44"/>
      <c r="H3581" s="43"/>
      <c r="I3581" s="46"/>
    </row>
    <row r="3582" ht="15.75" customHeight="1">
      <c r="A3582" s="41"/>
      <c r="B3582" s="41"/>
      <c r="C3582" s="37"/>
      <c r="D3582" s="41"/>
      <c r="E3582" s="44"/>
      <c r="F3582" s="41"/>
      <c r="G3582" s="44"/>
      <c r="H3582" s="42"/>
      <c r="I3582" s="45"/>
    </row>
    <row r="3583" ht="15.75" customHeight="1">
      <c r="A3583" s="41"/>
      <c r="B3583" s="41"/>
      <c r="C3583" s="37"/>
      <c r="D3583" s="41"/>
      <c r="E3583" s="44"/>
      <c r="F3583" s="41"/>
      <c r="G3583" s="44"/>
      <c r="H3583" s="43"/>
      <c r="I3583" s="46"/>
    </row>
    <row r="3584" ht="15.75" customHeight="1">
      <c r="A3584" s="41"/>
      <c r="B3584" s="41"/>
      <c r="C3584" s="37"/>
      <c r="D3584" s="41"/>
      <c r="E3584" s="44"/>
      <c r="F3584" s="41"/>
      <c r="G3584" s="44"/>
      <c r="H3584" s="42"/>
      <c r="I3584" s="45"/>
    </row>
    <row r="3585" ht="15.75" customHeight="1">
      <c r="A3585" s="41"/>
      <c r="B3585" s="41"/>
      <c r="C3585" s="37"/>
      <c r="D3585" s="41"/>
      <c r="E3585" s="44"/>
      <c r="F3585" s="41"/>
      <c r="G3585" s="44"/>
      <c r="H3585" s="43"/>
      <c r="I3585" s="46"/>
    </row>
    <row r="3586" ht="15.75" customHeight="1">
      <c r="A3586" s="41"/>
      <c r="B3586" s="41"/>
      <c r="C3586" s="37"/>
      <c r="D3586" s="41"/>
      <c r="E3586" s="44"/>
      <c r="F3586" s="41"/>
      <c r="G3586" s="44"/>
      <c r="H3586" s="42"/>
      <c r="I3586" s="45"/>
    </row>
    <row r="3587" ht="15.75" customHeight="1">
      <c r="A3587" s="41"/>
      <c r="B3587" s="41"/>
      <c r="C3587" s="37"/>
      <c r="D3587" s="41"/>
      <c r="E3587" s="44"/>
      <c r="F3587" s="41"/>
      <c r="G3587" s="44"/>
      <c r="H3587" s="43"/>
      <c r="I3587" s="46"/>
    </row>
    <row r="3588" ht="15.75" customHeight="1">
      <c r="A3588" s="41"/>
      <c r="B3588" s="41"/>
      <c r="C3588" s="37"/>
      <c r="D3588" s="41"/>
      <c r="E3588" s="44"/>
      <c r="F3588" s="41"/>
      <c r="G3588" s="44"/>
      <c r="H3588" s="42"/>
      <c r="I3588" s="45"/>
    </row>
    <row r="3589" ht="15.75" customHeight="1">
      <c r="A3589" s="41"/>
      <c r="B3589" s="41"/>
      <c r="C3589" s="37"/>
      <c r="D3589" s="41"/>
      <c r="E3589" s="44"/>
      <c r="F3589" s="41"/>
      <c r="G3589" s="44"/>
      <c r="H3589" s="43"/>
      <c r="I3589" s="46"/>
    </row>
    <row r="3590" ht="15.75" customHeight="1">
      <c r="A3590" s="41"/>
      <c r="B3590" s="41"/>
      <c r="C3590" s="37"/>
      <c r="D3590" s="41"/>
      <c r="E3590" s="44"/>
      <c r="F3590" s="41"/>
      <c r="G3590" s="44"/>
      <c r="H3590" s="42"/>
      <c r="I3590" s="45"/>
    </row>
    <row r="3591" ht="15.75" customHeight="1">
      <c r="A3591" s="41"/>
      <c r="B3591" s="41"/>
      <c r="C3591" s="37"/>
      <c r="D3591" s="41"/>
      <c r="E3591" s="44"/>
      <c r="F3591" s="41"/>
      <c r="G3591" s="44"/>
      <c r="H3591" s="43"/>
      <c r="I3591" s="46"/>
    </row>
    <row r="3592" ht="15.75" customHeight="1">
      <c r="A3592" s="41"/>
      <c r="B3592" s="41"/>
      <c r="C3592" s="37"/>
      <c r="D3592" s="41"/>
      <c r="E3592" s="44"/>
      <c r="F3592" s="41"/>
      <c r="G3592" s="44"/>
      <c r="H3592" s="42"/>
      <c r="I3592" s="45"/>
    </row>
    <row r="3593" ht="15.75" customHeight="1">
      <c r="A3593" s="41"/>
      <c r="B3593" s="41"/>
      <c r="C3593" s="37"/>
      <c r="D3593" s="41"/>
      <c r="E3593" s="44"/>
      <c r="F3593" s="41"/>
      <c r="G3593" s="44"/>
      <c r="H3593" s="43"/>
      <c r="I3593" s="46"/>
    </row>
    <row r="3594" ht="15.75" customHeight="1">
      <c r="A3594" s="41"/>
      <c r="B3594" s="41"/>
      <c r="C3594" s="37"/>
      <c r="D3594" s="41"/>
      <c r="E3594" s="44"/>
      <c r="F3594" s="41"/>
      <c r="G3594" s="44"/>
      <c r="H3594" s="42"/>
      <c r="I3594" s="45"/>
    </row>
    <row r="3595" ht="15.75" customHeight="1">
      <c r="A3595" s="41"/>
      <c r="B3595" s="41"/>
      <c r="C3595" s="37"/>
      <c r="D3595" s="41"/>
      <c r="E3595" s="44"/>
      <c r="F3595" s="41"/>
      <c r="G3595" s="44"/>
      <c r="H3595" s="43"/>
      <c r="I3595" s="46"/>
    </row>
    <row r="3596" ht="15.75" customHeight="1">
      <c r="A3596" s="41"/>
      <c r="B3596" s="41"/>
      <c r="C3596" s="37"/>
      <c r="D3596" s="41"/>
      <c r="E3596" s="44"/>
      <c r="F3596" s="41"/>
      <c r="G3596" s="44"/>
      <c r="H3596" s="42"/>
      <c r="I3596" s="45"/>
    </row>
    <row r="3597" ht="15.75" customHeight="1">
      <c r="A3597" s="41"/>
      <c r="B3597" s="41"/>
      <c r="C3597" s="37"/>
      <c r="D3597" s="41"/>
      <c r="E3597" s="44"/>
      <c r="F3597" s="41"/>
      <c r="G3597" s="44"/>
      <c r="H3597" s="43"/>
      <c r="I3597" s="46"/>
    </row>
    <row r="3598" ht="15.75" customHeight="1">
      <c r="A3598" s="41"/>
      <c r="B3598" s="41"/>
      <c r="C3598" s="37"/>
      <c r="D3598" s="41"/>
      <c r="E3598" s="44"/>
      <c r="F3598" s="41"/>
      <c r="G3598" s="44"/>
      <c r="H3598" s="42"/>
      <c r="I3598" s="45"/>
    </row>
    <row r="3599" ht="15.75" customHeight="1">
      <c r="A3599" s="41"/>
      <c r="B3599" s="41"/>
      <c r="C3599" s="37"/>
      <c r="D3599" s="41"/>
      <c r="E3599" s="44"/>
      <c r="F3599" s="41"/>
      <c r="G3599" s="44"/>
      <c r="H3599" s="43"/>
      <c r="I3599" s="46"/>
    </row>
    <row r="3600" ht="15.75" customHeight="1">
      <c r="A3600" s="41"/>
      <c r="B3600" s="41"/>
      <c r="C3600" s="37"/>
      <c r="D3600" s="41"/>
      <c r="E3600" s="44"/>
      <c r="F3600" s="41"/>
      <c r="G3600" s="44"/>
      <c r="H3600" s="42"/>
      <c r="I3600" s="45"/>
    </row>
    <row r="3601" ht="15.75" customHeight="1">
      <c r="A3601" s="41"/>
      <c r="B3601" s="41"/>
      <c r="C3601" s="37"/>
      <c r="D3601" s="41"/>
      <c r="E3601" s="44"/>
      <c r="F3601" s="41"/>
      <c r="G3601" s="44"/>
      <c r="H3601" s="43"/>
      <c r="I3601" s="46"/>
    </row>
    <row r="3602" ht="15.75" customHeight="1">
      <c r="A3602" s="41"/>
      <c r="B3602" s="41"/>
      <c r="C3602" s="37"/>
      <c r="D3602" s="41"/>
      <c r="E3602" s="44"/>
      <c r="F3602" s="41"/>
      <c r="G3602" s="44"/>
      <c r="H3602" s="42"/>
      <c r="I3602" s="45"/>
    </row>
    <row r="3603" ht="15.75" customHeight="1">
      <c r="A3603" s="41"/>
      <c r="B3603" s="41"/>
      <c r="C3603" s="37"/>
      <c r="D3603" s="41"/>
      <c r="E3603" s="44"/>
      <c r="F3603" s="41"/>
      <c r="G3603" s="44"/>
      <c r="H3603" s="43"/>
      <c r="I3603" s="46"/>
    </row>
    <row r="3604" ht="15.75" customHeight="1">
      <c r="A3604" s="41"/>
      <c r="B3604" s="41"/>
      <c r="C3604" s="37"/>
      <c r="D3604" s="41"/>
      <c r="E3604" s="44"/>
      <c r="F3604" s="41"/>
      <c r="G3604" s="44"/>
      <c r="H3604" s="42"/>
      <c r="I3604" s="45"/>
    </row>
    <row r="3605" ht="15.75" customHeight="1">
      <c r="A3605" s="41"/>
      <c r="B3605" s="41"/>
      <c r="C3605" s="37"/>
      <c r="D3605" s="41"/>
      <c r="E3605" s="44"/>
      <c r="F3605" s="41"/>
      <c r="G3605" s="44"/>
      <c r="H3605" s="43"/>
      <c r="I3605" s="46"/>
    </row>
    <row r="3606" ht="15.75" customHeight="1">
      <c r="A3606" s="41"/>
      <c r="B3606" s="41"/>
      <c r="C3606" s="37"/>
      <c r="D3606" s="41"/>
      <c r="E3606" s="44"/>
      <c r="F3606" s="41"/>
      <c r="G3606" s="44"/>
      <c r="H3606" s="42"/>
      <c r="I3606" s="45"/>
    </row>
    <row r="3607" ht="15.75" customHeight="1">
      <c r="A3607" s="41"/>
      <c r="B3607" s="41"/>
      <c r="C3607" s="37"/>
      <c r="D3607" s="41"/>
      <c r="E3607" s="44"/>
      <c r="F3607" s="41"/>
      <c r="G3607" s="44"/>
      <c r="H3607" s="43"/>
      <c r="I3607" s="46"/>
    </row>
    <row r="3608" ht="15.75" customHeight="1">
      <c r="A3608" s="41"/>
      <c r="B3608" s="41"/>
      <c r="C3608" s="37"/>
      <c r="D3608" s="41"/>
      <c r="E3608" s="44"/>
      <c r="F3608" s="41"/>
      <c r="G3608" s="44"/>
      <c r="H3608" s="42"/>
      <c r="I3608" s="45"/>
    </row>
    <row r="3609" ht="15.75" customHeight="1">
      <c r="A3609" s="41"/>
      <c r="B3609" s="41"/>
      <c r="C3609" s="37"/>
      <c r="D3609" s="41"/>
      <c r="E3609" s="44"/>
      <c r="F3609" s="41"/>
      <c r="G3609" s="44"/>
      <c r="H3609" s="43"/>
      <c r="I3609" s="46"/>
    </row>
    <row r="3610" ht="15.75" customHeight="1">
      <c r="A3610" s="41"/>
      <c r="B3610" s="41"/>
      <c r="C3610" s="37"/>
      <c r="D3610" s="41"/>
      <c r="E3610" s="44"/>
      <c r="F3610" s="41"/>
      <c r="G3610" s="44"/>
      <c r="H3610" s="42"/>
      <c r="I3610" s="45"/>
    </row>
    <row r="3611" ht="15.75" customHeight="1">
      <c r="A3611" s="41"/>
      <c r="B3611" s="41"/>
      <c r="C3611" s="37"/>
      <c r="D3611" s="41"/>
      <c r="E3611" s="44"/>
      <c r="F3611" s="41"/>
      <c r="G3611" s="44"/>
      <c r="H3611" s="43"/>
      <c r="I3611" s="46"/>
    </row>
    <row r="3612" ht="15.75" customHeight="1">
      <c r="A3612" s="41"/>
      <c r="B3612" s="41"/>
      <c r="C3612" s="37"/>
      <c r="D3612" s="41"/>
      <c r="E3612" s="44"/>
      <c r="F3612" s="41"/>
      <c r="G3612" s="44"/>
      <c r="H3612" s="42"/>
      <c r="I3612" s="45"/>
    </row>
    <row r="3613" ht="15.75" customHeight="1">
      <c r="A3613" s="41"/>
      <c r="B3613" s="41"/>
      <c r="C3613" s="37"/>
      <c r="D3613" s="41"/>
      <c r="E3613" s="44"/>
      <c r="F3613" s="41"/>
      <c r="G3613" s="44"/>
      <c r="H3613" s="43"/>
      <c r="I3613" s="46"/>
    </row>
    <row r="3614" ht="15.75" customHeight="1">
      <c r="A3614" s="41"/>
      <c r="B3614" s="41"/>
      <c r="C3614" s="37"/>
      <c r="D3614" s="41"/>
      <c r="E3614" s="44"/>
      <c r="F3614" s="41"/>
      <c r="G3614" s="44"/>
      <c r="H3614" s="42"/>
      <c r="I3614" s="45"/>
    </row>
    <row r="3615" ht="15.75" customHeight="1">
      <c r="A3615" s="41"/>
      <c r="B3615" s="41"/>
      <c r="C3615" s="37"/>
      <c r="D3615" s="41"/>
      <c r="E3615" s="44"/>
      <c r="F3615" s="41"/>
      <c r="G3615" s="44"/>
      <c r="H3615" s="43"/>
      <c r="I3615" s="46"/>
    </row>
    <row r="3616" ht="15.75" customHeight="1">
      <c r="A3616" s="41"/>
      <c r="B3616" s="41"/>
      <c r="C3616" s="37"/>
      <c r="D3616" s="41"/>
      <c r="E3616" s="44"/>
      <c r="F3616" s="41"/>
      <c r="G3616" s="44"/>
      <c r="H3616" s="42"/>
      <c r="I3616" s="45"/>
    </row>
    <row r="3617" ht="15.75" customHeight="1">
      <c r="A3617" s="41"/>
      <c r="B3617" s="41"/>
      <c r="C3617" s="37"/>
      <c r="D3617" s="41"/>
      <c r="E3617" s="44"/>
      <c r="F3617" s="41"/>
      <c r="G3617" s="44"/>
      <c r="H3617" s="43"/>
      <c r="I3617" s="46"/>
    </row>
    <row r="3618" ht="15.75" customHeight="1">
      <c r="A3618" s="41"/>
      <c r="B3618" s="41"/>
      <c r="C3618" s="37"/>
      <c r="D3618" s="41"/>
      <c r="E3618" s="44"/>
      <c r="F3618" s="41"/>
      <c r="G3618" s="44"/>
      <c r="H3618" s="42"/>
      <c r="I3618" s="45"/>
    </row>
    <row r="3619" ht="15.75" customHeight="1">
      <c r="A3619" s="41"/>
      <c r="B3619" s="41"/>
      <c r="C3619" s="37"/>
      <c r="D3619" s="41"/>
      <c r="E3619" s="44"/>
      <c r="F3619" s="41"/>
      <c r="G3619" s="44"/>
      <c r="H3619" s="43"/>
      <c r="I3619" s="46"/>
    </row>
    <row r="3620" ht="15.75" customHeight="1">
      <c r="A3620" s="41"/>
      <c r="B3620" s="41"/>
      <c r="C3620" s="37"/>
      <c r="D3620" s="41"/>
      <c r="E3620" s="44"/>
      <c r="F3620" s="41"/>
      <c r="G3620" s="44"/>
      <c r="H3620" s="42"/>
      <c r="I3620" s="45"/>
    </row>
    <row r="3621" ht="15.75" customHeight="1">
      <c r="A3621" s="41"/>
      <c r="B3621" s="41"/>
      <c r="C3621" s="37"/>
      <c r="D3621" s="41"/>
      <c r="E3621" s="44"/>
      <c r="F3621" s="41"/>
      <c r="G3621" s="44"/>
      <c r="H3621" s="43"/>
      <c r="I3621" s="46"/>
    </row>
    <row r="3622" ht="15.75" customHeight="1">
      <c r="A3622" s="41"/>
      <c r="B3622" s="41"/>
      <c r="C3622" s="37"/>
      <c r="D3622" s="41"/>
      <c r="E3622" s="44"/>
      <c r="F3622" s="41"/>
      <c r="G3622" s="44"/>
      <c r="H3622" s="42"/>
      <c r="I3622" s="45"/>
    </row>
    <row r="3623" ht="15.75" customHeight="1">
      <c r="A3623" s="41"/>
      <c r="B3623" s="41"/>
      <c r="C3623" s="37"/>
      <c r="D3623" s="41"/>
      <c r="E3623" s="44"/>
      <c r="F3623" s="41"/>
      <c r="G3623" s="44"/>
      <c r="H3623" s="43"/>
      <c r="I3623" s="46"/>
    </row>
    <row r="3624" ht="15.75" customHeight="1">
      <c r="A3624" s="41"/>
      <c r="B3624" s="41"/>
      <c r="C3624" s="37"/>
      <c r="D3624" s="41"/>
      <c r="E3624" s="44"/>
      <c r="F3624" s="41"/>
      <c r="G3624" s="44"/>
      <c r="H3624" s="42"/>
      <c r="I3624" s="45"/>
    </row>
    <row r="3625" ht="15.75" customHeight="1">
      <c r="A3625" s="41"/>
      <c r="B3625" s="41"/>
      <c r="C3625" s="37"/>
      <c r="D3625" s="41"/>
      <c r="E3625" s="44"/>
      <c r="F3625" s="41"/>
      <c r="G3625" s="44"/>
      <c r="H3625" s="43"/>
      <c r="I3625" s="46"/>
    </row>
    <row r="3626" ht="15.75" customHeight="1">
      <c r="A3626" s="41"/>
      <c r="B3626" s="41"/>
      <c r="C3626" s="37"/>
      <c r="D3626" s="41"/>
      <c r="E3626" s="44"/>
      <c r="F3626" s="41"/>
      <c r="G3626" s="44"/>
      <c r="H3626" s="42"/>
      <c r="I3626" s="45"/>
    </row>
    <row r="3627" ht="15.75" customHeight="1">
      <c r="A3627" s="41"/>
      <c r="B3627" s="41"/>
      <c r="C3627" s="37"/>
      <c r="D3627" s="41"/>
      <c r="E3627" s="44"/>
      <c r="F3627" s="41"/>
      <c r="G3627" s="44"/>
      <c r="H3627" s="43"/>
      <c r="I3627" s="46"/>
    </row>
    <row r="3628" ht="15.75" customHeight="1">
      <c r="A3628" s="41"/>
      <c r="B3628" s="41"/>
      <c r="C3628" s="37"/>
      <c r="D3628" s="41"/>
      <c r="E3628" s="44"/>
      <c r="F3628" s="41"/>
      <c r="G3628" s="44"/>
      <c r="H3628" s="42"/>
      <c r="I3628" s="45"/>
    </row>
    <row r="3629" ht="15.75" customHeight="1">
      <c r="A3629" s="41"/>
      <c r="B3629" s="41"/>
      <c r="C3629" s="37"/>
      <c r="D3629" s="41"/>
      <c r="E3629" s="44"/>
      <c r="F3629" s="41"/>
      <c r="G3629" s="44"/>
      <c r="H3629" s="43"/>
      <c r="I3629" s="46"/>
    </row>
    <row r="3630" ht="15.75" customHeight="1">
      <c r="A3630" s="41"/>
      <c r="B3630" s="41"/>
      <c r="C3630" s="37"/>
      <c r="D3630" s="41"/>
      <c r="E3630" s="44"/>
      <c r="F3630" s="41"/>
      <c r="G3630" s="44"/>
      <c r="H3630" s="42"/>
      <c r="I3630" s="45"/>
    </row>
    <row r="3631" ht="15.75" customHeight="1">
      <c r="A3631" s="41"/>
      <c r="B3631" s="41"/>
      <c r="C3631" s="37"/>
      <c r="D3631" s="41"/>
      <c r="E3631" s="44"/>
      <c r="F3631" s="41"/>
      <c r="G3631" s="44"/>
      <c r="H3631" s="43"/>
      <c r="I3631" s="46"/>
    </row>
    <row r="3632" ht="15.75" customHeight="1">
      <c r="A3632" s="41"/>
      <c r="B3632" s="41"/>
      <c r="C3632" s="37"/>
      <c r="D3632" s="41"/>
      <c r="E3632" s="44"/>
      <c r="F3632" s="41"/>
      <c r="G3632" s="44"/>
      <c r="H3632" s="42"/>
      <c r="I3632" s="45"/>
    </row>
    <row r="3633" ht="15.75" customHeight="1">
      <c r="A3633" s="41"/>
      <c r="B3633" s="41"/>
      <c r="C3633" s="37"/>
      <c r="D3633" s="41"/>
      <c r="E3633" s="44"/>
      <c r="F3633" s="41"/>
      <c r="G3633" s="44"/>
      <c r="H3633" s="43"/>
      <c r="I3633" s="46"/>
    </row>
    <row r="3634" ht="15.75" customHeight="1">
      <c r="A3634" s="41"/>
      <c r="B3634" s="41"/>
      <c r="C3634" s="37"/>
      <c r="D3634" s="41"/>
      <c r="E3634" s="44"/>
      <c r="F3634" s="41"/>
      <c r="G3634" s="44"/>
      <c r="H3634" s="42"/>
      <c r="I3634" s="45"/>
    </row>
    <row r="3635" ht="15.75" customHeight="1">
      <c r="A3635" s="41"/>
      <c r="B3635" s="41"/>
      <c r="C3635" s="37"/>
      <c r="D3635" s="41"/>
      <c r="E3635" s="44"/>
      <c r="F3635" s="41"/>
      <c r="G3635" s="44"/>
      <c r="H3635" s="43"/>
      <c r="I3635" s="46"/>
    </row>
    <row r="3636" ht="15.75" customHeight="1">
      <c r="A3636" s="41"/>
      <c r="B3636" s="41"/>
      <c r="C3636" s="37"/>
      <c r="D3636" s="41"/>
      <c r="E3636" s="44"/>
      <c r="F3636" s="41"/>
      <c r="G3636" s="44"/>
      <c r="H3636" s="42"/>
      <c r="I3636" s="45"/>
    </row>
    <row r="3637" ht="15.75" customHeight="1">
      <c r="A3637" s="41"/>
      <c r="B3637" s="41"/>
      <c r="C3637" s="37"/>
      <c r="D3637" s="41"/>
      <c r="E3637" s="44"/>
      <c r="F3637" s="41"/>
      <c r="G3637" s="44"/>
      <c r="H3637" s="43"/>
      <c r="I3637" s="46"/>
    </row>
    <row r="3638" ht="15.75" customHeight="1">
      <c r="A3638" s="41"/>
      <c r="B3638" s="41"/>
      <c r="C3638" s="37"/>
      <c r="D3638" s="41"/>
      <c r="E3638" s="44"/>
      <c r="F3638" s="41"/>
      <c r="G3638" s="44"/>
      <c r="H3638" s="42"/>
      <c r="I3638" s="45"/>
    </row>
    <row r="3639" ht="15.75" customHeight="1">
      <c r="A3639" s="41"/>
      <c r="B3639" s="41"/>
      <c r="C3639" s="37"/>
      <c r="D3639" s="41"/>
      <c r="E3639" s="44"/>
      <c r="F3639" s="41"/>
      <c r="G3639" s="44"/>
      <c r="H3639" s="43"/>
      <c r="I3639" s="46"/>
    </row>
    <row r="3640" ht="15.75" customHeight="1">
      <c r="A3640" s="41"/>
      <c r="B3640" s="41"/>
      <c r="C3640" s="37"/>
      <c r="D3640" s="41"/>
      <c r="E3640" s="44"/>
      <c r="F3640" s="41"/>
      <c r="G3640" s="44"/>
      <c r="H3640" s="42"/>
      <c r="I3640" s="45"/>
    </row>
    <row r="3641" ht="15.75" customHeight="1">
      <c r="A3641" s="41"/>
      <c r="B3641" s="41"/>
      <c r="C3641" s="37"/>
      <c r="D3641" s="41"/>
      <c r="E3641" s="44"/>
      <c r="F3641" s="41"/>
      <c r="G3641" s="44"/>
      <c r="H3641" s="43"/>
      <c r="I3641" s="46"/>
    </row>
    <row r="3642" ht="15.75" customHeight="1">
      <c r="A3642" s="41"/>
      <c r="B3642" s="41"/>
      <c r="C3642" s="37"/>
      <c r="D3642" s="41"/>
      <c r="E3642" s="44"/>
      <c r="F3642" s="41"/>
      <c r="G3642" s="44"/>
      <c r="H3642" s="42"/>
      <c r="I3642" s="45"/>
    </row>
    <row r="3643" ht="15.75" customHeight="1">
      <c r="A3643" s="41"/>
      <c r="B3643" s="41"/>
      <c r="C3643" s="37"/>
      <c r="D3643" s="41"/>
      <c r="E3643" s="44"/>
      <c r="F3643" s="41"/>
      <c r="G3643" s="44"/>
      <c r="H3643" s="43"/>
      <c r="I3643" s="46"/>
    </row>
    <row r="3644" ht="15.75" customHeight="1">
      <c r="A3644" s="41"/>
      <c r="B3644" s="41"/>
      <c r="C3644" s="37"/>
      <c r="D3644" s="41"/>
      <c r="E3644" s="44"/>
      <c r="F3644" s="41"/>
      <c r="G3644" s="44"/>
      <c r="H3644" s="42"/>
      <c r="I3644" s="45"/>
    </row>
    <row r="3645" ht="15.75" customHeight="1">
      <c r="A3645" s="41"/>
      <c r="B3645" s="41"/>
      <c r="C3645" s="37"/>
      <c r="D3645" s="41"/>
      <c r="E3645" s="44"/>
      <c r="F3645" s="41"/>
      <c r="G3645" s="44"/>
      <c r="H3645" s="43"/>
      <c r="I3645" s="46"/>
    </row>
    <row r="3646" ht="15.75" customHeight="1">
      <c r="A3646" s="41"/>
      <c r="B3646" s="41"/>
      <c r="C3646" s="37"/>
      <c r="D3646" s="41"/>
      <c r="E3646" s="44"/>
      <c r="F3646" s="41"/>
      <c r="G3646" s="44"/>
      <c r="H3646" s="42"/>
      <c r="I3646" s="45"/>
    </row>
    <row r="3647" ht="15.75" customHeight="1">
      <c r="A3647" s="41"/>
      <c r="B3647" s="41"/>
      <c r="C3647" s="37"/>
      <c r="D3647" s="41"/>
      <c r="E3647" s="44"/>
      <c r="F3647" s="41"/>
      <c r="G3647" s="44"/>
      <c r="H3647" s="43"/>
      <c r="I3647" s="46"/>
    </row>
    <row r="3648" ht="15.75" customHeight="1">
      <c r="A3648" s="41"/>
      <c r="B3648" s="41"/>
      <c r="C3648" s="37"/>
      <c r="D3648" s="41"/>
      <c r="E3648" s="44"/>
      <c r="F3648" s="41"/>
      <c r="G3648" s="44"/>
      <c r="H3648" s="42"/>
      <c r="I3648" s="45"/>
    </row>
    <row r="3649" ht="15.75" customHeight="1">
      <c r="A3649" s="41"/>
      <c r="B3649" s="41"/>
      <c r="C3649" s="37"/>
      <c r="D3649" s="41"/>
      <c r="E3649" s="44"/>
      <c r="F3649" s="41"/>
      <c r="G3649" s="44"/>
      <c r="H3649" s="43"/>
      <c r="I3649" s="46"/>
    </row>
    <row r="3650" ht="15.75" customHeight="1">
      <c r="A3650" s="41"/>
      <c r="B3650" s="41"/>
      <c r="C3650" s="37"/>
      <c r="D3650" s="41"/>
      <c r="E3650" s="44"/>
      <c r="F3650" s="41"/>
      <c r="G3650" s="44"/>
      <c r="H3650" s="42"/>
      <c r="I3650" s="45"/>
    </row>
    <row r="3651" ht="15.75" customHeight="1">
      <c r="A3651" s="41"/>
      <c r="B3651" s="41"/>
      <c r="C3651" s="37"/>
      <c r="D3651" s="41"/>
      <c r="E3651" s="44"/>
      <c r="F3651" s="41"/>
      <c r="G3651" s="44"/>
      <c r="H3651" s="43"/>
      <c r="I3651" s="46"/>
    </row>
    <row r="3652" ht="15.75" customHeight="1">
      <c r="A3652" s="41"/>
      <c r="B3652" s="41"/>
      <c r="C3652" s="37"/>
      <c r="D3652" s="41"/>
      <c r="E3652" s="44"/>
      <c r="F3652" s="41"/>
      <c r="G3652" s="44"/>
      <c r="H3652" s="42"/>
      <c r="I3652" s="45"/>
    </row>
    <row r="3653" ht="15.75" customHeight="1">
      <c r="A3653" s="41"/>
      <c r="B3653" s="41"/>
      <c r="C3653" s="37"/>
      <c r="D3653" s="41"/>
      <c r="E3653" s="44"/>
      <c r="F3653" s="41"/>
      <c r="G3653" s="44"/>
      <c r="H3653" s="43"/>
      <c r="I3653" s="46"/>
    </row>
    <row r="3654" ht="15.75" customHeight="1">
      <c r="A3654" s="41"/>
      <c r="B3654" s="41"/>
      <c r="C3654" s="37"/>
      <c r="D3654" s="41"/>
      <c r="E3654" s="44"/>
      <c r="F3654" s="41"/>
      <c r="G3654" s="44"/>
      <c r="H3654" s="42"/>
      <c r="I3654" s="45"/>
    </row>
    <row r="3655" ht="15.75" customHeight="1">
      <c r="A3655" s="41"/>
      <c r="B3655" s="41"/>
      <c r="C3655" s="37"/>
      <c r="D3655" s="41"/>
      <c r="E3655" s="44"/>
      <c r="F3655" s="41"/>
      <c r="G3655" s="44"/>
      <c r="H3655" s="43"/>
      <c r="I3655" s="46"/>
    </row>
    <row r="3656" ht="15.75" customHeight="1">
      <c r="A3656" s="41"/>
      <c r="B3656" s="41"/>
      <c r="C3656" s="37"/>
      <c r="D3656" s="41"/>
      <c r="E3656" s="44"/>
      <c r="F3656" s="41"/>
      <c r="G3656" s="44"/>
      <c r="H3656" s="42"/>
      <c r="I3656" s="45"/>
    </row>
    <row r="3657" ht="15.75" customHeight="1">
      <c r="A3657" s="41"/>
      <c r="B3657" s="41"/>
      <c r="C3657" s="37"/>
      <c r="D3657" s="41"/>
      <c r="E3657" s="44"/>
      <c r="F3657" s="41"/>
      <c r="G3657" s="44"/>
      <c r="H3657" s="43"/>
      <c r="I3657" s="46"/>
    </row>
    <row r="3658" ht="15.75" customHeight="1">
      <c r="A3658" s="41"/>
      <c r="B3658" s="41"/>
      <c r="C3658" s="37"/>
      <c r="D3658" s="41"/>
      <c r="E3658" s="44"/>
      <c r="F3658" s="41"/>
      <c r="G3658" s="44"/>
      <c r="H3658" s="42"/>
      <c r="I3658" s="45"/>
    </row>
    <row r="3659" ht="15.75" customHeight="1">
      <c r="A3659" s="41"/>
      <c r="B3659" s="41"/>
      <c r="C3659" s="37"/>
      <c r="D3659" s="41"/>
      <c r="E3659" s="44"/>
      <c r="F3659" s="41"/>
      <c r="G3659" s="44"/>
      <c r="H3659" s="43"/>
      <c r="I3659" s="46"/>
    </row>
    <row r="3660" ht="15.75" customHeight="1">
      <c r="A3660" s="41"/>
      <c r="B3660" s="41"/>
      <c r="C3660" s="37"/>
      <c r="D3660" s="41"/>
      <c r="E3660" s="44"/>
      <c r="F3660" s="41"/>
      <c r="G3660" s="44"/>
      <c r="H3660" s="42"/>
      <c r="I3660" s="45"/>
    </row>
    <row r="3661" ht="15.75" customHeight="1">
      <c r="A3661" s="41"/>
      <c r="B3661" s="41"/>
      <c r="C3661" s="37"/>
      <c r="D3661" s="41"/>
      <c r="E3661" s="44"/>
      <c r="F3661" s="41"/>
      <c r="G3661" s="44"/>
      <c r="H3661" s="43"/>
      <c r="I3661" s="46"/>
    </row>
    <row r="3662" ht="15.75" customHeight="1">
      <c r="A3662" s="41"/>
      <c r="B3662" s="41"/>
      <c r="C3662" s="37"/>
      <c r="D3662" s="41"/>
      <c r="E3662" s="44"/>
      <c r="F3662" s="41"/>
      <c r="G3662" s="44"/>
      <c r="H3662" s="42"/>
      <c r="I3662" s="45"/>
    </row>
    <row r="3663" ht="15.75" customHeight="1">
      <c r="A3663" s="41"/>
      <c r="B3663" s="41"/>
      <c r="C3663" s="37"/>
      <c r="D3663" s="41"/>
      <c r="E3663" s="44"/>
      <c r="F3663" s="41"/>
      <c r="G3663" s="44"/>
      <c r="H3663" s="43"/>
      <c r="I3663" s="46"/>
    </row>
    <row r="3664" ht="15.75" customHeight="1">
      <c r="A3664" s="41"/>
      <c r="B3664" s="41"/>
      <c r="C3664" s="37"/>
      <c r="D3664" s="41"/>
      <c r="E3664" s="44"/>
      <c r="F3664" s="41"/>
      <c r="G3664" s="44"/>
      <c r="H3664" s="42"/>
      <c r="I3664" s="45"/>
    </row>
    <row r="3665" ht="15.75" customHeight="1">
      <c r="A3665" s="41"/>
      <c r="B3665" s="41"/>
      <c r="C3665" s="37"/>
      <c r="D3665" s="41"/>
      <c r="E3665" s="44"/>
      <c r="F3665" s="41"/>
      <c r="G3665" s="44"/>
      <c r="H3665" s="43"/>
      <c r="I3665" s="46"/>
    </row>
    <row r="3666" ht="15.75" customHeight="1">
      <c r="A3666" s="41"/>
      <c r="B3666" s="41"/>
      <c r="C3666" s="37"/>
      <c r="D3666" s="41"/>
      <c r="E3666" s="44"/>
      <c r="F3666" s="41"/>
      <c r="G3666" s="44"/>
      <c r="H3666" s="42"/>
      <c r="I3666" s="45"/>
    </row>
    <row r="3667" ht="15.75" customHeight="1">
      <c r="A3667" s="41"/>
      <c r="B3667" s="41"/>
      <c r="C3667" s="37"/>
      <c r="D3667" s="41"/>
      <c r="E3667" s="44"/>
      <c r="F3667" s="41"/>
      <c r="G3667" s="44"/>
      <c r="H3667" s="43"/>
      <c r="I3667" s="46"/>
    </row>
    <row r="3668" ht="15.75" customHeight="1">
      <c r="A3668" s="41"/>
      <c r="B3668" s="41"/>
      <c r="C3668" s="37"/>
      <c r="D3668" s="41"/>
      <c r="E3668" s="44"/>
      <c r="F3668" s="41"/>
      <c r="G3668" s="44"/>
      <c r="H3668" s="42"/>
      <c r="I3668" s="45"/>
    </row>
    <row r="3669" ht="15.75" customHeight="1">
      <c r="A3669" s="41"/>
      <c r="B3669" s="41"/>
      <c r="C3669" s="37"/>
      <c r="D3669" s="41"/>
      <c r="E3669" s="44"/>
      <c r="F3669" s="41"/>
      <c r="G3669" s="44"/>
      <c r="H3669" s="43"/>
      <c r="I3669" s="46"/>
    </row>
    <row r="3670" ht="15.75" customHeight="1">
      <c r="A3670" s="41"/>
      <c r="B3670" s="41"/>
      <c r="C3670" s="37"/>
      <c r="D3670" s="41"/>
      <c r="E3670" s="44"/>
      <c r="F3670" s="41"/>
      <c r="G3670" s="44"/>
      <c r="H3670" s="42"/>
      <c r="I3670" s="45"/>
    </row>
    <row r="3671" ht="15.75" customHeight="1">
      <c r="A3671" s="41"/>
      <c r="B3671" s="41"/>
      <c r="C3671" s="37"/>
      <c r="D3671" s="41"/>
      <c r="E3671" s="44"/>
      <c r="F3671" s="41"/>
      <c r="G3671" s="44"/>
      <c r="H3671" s="43"/>
      <c r="I3671" s="46"/>
    </row>
    <row r="3672" ht="15.75" customHeight="1">
      <c r="A3672" s="41"/>
      <c r="B3672" s="41"/>
      <c r="C3672" s="37"/>
      <c r="D3672" s="41"/>
      <c r="E3672" s="44"/>
      <c r="F3672" s="41"/>
      <c r="G3672" s="44"/>
      <c r="H3672" s="42"/>
      <c r="I3672" s="45"/>
    </row>
    <row r="3673" ht="15.75" customHeight="1">
      <c r="A3673" s="41"/>
      <c r="B3673" s="41"/>
      <c r="C3673" s="37"/>
      <c r="D3673" s="41"/>
      <c r="E3673" s="44"/>
      <c r="F3673" s="41"/>
      <c r="G3673" s="44"/>
      <c r="H3673" s="43"/>
      <c r="I3673" s="46"/>
    </row>
    <row r="3674" ht="15.75" customHeight="1">
      <c r="A3674" s="41"/>
      <c r="B3674" s="41"/>
      <c r="C3674" s="37"/>
      <c r="D3674" s="41"/>
      <c r="E3674" s="44"/>
      <c r="F3674" s="41"/>
      <c r="G3674" s="44"/>
      <c r="H3674" s="42"/>
      <c r="I3674" s="45"/>
    </row>
    <row r="3675" ht="15.75" customHeight="1">
      <c r="A3675" s="41"/>
      <c r="B3675" s="41"/>
      <c r="C3675" s="37"/>
      <c r="D3675" s="41"/>
      <c r="E3675" s="44"/>
      <c r="F3675" s="41"/>
      <c r="G3675" s="44"/>
      <c r="H3675" s="43"/>
      <c r="I3675" s="46"/>
    </row>
    <row r="3676" ht="15.75" customHeight="1">
      <c r="A3676" s="41"/>
      <c r="B3676" s="41"/>
      <c r="C3676" s="37"/>
      <c r="D3676" s="41"/>
      <c r="E3676" s="44"/>
      <c r="F3676" s="41"/>
      <c r="G3676" s="44"/>
      <c r="H3676" s="42"/>
      <c r="I3676" s="45"/>
    </row>
    <row r="3677" ht="15.75" customHeight="1">
      <c r="A3677" s="41"/>
      <c r="B3677" s="41"/>
      <c r="C3677" s="37"/>
      <c r="D3677" s="41"/>
      <c r="E3677" s="44"/>
      <c r="F3677" s="41"/>
      <c r="G3677" s="44"/>
      <c r="H3677" s="43"/>
      <c r="I3677" s="46"/>
    </row>
    <row r="3678" ht="15.75" customHeight="1">
      <c r="A3678" s="41"/>
      <c r="B3678" s="41"/>
      <c r="C3678" s="37"/>
      <c r="D3678" s="41"/>
      <c r="E3678" s="44"/>
      <c r="F3678" s="41"/>
      <c r="G3678" s="44"/>
      <c r="H3678" s="42"/>
      <c r="I3678" s="45"/>
    </row>
    <row r="3679" ht="15.75" customHeight="1">
      <c r="A3679" s="41"/>
      <c r="B3679" s="41"/>
      <c r="C3679" s="37"/>
      <c r="D3679" s="41"/>
      <c r="E3679" s="44"/>
      <c r="F3679" s="41"/>
      <c r="G3679" s="44"/>
      <c r="H3679" s="43"/>
      <c r="I3679" s="46"/>
    </row>
    <row r="3680" ht="15.75" customHeight="1">
      <c r="A3680" s="41"/>
      <c r="B3680" s="41"/>
      <c r="C3680" s="37"/>
      <c r="D3680" s="41"/>
      <c r="E3680" s="44"/>
      <c r="F3680" s="41"/>
      <c r="G3680" s="44"/>
      <c r="H3680" s="42"/>
      <c r="I3680" s="45"/>
    </row>
    <row r="3681" ht="15.75" customHeight="1">
      <c r="A3681" s="41"/>
      <c r="B3681" s="41"/>
      <c r="C3681" s="37"/>
      <c r="D3681" s="41"/>
      <c r="E3681" s="44"/>
      <c r="F3681" s="41"/>
      <c r="G3681" s="44"/>
      <c r="H3681" s="43"/>
      <c r="I3681" s="46"/>
    </row>
    <row r="3682" ht="15.75" customHeight="1">
      <c r="A3682" s="41"/>
      <c r="B3682" s="41"/>
      <c r="C3682" s="37"/>
      <c r="D3682" s="41"/>
      <c r="E3682" s="44"/>
      <c r="F3682" s="41"/>
      <c r="G3682" s="44"/>
      <c r="H3682" s="42"/>
      <c r="I3682" s="45"/>
    </row>
    <row r="3683" ht="15.75" customHeight="1">
      <c r="A3683" s="41"/>
      <c r="B3683" s="41"/>
      <c r="C3683" s="37"/>
      <c r="D3683" s="41"/>
      <c r="E3683" s="44"/>
      <c r="F3683" s="41"/>
      <c r="G3683" s="44"/>
      <c r="H3683" s="43"/>
      <c r="I3683" s="46"/>
    </row>
    <row r="3684" ht="15.75" customHeight="1">
      <c r="A3684" s="41"/>
      <c r="B3684" s="41"/>
      <c r="C3684" s="37"/>
      <c r="D3684" s="41"/>
      <c r="E3684" s="44"/>
      <c r="F3684" s="41"/>
      <c r="G3684" s="44"/>
      <c r="H3684" s="42"/>
      <c r="I3684" s="45"/>
    </row>
    <row r="3685" ht="15.75" customHeight="1">
      <c r="A3685" s="41"/>
      <c r="B3685" s="41"/>
      <c r="C3685" s="37"/>
      <c r="D3685" s="41"/>
      <c r="E3685" s="44"/>
      <c r="F3685" s="41"/>
      <c r="G3685" s="44"/>
      <c r="H3685" s="43"/>
      <c r="I3685" s="46"/>
    </row>
    <row r="3686" ht="15.75" customHeight="1">
      <c r="A3686" s="41"/>
      <c r="B3686" s="41"/>
      <c r="C3686" s="37"/>
      <c r="D3686" s="41"/>
      <c r="E3686" s="44"/>
      <c r="F3686" s="41"/>
      <c r="G3686" s="44"/>
      <c r="H3686" s="42"/>
      <c r="I3686" s="45"/>
    </row>
    <row r="3687" ht="15.75" customHeight="1">
      <c r="A3687" s="41"/>
      <c r="B3687" s="41"/>
      <c r="C3687" s="37"/>
      <c r="D3687" s="41"/>
      <c r="E3687" s="44"/>
      <c r="F3687" s="41"/>
      <c r="G3687" s="44"/>
      <c r="H3687" s="43"/>
      <c r="I3687" s="46"/>
    </row>
    <row r="3688" ht="15.75" customHeight="1">
      <c r="A3688" s="41"/>
      <c r="B3688" s="41"/>
      <c r="C3688" s="37"/>
      <c r="D3688" s="41"/>
      <c r="E3688" s="44"/>
      <c r="F3688" s="41"/>
      <c r="G3688" s="44"/>
      <c r="H3688" s="42"/>
      <c r="I3688" s="45"/>
    </row>
    <row r="3689" ht="15.75" customHeight="1">
      <c r="A3689" s="41"/>
      <c r="B3689" s="41"/>
      <c r="C3689" s="37"/>
      <c r="D3689" s="41"/>
      <c r="E3689" s="44"/>
      <c r="F3689" s="41"/>
      <c r="G3689" s="44"/>
      <c r="H3689" s="43"/>
      <c r="I3689" s="46"/>
    </row>
    <row r="3690" ht="15.75" customHeight="1">
      <c r="A3690" s="41"/>
      <c r="B3690" s="41"/>
      <c r="C3690" s="37"/>
      <c r="D3690" s="41"/>
      <c r="E3690" s="44"/>
      <c r="F3690" s="41"/>
      <c r="G3690" s="44"/>
      <c r="H3690" s="42"/>
      <c r="I3690" s="45"/>
    </row>
    <row r="3691" ht="15.75" customHeight="1">
      <c r="A3691" s="41"/>
      <c r="B3691" s="41"/>
      <c r="C3691" s="37"/>
      <c r="D3691" s="41"/>
      <c r="E3691" s="44"/>
      <c r="F3691" s="41"/>
      <c r="G3691" s="44"/>
      <c r="H3691" s="43"/>
      <c r="I3691" s="46"/>
    </row>
    <row r="3692" ht="15.75" customHeight="1">
      <c r="A3692" s="41"/>
      <c r="B3692" s="41"/>
      <c r="C3692" s="37"/>
      <c r="D3692" s="41"/>
      <c r="E3692" s="44"/>
      <c r="F3692" s="41"/>
      <c r="G3692" s="44"/>
      <c r="H3692" s="42"/>
      <c r="I3692" s="45"/>
    </row>
    <row r="3693" ht="15.75" customHeight="1">
      <c r="A3693" s="41"/>
      <c r="B3693" s="41"/>
      <c r="C3693" s="37"/>
      <c r="D3693" s="41"/>
      <c r="E3693" s="44"/>
      <c r="F3693" s="41"/>
      <c r="G3693" s="44"/>
      <c r="H3693" s="43"/>
      <c r="I3693" s="46"/>
    </row>
    <row r="3694" ht="15.75" customHeight="1">
      <c r="A3694" s="41"/>
      <c r="B3694" s="41"/>
      <c r="C3694" s="37"/>
      <c r="D3694" s="41"/>
      <c r="E3694" s="44"/>
      <c r="F3694" s="41"/>
      <c r="G3694" s="44"/>
      <c r="H3694" s="42"/>
      <c r="I3694" s="45"/>
    </row>
    <row r="3695" ht="15.75" customHeight="1">
      <c r="A3695" s="41"/>
      <c r="B3695" s="41"/>
      <c r="C3695" s="37"/>
      <c r="D3695" s="41"/>
      <c r="E3695" s="44"/>
      <c r="F3695" s="41"/>
      <c r="G3695" s="44"/>
      <c r="H3695" s="43"/>
      <c r="I3695" s="46"/>
    </row>
    <row r="3696" ht="15.75" customHeight="1">
      <c r="A3696" s="41"/>
      <c r="B3696" s="41"/>
      <c r="C3696" s="37"/>
      <c r="D3696" s="41"/>
      <c r="E3696" s="44"/>
      <c r="F3696" s="41"/>
      <c r="G3696" s="44"/>
      <c r="H3696" s="42"/>
      <c r="I3696" s="45"/>
    </row>
    <row r="3697" ht="15.75" customHeight="1">
      <c r="A3697" s="41"/>
      <c r="B3697" s="41"/>
      <c r="C3697" s="37"/>
      <c r="D3697" s="41"/>
      <c r="E3697" s="44"/>
      <c r="F3697" s="41"/>
      <c r="G3697" s="44"/>
      <c r="H3697" s="43"/>
      <c r="I3697" s="46"/>
    </row>
    <row r="3698" ht="15.75" customHeight="1">
      <c r="A3698" s="41"/>
      <c r="B3698" s="41"/>
      <c r="C3698" s="37"/>
      <c r="D3698" s="41"/>
      <c r="E3698" s="44"/>
      <c r="F3698" s="41"/>
      <c r="G3698" s="44"/>
      <c r="H3698" s="42"/>
      <c r="I3698" s="45"/>
    </row>
    <row r="3699" ht="15.75" customHeight="1">
      <c r="A3699" s="41"/>
      <c r="B3699" s="41"/>
      <c r="C3699" s="37"/>
      <c r="D3699" s="41"/>
      <c r="E3699" s="44"/>
      <c r="F3699" s="41"/>
      <c r="G3699" s="44"/>
      <c r="H3699" s="43"/>
      <c r="I3699" s="46"/>
    </row>
    <row r="3700" ht="15.75" customHeight="1">
      <c r="A3700" s="41"/>
      <c r="B3700" s="41"/>
      <c r="C3700" s="37"/>
      <c r="D3700" s="41"/>
      <c r="E3700" s="44"/>
      <c r="F3700" s="41"/>
      <c r="G3700" s="44"/>
      <c r="H3700" s="42"/>
      <c r="I3700" s="45"/>
    </row>
    <row r="3701" ht="15.75" customHeight="1">
      <c r="A3701" s="41"/>
      <c r="B3701" s="41"/>
      <c r="C3701" s="37"/>
      <c r="D3701" s="41"/>
      <c r="E3701" s="44"/>
      <c r="F3701" s="41"/>
      <c r="G3701" s="44"/>
      <c r="H3701" s="43"/>
      <c r="I3701" s="46"/>
    </row>
    <row r="3702" ht="15.75" customHeight="1">
      <c r="A3702" s="41"/>
      <c r="B3702" s="41"/>
      <c r="C3702" s="37"/>
      <c r="D3702" s="41"/>
      <c r="E3702" s="44"/>
      <c r="F3702" s="41"/>
      <c r="G3702" s="44"/>
      <c r="H3702" s="42"/>
      <c r="I3702" s="45"/>
    </row>
    <row r="3703" ht="15.75" customHeight="1">
      <c r="A3703" s="41"/>
      <c r="B3703" s="41"/>
      <c r="C3703" s="37"/>
      <c r="D3703" s="41"/>
      <c r="E3703" s="44"/>
      <c r="F3703" s="41"/>
      <c r="G3703" s="44"/>
      <c r="H3703" s="43"/>
      <c r="I3703" s="46"/>
    </row>
    <row r="3704" ht="15.75" customHeight="1">
      <c r="A3704" s="41"/>
      <c r="B3704" s="41"/>
      <c r="C3704" s="37"/>
      <c r="D3704" s="41"/>
      <c r="E3704" s="44"/>
      <c r="F3704" s="41"/>
      <c r="G3704" s="44"/>
      <c r="H3704" s="42"/>
      <c r="I3704" s="45"/>
    </row>
    <row r="3705" ht="15.75" customHeight="1">
      <c r="A3705" s="41"/>
      <c r="B3705" s="41"/>
      <c r="C3705" s="37"/>
      <c r="D3705" s="41"/>
      <c r="E3705" s="44"/>
      <c r="F3705" s="41"/>
      <c r="G3705" s="44"/>
      <c r="H3705" s="43"/>
      <c r="I3705" s="46"/>
    </row>
    <row r="3706" ht="15.75" customHeight="1">
      <c r="A3706" s="41"/>
      <c r="B3706" s="41"/>
      <c r="C3706" s="37"/>
      <c r="D3706" s="41"/>
      <c r="E3706" s="44"/>
      <c r="F3706" s="41"/>
      <c r="G3706" s="44"/>
      <c r="H3706" s="42"/>
      <c r="I3706" s="45"/>
    </row>
    <row r="3707" ht="15.75" customHeight="1">
      <c r="A3707" s="41"/>
      <c r="B3707" s="41"/>
      <c r="C3707" s="37"/>
      <c r="D3707" s="41"/>
      <c r="E3707" s="44"/>
      <c r="F3707" s="41"/>
      <c r="G3707" s="44"/>
      <c r="H3707" s="43"/>
      <c r="I3707" s="46"/>
    </row>
    <row r="3708" ht="15.75" customHeight="1">
      <c r="A3708" s="41"/>
      <c r="B3708" s="41"/>
      <c r="C3708" s="37"/>
      <c r="D3708" s="41"/>
      <c r="E3708" s="44"/>
      <c r="F3708" s="41"/>
      <c r="G3708" s="44"/>
      <c r="H3708" s="42"/>
      <c r="I3708" s="45"/>
    </row>
    <row r="3709" ht="15.75" customHeight="1">
      <c r="A3709" s="41"/>
      <c r="B3709" s="41"/>
      <c r="C3709" s="37"/>
      <c r="D3709" s="41"/>
      <c r="E3709" s="44"/>
      <c r="F3709" s="41"/>
      <c r="G3709" s="44"/>
      <c r="H3709" s="43"/>
      <c r="I3709" s="46"/>
    </row>
    <row r="3710" ht="15.75" customHeight="1">
      <c r="A3710" s="41"/>
      <c r="B3710" s="41"/>
      <c r="C3710" s="37"/>
      <c r="D3710" s="41"/>
      <c r="E3710" s="44"/>
      <c r="F3710" s="41"/>
      <c r="G3710" s="44"/>
      <c r="H3710" s="42"/>
      <c r="I3710" s="45"/>
    </row>
    <row r="3711" ht="15.75" customHeight="1">
      <c r="A3711" s="41"/>
      <c r="B3711" s="41"/>
      <c r="C3711" s="37"/>
      <c r="D3711" s="41"/>
      <c r="E3711" s="44"/>
      <c r="F3711" s="41"/>
      <c r="G3711" s="44"/>
      <c r="H3711" s="43"/>
      <c r="I3711" s="46"/>
    </row>
    <row r="3712" ht="15.75" customHeight="1">
      <c r="A3712" s="41"/>
      <c r="B3712" s="41"/>
      <c r="C3712" s="37"/>
      <c r="D3712" s="41"/>
      <c r="E3712" s="44"/>
      <c r="F3712" s="41"/>
      <c r="G3712" s="44"/>
      <c r="H3712" s="42"/>
      <c r="I3712" s="45"/>
    </row>
    <row r="3713" ht="15.75" customHeight="1">
      <c r="A3713" s="41"/>
      <c r="B3713" s="41"/>
      <c r="C3713" s="37"/>
      <c r="D3713" s="41"/>
      <c r="E3713" s="44"/>
      <c r="F3713" s="41"/>
      <c r="G3713" s="44"/>
      <c r="H3713" s="43"/>
      <c r="I3713" s="46"/>
    </row>
    <row r="3714" ht="15.75" customHeight="1">
      <c r="A3714" s="41"/>
      <c r="B3714" s="41"/>
      <c r="C3714" s="37"/>
      <c r="D3714" s="41"/>
      <c r="E3714" s="44"/>
      <c r="F3714" s="41"/>
      <c r="G3714" s="44"/>
      <c r="H3714" s="42"/>
      <c r="I3714" s="45"/>
    </row>
    <row r="3715" ht="15.75" customHeight="1">
      <c r="A3715" s="41"/>
      <c r="B3715" s="41"/>
      <c r="C3715" s="37"/>
      <c r="D3715" s="41"/>
      <c r="E3715" s="44"/>
      <c r="F3715" s="41"/>
      <c r="G3715" s="44"/>
      <c r="H3715" s="43"/>
      <c r="I3715" s="46"/>
    </row>
    <row r="3716" ht="15.75" customHeight="1">
      <c r="A3716" s="41"/>
      <c r="B3716" s="41"/>
      <c r="C3716" s="37"/>
      <c r="D3716" s="41"/>
      <c r="E3716" s="44"/>
      <c r="F3716" s="41"/>
      <c r="G3716" s="44"/>
      <c r="H3716" s="42"/>
      <c r="I3716" s="45"/>
    </row>
    <row r="3717" ht="15.75" customHeight="1">
      <c r="A3717" s="41"/>
      <c r="B3717" s="41"/>
      <c r="C3717" s="37"/>
      <c r="D3717" s="41"/>
      <c r="E3717" s="44"/>
      <c r="F3717" s="41"/>
      <c r="G3717" s="44"/>
      <c r="H3717" s="43"/>
      <c r="I3717" s="46"/>
    </row>
    <row r="3718" ht="15.75" customHeight="1">
      <c r="A3718" s="41"/>
      <c r="B3718" s="41"/>
      <c r="C3718" s="37"/>
      <c r="D3718" s="41"/>
      <c r="E3718" s="44"/>
      <c r="F3718" s="41"/>
      <c r="G3718" s="44"/>
      <c r="H3718" s="42"/>
      <c r="I3718" s="45"/>
    </row>
    <row r="3719" ht="15.75" customHeight="1">
      <c r="A3719" s="41"/>
      <c r="B3719" s="41"/>
      <c r="C3719" s="37"/>
      <c r="D3719" s="41"/>
      <c r="E3719" s="44"/>
      <c r="F3719" s="41"/>
      <c r="G3719" s="44"/>
      <c r="H3719" s="43"/>
      <c r="I3719" s="46"/>
    </row>
    <row r="3720" ht="15.75" customHeight="1">
      <c r="A3720" s="41"/>
      <c r="B3720" s="41"/>
      <c r="C3720" s="37"/>
      <c r="D3720" s="41"/>
      <c r="E3720" s="44"/>
      <c r="F3720" s="41"/>
      <c r="G3720" s="44"/>
      <c r="H3720" s="42"/>
      <c r="I3720" s="45"/>
    </row>
    <row r="3721" ht="15.75" customHeight="1">
      <c r="A3721" s="41"/>
      <c r="B3721" s="41"/>
      <c r="C3721" s="37"/>
      <c r="D3721" s="41"/>
      <c r="E3721" s="44"/>
      <c r="F3721" s="41"/>
      <c r="G3721" s="44"/>
      <c r="H3721" s="43"/>
      <c r="I3721" s="46"/>
    </row>
    <row r="3722" ht="15.75" customHeight="1">
      <c r="A3722" s="41"/>
      <c r="B3722" s="41"/>
      <c r="C3722" s="37"/>
      <c r="D3722" s="41"/>
      <c r="E3722" s="44"/>
      <c r="F3722" s="41"/>
      <c r="G3722" s="44"/>
      <c r="H3722" s="42"/>
      <c r="I3722" s="45"/>
    </row>
    <row r="3723" ht="15.75" customHeight="1">
      <c r="A3723" s="41"/>
      <c r="B3723" s="41"/>
      <c r="C3723" s="37"/>
      <c r="D3723" s="41"/>
      <c r="E3723" s="44"/>
      <c r="F3723" s="41"/>
      <c r="G3723" s="44"/>
      <c r="H3723" s="43"/>
      <c r="I3723" s="46"/>
    </row>
    <row r="3724" ht="15.75" customHeight="1">
      <c r="A3724" s="41"/>
      <c r="B3724" s="41"/>
      <c r="C3724" s="37"/>
      <c r="D3724" s="41"/>
      <c r="E3724" s="44"/>
      <c r="F3724" s="41"/>
      <c r="G3724" s="44"/>
      <c r="H3724" s="42"/>
      <c r="I3724" s="45"/>
    </row>
    <row r="3725" ht="15.75" customHeight="1">
      <c r="A3725" s="41"/>
      <c r="B3725" s="41"/>
      <c r="C3725" s="37"/>
      <c r="D3725" s="41"/>
      <c r="E3725" s="44"/>
      <c r="F3725" s="41"/>
      <c r="G3725" s="44"/>
      <c r="H3725" s="43"/>
      <c r="I3725" s="46"/>
    </row>
    <row r="3726" ht="15.75" customHeight="1">
      <c r="A3726" s="41"/>
      <c r="B3726" s="41"/>
      <c r="C3726" s="37"/>
      <c r="D3726" s="41"/>
      <c r="E3726" s="44"/>
      <c r="F3726" s="41"/>
      <c r="G3726" s="44"/>
      <c r="H3726" s="42"/>
      <c r="I3726" s="45"/>
    </row>
    <row r="3727" ht="15.75" customHeight="1">
      <c r="A3727" s="41"/>
      <c r="B3727" s="41"/>
      <c r="C3727" s="37"/>
      <c r="D3727" s="41"/>
      <c r="E3727" s="44"/>
      <c r="F3727" s="41"/>
      <c r="G3727" s="44"/>
      <c r="H3727" s="43"/>
      <c r="I3727" s="46"/>
    </row>
    <row r="3728" ht="15.75" customHeight="1">
      <c r="A3728" s="41"/>
      <c r="B3728" s="41"/>
      <c r="C3728" s="37"/>
      <c r="D3728" s="41"/>
      <c r="E3728" s="44"/>
      <c r="F3728" s="41"/>
      <c r="G3728" s="44"/>
      <c r="H3728" s="42"/>
      <c r="I3728" s="45"/>
    </row>
    <row r="3729" ht="15.75" customHeight="1">
      <c r="A3729" s="41"/>
      <c r="B3729" s="41"/>
      <c r="C3729" s="37"/>
      <c r="D3729" s="41"/>
      <c r="E3729" s="44"/>
      <c r="F3729" s="41"/>
      <c r="G3729" s="44"/>
      <c r="H3729" s="43"/>
      <c r="I3729" s="46"/>
    </row>
    <row r="3730" ht="15.75" customHeight="1">
      <c r="A3730" s="41"/>
      <c r="B3730" s="41"/>
      <c r="C3730" s="37"/>
      <c r="D3730" s="41"/>
      <c r="E3730" s="44"/>
      <c r="F3730" s="41"/>
      <c r="G3730" s="44"/>
      <c r="H3730" s="42"/>
      <c r="I3730" s="45"/>
    </row>
    <row r="3731" ht="15.75" customHeight="1">
      <c r="A3731" s="41"/>
      <c r="B3731" s="41"/>
      <c r="C3731" s="37"/>
      <c r="D3731" s="41"/>
      <c r="E3731" s="44"/>
      <c r="F3731" s="41"/>
      <c r="G3731" s="44"/>
      <c r="H3731" s="43"/>
      <c r="I3731" s="46"/>
    </row>
    <row r="3732" ht="15.75" customHeight="1">
      <c r="A3732" s="41"/>
      <c r="B3732" s="41"/>
      <c r="C3732" s="37"/>
      <c r="D3732" s="41"/>
      <c r="E3732" s="44"/>
      <c r="F3732" s="41"/>
      <c r="G3732" s="44"/>
      <c r="H3732" s="42"/>
      <c r="I3732" s="45"/>
    </row>
    <row r="3733" ht="15.75" customHeight="1">
      <c r="A3733" s="41"/>
      <c r="B3733" s="41"/>
      <c r="C3733" s="37"/>
      <c r="D3733" s="41"/>
      <c r="E3733" s="44"/>
      <c r="F3733" s="41"/>
      <c r="G3733" s="44"/>
      <c r="H3733" s="43"/>
      <c r="I3733" s="46"/>
    </row>
    <row r="3734" ht="15.75" customHeight="1">
      <c r="A3734" s="41"/>
      <c r="B3734" s="41"/>
      <c r="C3734" s="37"/>
      <c r="D3734" s="41"/>
      <c r="E3734" s="44"/>
      <c r="F3734" s="41"/>
      <c r="G3734" s="44"/>
      <c r="H3734" s="42"/>
      <c r="I3734" s="45"/>
    </row>
    <row r="3735" ht="15.75" customHeight="1">
      <c r="A3735" s="41"/>
      <c r="B3735" s="41"/>
      <c r="C3735" s="37"/>
      <c r="D3735" s="41"/>
      <c r="E3735" s="44"/>
      <c r="F3735" s="41"/>
      <c r="G3735" s="44"/>
      <c r="H3735" s="43"/>
      <c r="I3735" s="46"/>
    </row>
    <row r="3736" ht="15.75" customHeight="1">
      <c r="A3736" s="41"/>
      <c r="B3736" s="41"/>
      <c r="C3736" s="37"/>
      <c r="D3736" s="41"/>
      <c r="E3736" s="44"/>
      <c r="F3736" s="41"/>
      <c r="G3736" s="44"/>
      <c r="H3736" s="42"/>
      <c r="I3736" s="45"/>
    </row>
    <row r="3737" ht="15.75" customHeight="1">
      <c r="A3737" s="41"/>
      <c r="B3737" s="41"/>
      <c r="C3737" s="37"/>
      <c r="D3737" s="41"/>
      <c r="E3737" s="44"/>
      <c r="F3737" s="41"/>
      <c r="G3737" s="44"/>
      <c r="H3737" s="43"/>
      <c r="I3737" s="46"/>
    </row>
    <row r="3738" ht="15.75" customHeight="1">
      <c r="A3738" s="41"/>
      <c r="B3738" s="41"/>
      <c r="C3738" s="37"/>
      <c r="D3738" s="41"/>
      <c r="E3738" s="44"/>
      <c r="F3738" s="41"/>
      <c r="G3738" s="44"/>
      <c r="H3738" s="42"/>
      <c r="I3738" s="45"/>
    </row>
    <row r="3739" ht="15.75" customHeight="1">
      <c r="A3739" s="41"/>
      <c r="B3739" s="41"/>
      <c r="C3739" s="37"/>
      <c r="D3739" s="41"/>
      <c r="E3739" s="44"/>
      <c r="F3739" s="41"/>
      <c r="G3739" s="44"/>
      <c r="H3739" s="43"/>
      <c r="I3739" s="46"/>
    </row>
    <row r="3740" ht="15.75" customHeight="1">
      <c r="A3740" s="41"/>
      <c r="B3740" s="41"/>
      <c r="C3740" s="37"/>
      <c r="D3740" s="41"/>
      <c r="E3740" s="44"/>
      <c r="F3740" s="41"/>
      <c r="G3740" s="44"/>
      <c r="H3740" s="42"/>
      <c r="I3740" s="45"/>
    </row>
    <row r="3741" ht="15.75" customHeight="1">
      <c r="A3741" s="41"/>
      <c r="B3741" s="41"/>
      <c r="C3741" s="37"/>
      <c r="D3741" s="41"/>
      <c r="E3741" s="44"/>
      <c r="F3741" s="41"/>
      <c r="G3741" s="44"/>
      <c r="H3741" s="43"/>
      <c r="I3741" s="46"/>
    </row>
    <row r="3742" ht="15.75" customHeight="1">
      <c r="A3742" s="41"/>
      <c r="B3742" s="41"/>
      <c r="C3742" s="37"/>
      <c r="D3742" s="41"/>
      <c r="E3742" s="44"/>
      <c r="F3742" s="41"/>
      <c r="G3742" s="44"/>
      <c r="H3742" s="42"/>
      <c r="I3742" s="45"/>
    </row>
    <row r="3743" ht="15.75" customHeight="1">
      <c r="A3743" s="41"/>
      <c r="B3743" s="41"/>
      <c r="C3743" s="37"/>
      <c r="D3743" s="41"/>
      <c r="E3743" s="44"/>
      <c r="F3743" s="41"/>
      <c r="G3743" s="44"/>
      <c r="H3743" s="43"/>
      <c r="I3743" s="46"/>
    </row>
    <row r="3744" ht="15.75" customHeight="1">
      <c r="A3744" s="41"/>
      <c r="B3744" s="41"/>
      <c r="C3744" s="37"/>
      <c r="D3744" s="41"/>
      <c r="E3744" s="44"/>
      <c r="F3744" s="41"/>
      <c r="G3744" s="44"/>
      <c r="H3744" s="42"/>
      <c r="I3744" s="45"/>
    </row>
    <row r="3745" ht="15.75" customHeight="1">
      <c r="A3745" s="41"/>
      <c r="B3745" s="41"/>
      <c r="C3745" s="37"/>
      <c r="D3745" s="41"/>
      <c r="E3745" s="44"/>
      <c r="F3745" s="41"/>
      <c r="G3745" s="44"/>
      <c r="H3745" s="43"/>
      <c r="I3745" s="46"/>
    </row>
    <row r="3746" ht="15.75" customHeight="1">
      <c r="A3746" s="41"/>
      <c r="B3746" s="41"/>
      <c r="C3746" s="37"/>
      <c r="D3746" s="41"/>
      <c r="E3746" s="44"/>
      <c r="F3746" s="41"/>
      <c r="G3746" s="44"/>
      <c r="H3746" s="42"/>
      <c r="I3746" s="45"/>
    </row>
    <row r="3747" ht="15.75" customHeight="1">
      <c r="A3747" s="41"/>
      <c r="B3747" s="41"/>
      <c r="C3747" s="37"/>
      <c r="D3747" s="41"/>
      <c r="E3747" s="44"/>
      <c r="F3747" s="41"/>
      <c r="G3747" s="44"/>
      <c r="H3747" s="43"/>
      <c r="I3747" s="46"/>
    </row>
    <row r="3748" ht="15.75" customHeight="1">
      <c r="A3748" s="41"/>
      <c r="B3748" s="41"/>
      <c r="C3748" s="37"/>
      <c r="D3748" s="41"/>
      <c r="E3748" s="44"/>
      <c r="F3748" s="41"/>
      <c r="G3748" s="44"/>
      <c r="H3748" s="42"/>
      <c r="I3748" s="45"/>
    </row>
    <row r="3749" ht="15.75" customHeight="1">
      <c r="A3749" s="41"/>
      <c r="B3749" s="41"/>
      <c r="C3749" s="37"/>
      <c r="D3749" s="41"/>
      <c r="E3749" s="44"/>
      <c r="F3749" s="41"/>
      <c r="G3749" s="44"/>
      <c r="H3749" s="43"/>
      <c r="I3749" s="46"/>
    </row>
    <row r="3750" ht="15.75" customHeight="1">
      <c r="A3750" s="41"/>
      <c r="B3750" s="41"/>
      <c r="C3750" s="37"/>
      <c r="D3750" s="41"/>
      <c r="E3750" s="44"/>
      <c r="F3750" s="41"/>
      <c r="G3750" s="44"/>
      <c r="H3750" s="42"/>
      <c r="I3750" s="45"/>
    </row>
    <row r="3751" ht="15.75" customHeight="1">
      <c r="A3751" s="41"/>
      <c r="B3751" s="41"/>
      <c r="C3751" s="37"/>
      <c r="D3751" s="41"/>
      <c r="E3751" s="44"/>
      <c r="F3751" s="41"/>
      <c r="G3751" s="44"/>
      <c r="H3751" s="43"/>
      <c r="I3751" s="46"/>
    </row>
    <row r="3752" ht="15.75" customHeight="1">
      <c r="A3752" s="41"/>
      <c r="B3752" s="41"/>
      <c r="C3752" s="37"/>
      <c r="D3752" s="41"/>
      <c r="E3752" s="44"/>
      <c r="F3752" s="41"/>
      <c r="G3752" s="44"/>
      <c r="H3752" s="42"/>
      <c r="I3752" s="45"/>
    </row>
    <row r="3753" ht="15.75" customHeight="1">
      <c r="A3753" s="41"/>
      <c r="B3753" s="41"/>
      <c r="C3753" s="37"/>
      <c r="D3753" s="41"/>
      <c r="E3753" s="44"/>
      <c r="F3753" s="41"/>
      <c r="G3753" s="44"/>
      <c r="H3753" s="43"/>
      <c r="I3753" s="46"/>
    </row>
    <row r="3754" ht="15.75" customHeight="1">
      <c r="A3754" s="41"/>
      <c r="B3754" s="41"/>
      <c r="C3754" s="37"/>
      <c r="D3754" s="41"/>
      <c r="E3754" s="44"/>
      <c r="F3754" s="41"/>
      <c r="G3754" s="44"/>
      <c r="H3754" s="42"/>
      <c r="I3754" s="45"/>
    </row>
    <row r="3755" ht="15.75" customHeight="1">
      <c r="A3755" s="41"/>
      <c r="B3755" s="41"/>
      <c r="C3755" s="37"/>
      <c r="D3755" s="41"/>
      <c r="E3755" s="44"/>
      <c r="F3755" s="41"/>
      <c r="G3755" s="44"/>
      <c r="H3755" s="43"/>
      <c r="I3755" s="46"/>
    </row>
    <row r="3756" ht="15.75" customHeight="1">
      <c r="A3756" s="41"/>
      <c r="B3756" s="41"/>
      <c r="C3756" s="37"/>
      <c r="D3756" s="41"/>
      <c r="E3756" s="44"/>
      <c r="F3756" s="41"/>
      <c r="G3756" s="44"/>
      <c r="H3756" s="42"/>
      <c r="I3756" s="45"/>
    </row>
    <row r="3757" ht="15.75" customHeight="1">
      <c r="A3757" s="41"/>
      <c r="B3757" s="41"/>
      <c r="C3757" s="37"/>
      <c r="D3757" s="41"/>
      <c r="E3757" s="44"/>
      <c r="F3757" s="41"/>
      <c r="G3757" s="44"/>
      <c r="H3757" s="43"/>
      <c r="I3757" s="46"/>
    </row>
    <row r="3758" ht="15.75" customHeight="1">
      <c r="A3758" s="41"/>
      <c r="B3758" s="41"/>
      <c r="C3758" s="37"/>
      <c r="D3758" s="41"/>
      <c r="E3758" s="44"/>
      <c r="F3758" s="41"/>
      <c r="G3758" s="44"/>
      <c r="H3758" s="42"/>
      <c r="I3758" s="45"/>
    </row>
    <row r="3759" ht="15.75" customHeight="1">
      <c r="A3759" s="41"/>
      <c r="B3759" s="41"/>
      <c r="C3759" s="37"/>
      <c r="D3759" s="41"/>
      <c r="E3759" s="44"/>
      <c r="F3759" s="41"/>
      <c r="G3759" s="44"/>
      <c r="H3759" s="43"/>
      <c r="I3759" s="46"/>
    </row>
    <row r="3760" ht="15.75" customHeight="1">
      <c r="A3760" s="41"/>
      <c r="B3760" s="41"/>
      <c r="C3760" s="37"/>
      <c r="D3760" s="41"/>
      <c r="E3760" s="44"/>
      <c r="F3760" s="41"/>
      <c r="G3760" s="44"/>
      <c r="H3760" s="42"/>
      <c r="I3760" s="45"/>
    </row>
    <row r="3761" ht="15.75" customHeight="1">
      <c r="A3761" s="41"/>
      <c r="B3761" s="41"/>
      <c r="C3761" s="37"/>
      <c r="D3761" s="41"/>
      <c r="E3761" s="44"/>
      <c r="F3761" s="41"/>
      <c r="G3761" s="44"/>
      <c r="H3761" s="43"/>
      <c r="I3761" s="46"/>
    </row>
    <row r="3762" ht="15.75" customHeight="1">
      <c r="A3762" s="41"/>
      <c r="B3762" s="41"/>
      <c r="C3762" s="37"/>
      <c r="D3762" s="41"/>
      <c r="E3762" s="44"/>
      <c r="F3762" s="41"/>
      <c r="G3762" s="44"/>
      <c r="H3762" s="42"/>
      <c r="I3762" s="45"/>
    </row>
    <row r="3763" ht="15.75" customHeight="1">
      <c r="A3763" s="41"/>
      <c r="B3763" s="41"/>
      <c r="C3763" s="37"/>
      <c r="D3763" s="41"/>
      <c r="E3763" s="44"/>
      <c r="F3763" s="41"/>
      <c r="G3763" s="44"/>
      <c r="H3763" s="43"/>
      <c r="I3763" s="46"/>
    </row>
    <row r="3764" ht="15.75" customHeight="1">
      <c r="A3764" s="41"/>
      <c r="B3764" s="41"/>
      <c r="C3764" s="37"/>
      <c r="D3764" s="41"/>
      <c r="E3764" s="44"/>
      <c r="F3764" s="41"/>
      <c r="G3764" s="44"/>
      <c r="H3764" s="42"/>
      <c r="I3764" s="45"/>
    </row>
    <row r="3765" ht="15.75" customHeight="1">
      <c r="A3765" s="41"/>
      <c r="B3765" s="41"/>
      <c r="C3765" s="37"/>
      <c r="D3765" s="41"/>
      <c r="E3765" s="44"/>
      <c r="F3765" s="41"/>
      <c r="G3765" s="44"/>
      <c r="H3765" s="43"/>
      <c r="I3765" s="46"/>
    </row>
    <row r="3766" ht="15.75" customHeight="1">
      <c r="A3766" s="41"/>
      <c r="B3766" s="41"/>
      <c r="C3766" s="37"/>
      <c r="D3766" s="41"/>
      <c r="E3766" s="44"/>
      <c r="F3766" s="41"/>
      <c r="G3766" s="44"/>
      <c r="H3766" s="42"/>
      <c r="I3766" s="45"/>
    </row>
    <row r="3767" ht="15.75" customHeight="1">
      <c r="A3767" s="41"/>
      <c r="B3767" s="41"/>
      <c r="C3767" s="37"/>
      <c r="D3767" s="41"/>
      <c r="E3767" s="44"/>
      <c r="F3767" s="41"/>
      <c r="G3767" s="44"/>
      <c r="H3767" s="43"/>
      <c r="I3767" s="46"/>
    </row>
    <row r="3768" ht="15.75" customHeight="1">
      <c r="A3768" s="41"/>
      <c r="B3768" s="41"/>
      <c r="C3768" s="37"/>
      <c r="D3768" s="41"/>
      <c r="E3768" s="44"/>
      <c r="F3768" s="41"/>
      <c r="G3768" s="44"/>
      <c r="H3768" s="42"/>
      <c r="I3768" s="45"/>
    </row>
    <row r="3769" ht="15.75" customHeight="1">
      <c r="A3769" s="41"/>
      <c r="B3769" s="41"/>
      <c r="C3769" s="37"/>
      <c r="D3769" s="41"/>
      <c r="E3769" s="44"/>
      <c r="F3769" s="41"/>
      <c r="G3769" s="44"/>
      <c r="H3769" s="43"/>
      <c r="I3769" s="46"/>
    </row>
    <row r="3770" ht="15.75" customHeight="1">
      <c r="A3770" s="41"/>
      <c r="B3770" s="41"/>
      <c r="C3770" s="37"/>
      <c r="D3770" s="41"/>
      <c r="E3770" s="44"/>
      <c r="F3770" s="41"/>
      <c r="G3770" s="44"/>
      <c r="H3770" s="42"/>
      <c r="I3770" s="45"/>
    </row>
    <row r="3771" ht="15.75" customHeight="1">
      <c r="A3771" s="41"/>
      <c r="B3771" s="41"/>
      <c r="C3771" s="37"/>
      <c r="D3771" s="41"/>
      <c r="E3771" s="44"/>
      <c r="F3771" s="41"/>
      <c r="G3771" s="44"/>
      <c r="H3771" s="43"/>
      <c r="I3771" s="46"/>
    </row>
    <row r="3772" ht="15.75" customHeight="1">
      <c r="A3772" s="41"/>
      <c r="B3772" s="41"/>
      <c r="C3772" s="37"/>
      <c r="D3772" s="41"/>
      <c r="E3772" s="44"/>
      <c r="F3772" s="41"/>
      <c r="G3772" s="44"/>
      <c r="H3772" s="42"/>
      <c r="I3772" s="45"/>
    </row>
    <row r="3773" ht="15.75" customHeight="1">
      <c r="A3773" s="41"/>
      <c r="B3773" s="41"/>
      <c r="C3773" s="37"/>
      <c r="D3773" s="41"/>
      <c r="E3773" s="44"/>
      <c r="F3773" s="41"/>
      <c r="G3773" s="44"/>
      <c r="H3773" s="43"/>
      <c r="I3773" s="46"/>
    </row>
    <row r="3774" ht="15.75" customHeight="1">
      <c r="A3774" s="41"/>
      <c r="B3774" s="41"/>
      <c r="C3774" s="37"/>
      <c r="D3774" s="41"/>
      <c r="E3774" s="44"/>
      <c r="F3774" s="41"/>
      <c r="G3774" s="44"/>
      <c r="H3774" s="42"/>
      <c r="I3774" s="45"/>
    </row>
    <row r="3775" ht="15.75" customHeight="1">
      <c r="A3775" s="41"/>
      <c r="B3775" s="41"/>
      <c r="C3775" s="37"/>
      <c r="D3775" s="41"/>
      <c r="E3775" s="44"/>
      <c r="F3775" s="41"/>
      <c r="G3775" s="44"/>
      <c r="H3775" s="43"/>
      <c r="I3775" s="46"/>
    </row>
    <row r="3776" ht="15.75" customHeight="1">
      <c r="A3776" s="41"/>
      <c r="B3776" s="41"/>
      <c r="C3776" s="37"/>
      <c r="D3776" s="41"/>
      <c r="E3776" s="44"/>
      <c r="F3776" s="41"/>
      <c r="G3776" s="44"/>
      <c r="H3776" s="42"/>
      <c r="I3776" s="45"/>
    </row>
    <row r="3777" ht="15.75" customHeight="1">
      <c r="A3777" s="41"/>
      <c r="B3777" s="41"/>
      <c r="C3777" s="37"/>
      <c r="D3777" s="41"/>
      <c r="E3777" s="44"/>
      <c r="F3777" s="41"/>
      <c r="G3777" s="44"/>
      <c r="H3777" s="43"/>
      <c r="I3777" s="46"/>
    </row>
    <row r="3778" ht="15.75" customHeight="1">
      <c r="A3778" s="41"/>
      <c r="B3778" s="41"/>
      <c r="C3778" s="37"/>
      <c r="D3778" s="41"/>
      <c r="E3778" s="44"/>
      <c r="F3778" s="41"/>
      <c r="G3778" s="44"/>
      <c r="H3778" s="42"/>
      <c r="I3778" s="45"/>
    </row>
    <row r="3779" ht="15.75" customHeight="1">
      <c r="A3779" s="41"/>
      <c r="B3779" s="41"/>
      <c r="C3779" s="37"/>
      <c r="D3779" s="41"/>
      <c r="E3779" s="44"/>
      <c r="F3779" s="41"/>
      <c r="G3779" s="44"/>
      <c r="H3779" s="43"/>
      <c r="I3779" s="46"/>
    </row>
    <row r="3780" ht="15.75" customHeight="1">
      <c r="A3780" s="41"/>
      <c r="B3780" s="41"/>
      <c r="C3780" s="37"/>
      <c r="D3780" s="41"/>
      <c r="E3780" s="44"/>
      <c r="F3780" s="41"/>
      <c r="G3780" s="44"/>
      <c r="H3780" s="42"/>
      <c r="I3780" s="45"/>
    </row>
    <row r="3781" ht="15.75" customHeight="1">
      <c r="A3781" s="41"/>
      <c r="B3781" s="41"/>
      <c r="C3781" s="37"/>
      <c r="D3781" s="41"/>
      <c r="E3781" s="44"/>
      <c r="F3781" s="41"/>
      <c r="G3781" s="44"/>
      <c r="H3781" s="43"/>
      <c r="I3781" s="46"/>
    </row>
    <row r="3782" ht="15.75" customHeight="1">
      <c r="A3782" s="41"/>
      <c r="B3782" s="41"/>
      <c r="C3782" s="37"/>
      <c r="D3782" s="41"/>
      <c r="E3782" s="44"/>
      <c r="F3782" s="41"/>
      <c r="G3782" s="44"/>
      <c r="H3782" s="42"/>
      <c r="I3782" s="45"/>
    </row>
    <row r="3783" ht="15.75" customHeight="1">
      <c r="A3783" s="41"/>
      <c r="B3783" s="41"/>
      <c r="C3783" s="37"/>
      <c r="D3783" s="41"/>
      <c r="E3783" s="44"/>
      <c r="F3783" s="41"/>
      <c r="G3783" s="44"/>
      <c r="H3783" s="43"/>
      <c r="I3783" s="46"/>
    </row>
    <row r="3784" ht="15.75" customHeight="1">
      <c r="A3784" s="41"/>
      <c r="B3784" s="41"/>
      <c r="C3784" s="37"/>
      <c r="D3784" s="41"/>
      <c r="E3784" s="44"/>
      <c r="F3784" s="41"/>
      <c r="G3784" s="44"/>
      <c r="H3784" s="42"/>
      <c r="I3784" s="45"/>
    </row>
    <row r="3785" ht="15.75" customHeight="1">
      <c r="A3785" s="41"/>
      <c r="B3785" s="41"/>
      <c r="C3785" s="37"/>
      <c r="D3785" s="41"/>
      <c r="E3785" s="44"/>
      <c r="F3785" s="41"/>
      <c r="G3785" s="44"/>
      <c r="H3785" s="43"/>
      <c r="I3785" s="46"/>
    </row>
    <row r="3786" ht="15.75" customHeight="1">
      <c r="A3786" s="41"/>
      <c r="B3786" s="41"/>
      <c r="C3786" s="37"/>
      <c r="D3786" s="41"/>
      <c r="E3786" s="44"/>
      <c r="F3786" s="41"/>
      <c r="G3786" s="44"/>
      <c r="H3786" s="42"/>
      <c r="I3786" s="45"/>
    </row>
    <row r="3787" ht="15.75" customHeight="1">
      <c r="A3787" s="41"/>
      <c r="B3787" s="41"/>
      <c r="C3787" s="37"/>
      <c r="D3787" s="41"/>
      <c r="E3787" s="44"/>
      <c r="F3787" s="41"/>
      <c r="G3787" s="44"/>
      <c r="H3787" s="43"/>
      <c r="I3787" s="46"/>
    </row>
    <row r="3788" ht="15.75" customHeight="1">
      <c r="A3788" s="41"/>
      <c r="B3788" s="41"/>
      <c r="C3788" s="37"/>
      <c r="D3788" s="41"/>
      <c r="E3788" s="44"/>
      <c r="F3788" s="41"/>
      <c r="G3788" s="44"/>
      <c r="H3788" s="42"/>
      <c r="I3788" s="45"/>
    </row>
    <row r="3789" ht="15.75" customHeight="1">
      <c r="A3789" s="41"/>
      <c r="B3789" s="41"/>
      <c r="C3789" s="37"/>
      <c r="D3789" s="41"/>
      <c r="E3789" s="44"/>
      <c r="F3789" s="41"/>
      <c r="G3789" s="44"/>
      <c r="H3789" s="43"/>
      <c r="I3789" s="46"/>
    </row>
    <row r="3790" ht="15.75" customHeight="1">
      <c r="A3790" s="41"/>
      <c r="B3790" s="41"/>
      <c r="C3790" s="37"/>
      <c r="D3790" s="41"/>
      <c r="E3790" s="44"/>
      <c r="F3790" s="41"/>
      <c r="G3790" s="44"/>
      <c r="H3790" s="42"/>
      <c r="I3790" s="45"/>
    </row>
    <row r="3791" ht="15.75" customHeight="1">
      <c r="A3791" s="41"/>
      <c r="B3791" s="41"/>
      <c r="C3791" s="37"/>
      <c r="D3791" s="41"/>
      <c r="E3791" s="44"/>
      <c r="F3791" s="41"/>
      <c r="G3791" s="44"/>
      <c r="H3791" s="43"/>
      <c r="I3791" s="46"/>
    </row>
    <row r="3792" ht="15.75" customHeight="1">
      <c r="A3792" s="41"/>
      <c r="B3792" s="41"/>
      <c r="C3792" s="37"/>
      <c r="D3792" s="41"/>
      <c r="E3792" s="44"/>
      <c r="F3792" s="41"/>
      <c r="G3792" s="44"/>
      <c r="H3792" s="42"/>
      <c r="I3792" s="45"/>
    </row>
    <row r="3793" ht="15.75" customHeight="1">
      <c r="A3793" s="41"/>
      <c r="B3793" s="41"/>
      <c r="C3793" s="37"/>
      <c r="D3793" s="41"/>
      <c r="E3793" s="44"/>
      <c r="F3793" s="41"/>
      <c r="G3793" s="44"/>
      <c r="H3793" s="43"/>
      <c r="I3793" s="46"/>
    </row>
    <row r="3794" ht="15.75" customHeight="1">
      <c r="A3794" s="41"/>
      <c r="B3794" s="41"/>
      <c r="C3794" s="37"/>
      <c r="D3794" s="41"/>
      <c r="E3794" s="44"/>
      <c r="F3794" s="41"/>
      <c r="G3794" s="44"/>
      <c r="H3794" s="42"/>
      <c r="I3794" s="45"/>
    </row>
    <row r="3795" ht="15.75" customHeight="1">
      <c r="A3795" s="41"/>
      <c r="B3795" s="41"/>
      <c r="C3795" s="37"/>
      <c r="D3795" s="41"/>
      <c r="E3795" s="44"/>
      <c r="F3795" s="41"/>
      <c r="G3795" s="44"/>
      <c r="H3795" s="43"/>
      <c r="I3795" s="46"/>
    </row>
    <row r="3796" ht="15.75" customHeight="1">
      <c r="A3796" s="41"/>
      <c r="B3796" s="41"/>
      <c r="C3796" s="37"/>
      <c r="D3796" s="41"/>
      <c r="E3796" s="44"/>
      <c r="F3796" s="41"/>
      <c r="G3796" s="44"/>
      <c r="H3796" s="42"/>
      <c r="I3796" s="45"/>
    </row>
    <row r="3797" ht="15.75" customHeight="1">
      <c r="A3797" s="41"/>
      <c r="B3797" s="41"/>
      <c r="C3797" s="37"/>
      <c r="D3797" s="41"/>
      <c r="E3797" s="44"/>
      <c r="F3797" s="41"/>
      <c r="G3797" s="44"/>
      <c r="H3797" s="43"/>
      <c r="I3797" s="46"/>
    </row>
    <row r="3798" ht="15.75" customHeight="1">
      <c r="A3798" s="41"/>
      <c r="B3798" s="41"/>
      <c r="C3798" s="37"/>
      <c r="D3798" s="41"/>
      <c r="E3798" s="44"/>
      <c r="F3798" s="41"/>
      <c r="G3798" s="44"/>
      <c r="H3798" s="42"/>
      <c r="I3798" s="45"/>
    </row>
    <row r="3799" ht="15.75" customHeight="1">
      <c r="A3799" s="41"/>
      <c r="B3799" s="41"/>
      <c r="C3799" s="37"/>
      <c r="D3799" s="41"/>
      <c r="E3799" s="44"/>
      <c r="F3799" s="41"/>
      <c r="G3799" s="44"/>
      <c r="H3799" s="43"/>
      <c r="I3799" s="46"/>
    </row>
    <row r="3800" ht="15.75" customHeight="1">
      <c r="A3800" s="41"/>
      <c r="B3800" s="41"/>
      <c r="C3800" s="37"/>
      <c r="D3800" s="41"/>
      <c r="E3800" s="44"/>
      <c r="F3800" s="41"/>
      <c r="G3800" s="44"/>
      <c r="H3800" s="42"/>
      <c r="I3800" s="45"/>
    </row>
    <row r="3801" ht="15.75" customHeight="1">
      <c r="A3801" s="41"/>
      <c r="B3801" s="41"/>
      <c r="C3801" s="37"/>
      <c r="D3801" s="41"/>
      <c r="E3801" s="44"/>
      <c r="F3801" s="41"/>
      <c r="G3801" s="44"/>
      <c r="H3801" s="43"/>
      <c r="I3801" s="46"/>
    </row>
    <row r="3802" ht="15.75" customHeight="1">
      <c r="A3802" s="41"/>
      <c r="B3802" s="41"/>
      <c r="C3802" s="37"/>
      <c r="D3802" s="41"/>
      <c r="E3802" s="44"/>
      <c r="F3802" s="41"/>
      <c r="G3802" s="44"/>
      <c r="H3802" s="42"/>
      <c r="I3802" s="45"/>
    </row>
    <row r="3803" ht="15.75" customHeight="1">
      <c r="A3803" s="41"/>
      <c r="B3803" s="41"/>
      <c r="C3803" s="37"/>
      <c r="D3803" s="41"/>
      <c r="E3803" s="44"/>
      <c r="F3803" s="41"/>
      <c r="G3803" s="44"/>
      <c r="H3803" s="43"/>
      <c r="I3803" s="46"/>
    </row>
    <row r="3804" ht="15.75" customHeight="1">
      <c r="A3804" s="41"/>
      <c r="B3804" s="41"/>
      <c r="C3804" s="37"/>
      <c r="D3804" s="41"/>
      <c r="E3804" s="44"/>
      <c r="F3804" s="41"/>
      <c r="G3804" s="44"/>
      <c r="H3804" s="42"/>
      <c r="I3804" s="45"/>
    </row>
    <row r="3805" ht="15.75" customHeight="1">
      <c r="A3805" s="41"/>
      <c r="B3805" s="41"/>
      <c r="C3805" s="37"/>
      <c r="D3805" s="41"/>
      <c r="E3805" s="44"/>
      <c r="F3805" s="41"/>
      <c r="G3805" s="44"/>
      <c r="H3805" s="43"/>
      <c r="I3805" s="46"/>
    </row>
    <row r="3806" ht="15.75" customHeight="1">
      <c r="A3806" s="41"/>
      <c r="B3806" s="41"/>
      <c r="C3806" s="37"/>
      <c r="D3806" s="41"/>
      <c r="E3806" s="44"/>
      <c r="F3806" s="41"/>
      <c r="G3806" s="44"/>
      <c r="H3806" s="42"/>
      <c r="I3806" s="45"/>
    </row>
    <row r="3807" ht="15.75" customHeight="1">
      <c r="A3807" s="41"/>
      <c r="B3807" s="41"/>
      <c r="C3807" s="37"/>
      <c r="D3807" s="41"/>
      <c r="E3807" s="44"/>
      <c r="F3807" s="41"/>
      <c r="G3807" s="44"/>
      <c r="H3807" s="43"/>
      <c r="I3807" s="46"/>
    </row>
    <row r="3808" ht="15.75" customHeight="1">
      <c r="A3808" s="41"/>
      <c r="B3808" s="41"/>
      <c r="C3808" s="37"/>
      <c r="D3808" s="41"/>
      <c r="E3808" s="44"/>
      <c r="F3808" s="41"/>
      <c r="G3808" s="44"/>
      <c r="H3808" s="42"/>
      <c r="I3808" s="45"/>
    </row>
    <row r="3809" ht="15.75" customHeight="1">
      <c r="A3809" s="41"/>
      <c r="B3809" s="41"/>
      <c r="C3809" s="37"/>
      <c r="D3809" s="41"/>
      <c r="E3809" s="44"/>
      <c r="F3809" s="41"/>
      <c r="G3809" s="44"/>
      <c r="H3809" s="43"/>
      <c r="I3809" s="46"/>
    </row>
    <row r="3810" ht="15.75" customHeight="1">
      <c r="A3810" s="41"/>
      <c r="B3810" s="41"/>
      <c r="C3810" s="37"/>
      <c r="D3810" s="41"/>
      <c r="E3810" s="44"/>
      <c r="F3810" s="41"/>
      <c r="G3810" s="44"/>
      <c r="H3810" s="42"/>
      <c r="I3810" s="45"/>
    </row>
    <row r="3811" ht="15.75" customHeight="1">
      <c r="A3811" s="41"/>
      <c r="B3811" s="41"/>
      <c r="C3811" s="37"/>
      <c r="D3811" s="41"/>
      <c r="E3811" s="44"/>
      <c r="F3811" s="41"/>
      <c r="G3811" s="44"/>
      <c r="H3811" s="43"/>
      <c r="I3811" s="46"/>
    </row>
    <row r="3812" ht="15.75" customHeight="1">
      <c r="A3812" s="41"/>
      <c r="B3812" s="41"/>
      <c r="C3812" s="37"/>
      <c r="D3812" s="41"/>
      <c r="E3812" s="44"/>
      <c r="F3812" s="41"/>
      <c r="G3812" s="44"/>
      <c r="H3812" s="42"/>
      <c r="I3812" s="45"/>
    </row>
    <row r="3813" ht="15.75" customHeight="1">
      <c r="A3813" s="41"/>
      <c r="B3813" s="41"/>
      <c r="C3813" s="37"/>
      <c r="D3813" s="41"/>
      <c r="E3813" s="44"/>
      <c r="F3813" s="41"/>
      <c r="G3813" s="44"/>
      <c r="H3813" s="43"/>
      <c r="I3813" s="46"/>
    </row>
    <row r="3814" ht="15.75" customHeight="1">
      <c r="A3814" s="41"/>
      <c r="B3814" s="41"/>
      <c r="C3814" s="37"/>
      <c r="D3814" s="41"/>
      <c r="E3814" s="44"/>
      <c r="F3814" s="41"/>
      <c r="G3814" s="44"/>
      <c r="H3814" s="42"/>
      <c r="I3814" s="45"/>
    </row>
    <row r="3815" ht="15.75" customHeight="1">
      <c r="A3815" s="41"/>
      <c r="B3815" s="41"/>
      <c r="C3815" s="37"/>
      <c r="D3815" s="41"/>
      <c r="E3815" s="44"/>
      <c r="F3815" s="41"/>
      <c r="G3815" s="44"/>
      <c r="H3815" s="43"/>
      <c r="I3815" s="46"/>
    </row>
    <row r="3816" ht="15.75" customHeight="1">
      <c r="A3816" s="41"/>
      <c r="B3816" s="41"/>
      <c r="C3816" s="37"/>
      <c r="D3816" s="41"/>
      <c r="E3816" s="44"/>
      <c r="F3816" s="41"/>
      <c r="G3816" s="44"/>
      <c r="H3816" s="42"/>
      <c r="I3816" s="45"/>
    </row>
    <row r="3817" ht="15.75" customHeight="1">
      <c r="A3817" s="41"/>
      <c r="B3817" s="41"/>
      <c r="C3817" s="37"/>
      <c r="D3817" s="41"/>
      <c r="E3817" s="44"/>
      <c r="F3817" s="41"/>
      <c r="G3817" s="44"/>
      <c r="H3817" s="43"/>
      <c r="I3817" s="46"/>
    </row>
    <row r="3818" ht="15.75" customHeight="1">
      <c r="A3818" s="41"/>
      <c r="B3818" s="41"/>
      <c r="C3818" s="37"/>
      <c r="D3818" s="41"/>
      <c r="E3818" s="44"/>
      <c r="F3818" s="41"/>
      <c r="G3818" s="44"/>
      <c r="H3818" s="42"/>
      <c r="I3818" s="45"/>
    </row>
    <row r="3819" ht="15.75" customHeight="1">
      <c r="A3819" s="41"/>
      <c r="B3819" s="41"/>
      <c r="C3819" s="37"/>
      <c r="D3819" s="41"/>
      <c r="E3819" s="44"/>
      <c r="F3819" s="41"/>
      <c r="G3819" s="44"/>
      <c r="H3819" s="43"/>
      <c r="I3819" s="46"/>
    </row>
    <row r="3820" ht="15.75" customHeight="1">
      <c r="A3820" s="41"/>
      <c r="B3820" s="41"/>
      <c r="C3820" s="37"/>
      <c r="D3820" s="41"/>
      <c r="E3820" s="44"/>
      <c r="F3820" s="41"/>
      <c r="G3820" s="44"/>
      <c r="H3820" s="42"/>
      <c r="I3820" s="45"/>
    </row>
    <row r="3821" ht="15.75" customHeight="1">
      <c r="A3821" s="41"/>
      <c r="B3821" s="41"/>
      <c r="C3821" s="37"/>
      <c r="D3821" s="41"/>
      <c r="E3821" s="44"/>
      <c r="F3821" s="41"/>
      <c r="G3821" s="44"/>
      <c r="H3821" s="43"/>
      <c r="I3821" s="46"/>
    </row>
    <row r="3822" ht="15.75" customHeight="1">
      <c r="A3822" s="41"/>
      <c r="B3822" s="41"/>
      <c r="C3822" s="37"/>
      <c r="D3822" s="41"/>
      <c r="E3822" s="44"/>
      <c r="F3822" s="41"/>
      <c r="G3822" s="44"/>
      <c r="H3822" s="42"/>
      <c r="I3822" s="45"/>
    </row>
    <row r="3823" ht="15.75" customHeight="1">
      <c r="A3823" s="41"/>
      <c r="B3823" s="41"/>
      <c r="C3823" s="37"/>
      <c r="D3823" s="41"/>
      <c r="E3823" s="44"/>
      <c r="F3823" s="41"/>
      <c r="G3823" s="44"/>
      <c r="H3823" s="43"/>
      <c r="I3823" s="46"/>
    </row>
    <row r="3824" ht="15.75" customHeight="1">
      <c r="A3824" s="41"/>
      <c r="B3824" s="41"/>
      <c r="C3824" s="37"/>
      <c r="D3824" s="41"/>
      <c r="E3824" s="44"/>
      <c r="F3824" s="41"/>
      <c r="G3824" s="44"/>
      <c r="H3824" s="42"/>
      <c r="I3824" s="45"/>
    </row>
    <row r="3825" ht="15.75" customHeight="1">
      <c r="A3825" s="41"/>
      <c r="B3825" s="41"/>
      <c r="C3825" s="37"/>
      <c r="D3825" s="41"/>
      <c r="E3825" s="44"/>
      <c r="F3825" s="41"/>
      <c r="G3825" s="44"/>
      <c r="H3825" s="43"/>
      <c r="I3825" s="46"/>
    </row>
    <row r="3826" ht="15.75" customHeight="1">
      <c r="A3826" s="41"/>
      <c r="B3826" s="41"/>
      <c r="C3826" s="37"/>
      <c r="D3826" s="41"/>
      <c r="E3826" s="44"/>
      <c r="F3826" s="41"/>
      <c r="G3826" s="44"/>
      <c r="H3826" s="42"/>
      <c r="I3826" s="45"/>
    </row>
    <row r="3827" ht="15.75" customHeight="1">
      <c r="A3827" s="41"/>
      <c r="B3827" s="41"/>
      <c r="C3827" s="37"/>
      <c r="D3827" s="41"/>
      <c r="E3827" s="44"/>
      <c r="F3827" s="41"/>
      <c r="G3827" s="44"/>
      <c r="H3827" s="43"/>
      <c r="I3827" s="46"/>
    </row>
    <row r="3828" ht="15.75" customHeight="1">
      <c r="A3828" s="41"/>
      <c r="B3828" s="41"/>
      <c r="C3828" s="37"/>
      <c r="D3828" s="41"/>
      <c r="E3828" s="44"/>
      <c r="F3828" s="41"/>
      <c r="G3828" s="44"/>
      <c r="H3828" s="42"/>
      <c r="I3828" s="45"/>
    </row>
    <row r="3829" ht="15.75" customHeight="1">
      <c r="A3829" s="41"/>
      <c r="B3829" s="41"/>
      <c r="C3829" s="37"/>
      <c r="D3829" s="41"/>
      <c r="E3829" s="44"/>
      <c r="F3829" s="41"/>
      <c r="G3829" s="44"/>
      <c r="H3829" s="43"/>
      <c r="I3829" s="46"/>
    </row>
    <row r="3830" ht="15.75" customHeight="1">
      <c r="A3830" s="41"/>
      <c r="B3830" s="41"/>
      <c r="C3830" s="37"/>
      <c r="D3830" s="41"/>
      <c r="E3830" s="44"/>
      <c r="F3830" s="41"/>
      <c r="G3830" s="44"/>
      <c r="H3830" s="42"/>
      <c r="I3830" s="45"/>
    </row>
    <row r="3831" ht="15.75" customHeight="1">
      <c r="A3831" s="41"/>
      <c r="B3831" s="41"/>
      <c r="C3831" s="37"/>
      <c r="D3831" s="41"/>
      <c r="E3831" s="44"/>
      <c r="F3831" s="41"/>
      <c r="G3831" s="44"/>
      <c r="H3831" s="43"/>
      <c r="I3831" s="46"/>
    </row>
    <row r="3832" ht="15.75" customHeight="1">
      <c r="A3832" s="41"/>
      <c r="B3832" s="41"/>
      <c r="C3832" s="37"/>
      <c r="D3832" s="41"/>
      <c r="E3832" s="44"/>
      <c r="F3832" s="41"/>
      <c r="G3832" s="44"/>
      <c r="H3832" s="42"/>
      <c r="I3832" s="45"/>
    </row>
    <row r="3833" ht="15.75" customHeight="1">
      <c r="A3833" s="41"/>
      <c r="B3833" s="41"/>
      <c r="C3833" s="37"/>
      <c r="D3833" s="41"/>
      <c r="E3833" s="44"/>
      <c r="F3833" s="41"/>
      <c r="G3833" s="44"/>
      <c r="H3833" s="43"/>
      <c r="I3833" s="46"/>
    </row>
    <row r="3834" ht="15.75" customHeight="1">
      <c r="A3834" s="41"/>
      <c r="B3834" s="41"/>
      <c r="C3834" s="37"/>
      <c r="D3834" s="41"/>
      <c r="E3834" s="44"/>
      <c r="F3834" s="41"/>
      <c r="G3834" s="44"/>
      <c r="H3834" s="42"/>
      <c r="I3834" s="45"/>
    </row>
    <row r="3835" ht="15.75" customHeight="1">
      <c r="A3835" s="41"/>
      <c r="B3835" s="41"/>
      <c r="C3835" s="37"/>
      <c r="D3835" s="41"/>
      <c r="E3835" s="44"/>
      <c r="F3835" s="41"/>
      <c r="G3835" s="44"/>
      <c r="H3835" s="43"/>
      <c r="I3835" s="46"/>
    </row>
    <row r="3836" ht="15.75" customHeight="1">
      <c r="A3836" s="41"/>
      <c r="B3836" s="41"/>
      <c r="C3836" s="37"/>
      <c r="D3836" s="41"/>
      <c r="E3836" s="44"/>
      <c r="F3836" s="41"/>
      <c r="G3836" s="44"/>
      <c r="H3836" s="42"/>
      <c r="I3836" s="45"/>
    </row>
    <row r="3837" ht="15.75" customHeight="1">
      <c r="A3837" s="41"/>
      <c r="B3837" s="41"/>
      <c r="C3837" s="37"/>
      <c r="D3837" s="41"/>
      <c r="E3837" s="44"/>
      <c r="F3837" s="41"/>
      <c r="G3837" s="44"/>
      <c r="H3837" s="43"/>
      <c r="I3837" s="46"/>
    </row>
    <row r="3838" ht="15.75" customHeight="1">
      <c r="A3838" s="41"/>
      <c r="B3838" s="41"/>
      <c r="C3838" s="37"/>
      <c r="D3838" s="41"/>
      <c r="E3838" s="44"/>
      <c r="F3838" s="41"/>
      <c r="G3838" s="44"/>
      <c r="H3838" s="42"/>
      <c r="I3838" s="45"/>
    </row>
    <row r="3839" ht="15.75" customHeight="1">
      <c r="A3839" s="41"/>
      <c r="B3839" s="41"/>
      <c r="C3839" s="37"/>
      <c r="D3839" s="41"/>
      <c r="E3839" s="44"/>
      <c r="F3839" s="41"/>
      <c r="G3839" s="44"/>
      <c r="H3839" s="43"/>
      <c r="I3839" s="46"/>
    </row>
    <row r="3840" ht="15.75" customHeight="1">
      <c r="A3840" s="41"/>
      <c r="B3840" s="41"/>
      <c r="C3840" s="37"/>
      <c r="D3840" s="41"/>
      <c r="E3840" s="44"/>
      <c r="F3840" s="41"/>
      <c r="G3840" s="44"/>
      <c r="H3840" s="42"/>
      <c r="I3840" s="45"/>
    </row>
    <row r="3841" ht="15.75" customHeight="1">
      <c r="A3841" s="41"/>
      <c r="B3841" s="41"/>
      <c r="C3841" s="37"/>
      <c r="D3841" s="41"/>
      <c r="E3841" s="44"/>
      <c r="F3841" s="41"/>
      <c r="G3841" s="44"/>
      <c r="H3841" s="43"/>
      <c r="I3841" s="46"/>
    </row>
    <row r="3842" ht="15.75" customHeight="1">
      <c r="A3842" s="41"/>
      <c r="B3842" s="41"/>
      <c r="C3842" s="37"/>
      <c r="D3842" s="41"/>
      <c r="E3842" s="44"/>
      <c r="F3842" s="41"/>
      <c r="G3842" s="44"/>
      <c r="H3842" s="42"/>
      <c r="I3842" s="45"/>
    </row>
    <row r="3843" ht="15.75" customHeight="1">
      <c r="A3843" s="41"/>
      <c r="B3843" s="41"/>
      <c r="C3843" s="37"/>
      <c r="D3843" s="41"/>
      <c r="E3843" s="44"/>
      <c r="F3843" s="41"/>
      <c r="G3843" s="44"/>
      <c r="H3843" s="43"/>
      <c r="I3843" s="46"/>
    </row>
    <row r="3844" ht="15.75" customHeight="1">
      <c r="A3844" s="41"/>
      <c r="B3844" s="41"/>
      <c r="C3844" s="37"/>
      <c r="D3844" s="41"/>
      <c r="E3844" s="44"/>
      <c r="F3844" s="41"/>
      <c r="G3844" s="44"/>
      <c r="H3844" s="42"/>
      <c r="I3844" s="45"/>
    </row>
    <row r="3845" ht="15.75" customHeight="1">
      <c r="A3845" s="41"/>
      <c r="B3845" s="41"/>
      <c r="C3845" s="37"/>
      <c r="D3845" s="41"/>
      <c r="E3845" s="44"/>
      <c r="F3845" s="41"/>
      <c r="G3845" s="44"/>
      <c r="H3845" s="43"/>
      <c r="I3845" s="46"/>
    </row>
    <row r="3846" ht="15.75" customHeight="1">
      <c r="A3846" s="41"/>
      <c r="B3846" s="41"/>
      <c r="C3846" s="37"/>
      <c r="D3846" s="41"/>
      <c r="E3846" s="44"/>
      <c r="F3846" s="41"/>
      <c r="G3846" s="44"/>
      <c r="H3846" s="42"/>
      <c r="I3846" s="45"/>
    </row>
    <row r="3847" ht="15.75" customHeight="1">
      <c r="A3847" s="41"/>
      <c r="B3847" s="41"/>
      <c r="C3847" s="37"/>
      <c r="D3847" s="41"/>
      <c r="E3847" s="44"/>
      <c r="F3847" s="41"/>
      <c r="G3847" s="44"/>
      <c r="H3847" s="43"/>
      <c r="I3847" s="46"/>
    </row>
    <row r="3848" ht="15.75" customHeight="1">
      <c r="A3848" s="41"/>
      <c r="B3848" s="41"/>
      <c r="C3848" s="37"/>
      <c r="D3848" s="41"/>
      <c r="E3848" s="44"/>
      <c r="F3848" s="41"/>
      <c r="G3848" s="44"/>
      <c r="H3848" s="42"/>
      <c r="I3848" s="45"/>
    </row>
    <row r="3849" ht="15.75" customHeight="1">
      <c r="A3849" s="41"/>
      <c r="B3849" s="41"/>
      <c r="C3849" s="37"/>
      <c r="D3849" s="41"/>
      <c r="E3849" s="44"/>
      <c r="F3849" s="41"/>
      <c r="G3849" s="44"/>
      <c r="H3849" s="43"/>
      <c r="I3849" s="46"/>
    </row>
    <row r="3850" ht="15.75" customHeight="1">
      <c r="A3850" s="41"/>
      <c r="B3850" s="41"/>
      <c r="C3850" s="37"/>
      <c r="D3850" s="41"/>
      <c r="E3850" s="44"/>
      <c r="F3850" s="41"/>
      <c r="G3850" s="44"/>
      <c r="H3850" s="42"/>
      <c r="I3850" s="45"/>
    </row>
    <row r="3851" ht="15.75" customHeight="1">
      <c r="A3851" s="41"/>
      <c r="B3851" s="41"/>
      <c r="C3851" s="37"/>
      <c r="D3851" s="41"/>
      <c r="E3851" s="44"/>
      <c r="F3851" s="41"/>
      <c r="G3851" s="44"/>
      <c r="H3851" s="43"/>
      <c r="I3851" s="46"/>
    </row>
    <row r="3852" ht="15.75" customHeight="1">
      <c r="A3852" s="41"/>
      <c r="B3852" s="41"/>
      <c r="C3852" s="37"/>
      <c r="D3852" s="41"/>
      <c r="E3852" s="44"/>
      <c r="F3852" s="41"/>
      <c r="G3852" s="44"/>
      <c r="H3852" s="42"/>
      <c r="I3852" s="45"/>
    </row>
    <row r="3853" ht="15.75" customHeight="1">
      <c r="A3853" s="41"/>
      <c r="B3853" s="41"/>
      <c r="C3853" s="37"/>
      <c r="D3853" s="41"/>
      <c r="E3853" s="44"/>
      <c r="F3853" s="41"/>
      <c r="G3853" s="44"/>
      <c r="H3853" s="43"/>
      <c r="I3853" s="46"/>
    </row>
    <row r="3854" ht="15.75" customHeight="1">
      <c r="A3854" s="41"/>
      <c r="B3854" s="41"/>
      <c r="C3854" s="37"/>
      <c r="D3854" s="41"/>
      <c r="E3854" s="44"/>
      <c r="F3854" s="41"/>
      <c r="G3854" s="44"/>
      <c r="H3854" s="42"/>
      <c r="I3854" s="45"/>
    </row>
    <row r="3855" ht="15.75" customHeight="1">
      <c r="A3855" s="41"/>
      <c r="B3855" s="41"/>
      <c r="C3855" s="37"/>
      <c r="D3855" s="41"/>
      <c r="E3855" s="44"/>
      <c r="F3855" s="41"/>
      <c r="G3855" s="44"/>
      <c r="H3855" s="43"/>
      <c r="I3855" s="46"/>
    </row>
    <row r="3856" ht="15.75" customHeight="1">
      <c r="A3856" s="41"/>
      <c r="B3856" s="41"/>
      <c r="C3856" s="37"/>
      <c r="D3856" s="41"/>
      <c r="E3856" s="44"/>
      <c r="F3856" s="41"/>
      <c r="G3856" s="44"/>
      <c r="H3856" s="42"/>
      <c r="I3856" s="45"/>
    </row>
    <row r="3857" ht="15.75" customHeight="1">
      <c r="A3857" s="41"/>
      <c r="B3857" s="41"/>
      <c r="C3857" s="37"/>
      <c r="D3857" s="41"/>
      <c r="E3857" s="44"/>
      <c r="F3857" s="41"/>
      <c r="G3857" s="44"/>
      <c r="H3857" s="43"/>
      <c r="I3857" s="46"/>
    </row>
    <row r="3858" ht="15.75" customHeight="1">
      <c r="A3858" s="41"/>
      <c r="B3858" s="41"/>
      <c r="C3858" s="37"/>
      <c r="D3858" s="41"/>
      <c r="E3858" s="44"/>
      <c r="F3858" s="41"/>
      <c r="G3858" s="44"/>
      <c r="H3858" s="42"/>
      <c r="I3858" s="45"/>
    </row>
    <row r="3859" ht="15.75" customHeight="1">
      <c r="A3859" s="41"/>
      <c r="B3859" s="41"/>
      <c r="C3859" s="37"/>
      <c r="D3859" s="41"/>
      <c r="E3859" s="44"/>
      <c r="F3859" s="41"/>
      <c r="G3859" s="44"/>
      <c r="H3859" s="43"/>
      <c r="I3859" s="46"/>
    </row>
    <row r="3860" ht="15.75" customHeight="1">
      <c r="A3860" s="41"/>
      <c r="B3860" s="41"/>
      <c r="C3860" s="37"/>
      <c r="D3860" s="41"/>
      <c r="E3860" s="44"/>
      <c r="F3860" s="41"/>
      <c r="G3860" s="44"/>
      <c r="H3860" s="42"/>
      <c r="I3860" s="45"/>
    </row>
    <row r="3861" ht="15.75" customHeight="1">
      <c r="A3861" s="41"/>
      <c r="B3861" s="41"/>
      <c r="C3861" s="37"/>
      <c r="D3861" s="41"/>
      <c r="E3861" s="44"/>
      <c r="F3861" s="41"/>
      <c r="G3861" s="44"/>
      <c r="H3861" s="43"/>
      <c r="I3861" s="46"/>
    </row>
    <row r="3862" ht="15.75" customHeight="1">
      <c r="A3862" s="41"/>
      <c r="B3862" s="41"/>
      <c r="C3862" s="37"/>
      <c r="D3862" s="41"/>
      <c r="E3862" s="44"/>
      <c r="F3862" s="41"/>
      <c r="G3862" s="44"/>
      <c r="H3862" s="42"/>
      <c r="I3862" s="45"/>
    </row>
    <row r="3863" ht="15.75" customHeight="1">
      <c r="A3863" s="41"/>
      <c r="B3863" s="41"/>
      <c r="C3863" s="37"/>
      <c r="D3863" s="41"/>
      <c r="E3863" s="44"/>
      <c r="F3863" s="41"/>
      <c r="G3863" s="44"/>
      <c r="H3863" s="43"/>
      <c r="I3863" s="46"/>
    </row>
    <row r="3864" ht="15.75" customHeight="1">
      <c r="A3864" s="41"/>
      <c r="B3864" s="41"/>
      <c r="C3864" s="37"/>
      <c r="D3864" s="41"/>
      <c r="E3864" s="44"/>
      <c r="F3864" s="41"/>
      <c r="G3864" s="44"/>
      <c r="H3864" s="42"/>
      <c r="I3864" s="45"/>
    </row>
    <row r="3865" ht="15.75" customHeight="1">
      <c r="A3865" s="41"/>
      <c r="B3865" s="41"/>
      <c r="C3865" s="37"/>
      <c r="D3865" s="41"/>
      <c r="E3865" s="44"/>
      <c r="F3865" s="41"/>
      <c r="G3865" s="44"/>
      <c r="H3865" s="43"/>
      <c r="I3865" s="46"/>
    </row>
    <row r="3866" ht="15.75" customHeight="1">
      <c r="A3866" s="41"/>
      <c r="B3866" s="41"/>
      <c r="C3866" s="37"/>
      <c r="D3866" s="41"/>
      <c r="E3866" s="44"/>
      <c r="F3866" s="41"/>
      <c r="G3866" s="44"/>
      <c r="H3866" s="42"/>
      <c r="I3866" s="45"/>
    </row>
    <row r="3867" ht="15.75" customHeight="1">
      <c r="A3867" s="41"/>
      <c r="B3867" s="41"/>
      <c r="C3867" s="37"/>
      <c r="D3867" s="41"/>
      <c r="E3867" s="44"/>
      <c r="F3867" s="41"/>
      <c r="G3867" s="44"/>
      <c r="H3867" s="43"/>
      <c r="I3867" s="46"/>
    </row>
    <row r="3868" ht="15.75" customHeight="1">
      <c r="A3868" s="41"/>
      <c r="B3868" s="41"/>
      <c r="C3868" s="37"/>
      <c r="D3868" s="41"/>
      <c r="E3868" s="44"/>
      <c r="F3868" s="41"/>
      <c r="G3868" s="44"/>
      <c r="H3868" s="42"/>
      <c r="I3868" s="45"/>
    </row>
    <row r="3869" ht="15.75" customHeight="1">
      <c r="A3869" s="41"/>
      <c r="B3869" s="41"/>
      <c r="C3869" s="37"/>
      <c r="D3869" s="41"/>
      <c r="E3869" s="44"/>
      <c r="F3869" s="41"/>
      <c r="G3869" s="44"/>
      <c r="H3869" s="43"/>
      <c r="I3869" s="46"/>
    </row>
    <row r="3870" ht="15.75" customHeight="1">
      <c r="A3870" s="41"/>
      <c r="B3870" s="41"/>
      <c r="C3870" s="37"/>
      <c r="D3870" s="41"/>
      <c r="E3870" s="44"/>
      <c r="F3870" s="41"/>
      <c r="G3870" s="44"/>
      <c r="H3870" s="42"/>
      <c r="I3870" s="45"/>
    </row>
    <row r="3871" ht="15.75" customHeight="1">
      <c r="A3871" s="41"/>
      <c r="B3871" s="41"/>
      <c r="C3871" s="37"/>
      <c r="D3871" s="41"/>
      <c r="E3871" s="44"/>
      <c r="F3871" s="41"/>
      <c r="G3871" s="44"/>
      <c r="H3871" s="43"/>
      <c r="I3871" s="46"/>
    </row>
    <row r="3872" ht="15.75" customHeight="1">
      <c r="A3872" s="41"/>
      <c r="B3872" s="41"/>
      <c r="C3872" s="37"/>
      <c r="D3872" s="41"/>
      <c r="E3872" s="44"/>
      <c r="F3872" s="41"/>
      <c r="G3872" s="44"/>
      <c r="H3872" s="42"/>
      <c r="I3872" s="45"/>
    </row>
    <row r="3873" ht="15.75" customHeight="1">
      <c r="A3873" s="41"/>
      <c r="B3873" s="41"/>
      <c r="C3873" s="37"/>
      <c r="D3873" s="41"/>
      <c r="E3873" s="44"/>
      <c r="F3873" s="41"/>
      <c r="G3873" s="44"/>
      <c r="H3873" s="43"/>
      <c r="I3873" s="46"/>
    </row>
    <row r="3874" ht="15.75" customHeight="1">
      <c r="A3874" s="41"/>
      <c r="B3874" s="41"/>
      <c r="C3874" s="37"/>
      <c r="D3874" s="41"/>
      <c r="E3874" s="44"/>
      <c r="F3874" s="41"/>
      <c r="G3874" s="44"/>
      <c r="H3874" s="42"/>
      <c r="I3874" s="45"/>
    </row>
    <row r="3875" ht="15.75" customHeight="1">
      <c r="A3875" s="41"/>
      <c r="B3875" s="41"/>
      <c r="C3875" s="37"/>
      <c r="D3875" s="41"/>
      <c r="E3875" s="44"/>
      <c r="F3875" s="41"/>
      <c r="G3875" s="44"/>
      <c r="H3875" s="43"/>
      <c r="I3875" s="46"/>
    </row>
    <row r="3876" ht="15.75" customHeight="1">
      <c r="A3876" s="41"/>
      <c r="B3876" s="41"/>
      <c r="C3876" s="37"/>
      <c r="D3876" s="41"/>
      <c r="E3876" s="44"/>
      <c r="F3876" s="41"/>
      <c r="G3876" s="44"/>
      <c r="H3876" s="42"/>
      <c r="I3876" s="45"/>
    </row>
    <row r="3877" ht="15.75" customHeight="1">
      <c r="A3877" s="41"/>
      <c r="B3877" s="41"/>
      <c r="C3877" s="37"/>
      <c r="D3877" s="41"/>
      <c r="E3877" s="44"/>
      <c r="F3877" s="41"/>
      <c r="G3877" s="44"/>
      <c r="H3877" s="43"/>
      <c r="I3877" s="46"/>
    </row>
    <row r="3878" ht="15.75" customHeight="1">
      <c r="A3878" s="41"/>
      <c r="B3878" s="41"/>
      <c r="C3878" s="37"/>
      <c r="D3878" s="41"/>
      <c r="E3878" s="44"/>
      <c r="F3878" s="41"/>
      <c r="G3878" s="44"/>
      <c r="H3878" s="42"/>
      <c r="I3878" s="45"/>
    </row>
    <row r="3879" ht="15.75" customHeight="1">
      <c r="A3879" s="41"/>
      <c r="B3879" s="41"/>
      <c r="C3879" s="37"/>
      <c r="D3879" s="41"/>
      <c r="E3879" s="44"/>
      <c r="F3879" s="41"/>
      <c r="G3879" s="44"/>
      <c r="H3879" s="43"/>
      <c r="I3879" s="46"/>
    </row>
    <row r="3880" ht="15.75" customHeight="1">
      <c r="A3880" s="41"/>
      <c r="B3880" s="41"/>
      <c r="C3880" s="37"/>
      <c r="D3880" s="41"/>
      <c r="E3880" s="44"/>
      <c r="F3880" s="41"/>
      <c r="G3880" s="44"/>
      <c r="H3880" s="42"/>
      <c r="I3880" s="45"/>
    </row>
    <row r="3881" ht="15.75" customHeight="1">
      <c r="A3881" s="41"/>
      <c r="B3881" s="41"/>
      <c r="C3881" s="37"/>
      <c r="D3881" s="41"/>
      <c r="E3881" s="44"/>
      <c r="F3881" s="41"/>
      <c r="G3881" s="44"/>
      <c r="H3881" s="43"/>
      <c r="I3881" s="46"/>
    </row>
    <row r="3882" ht="15.75" customHeight="1">
      <c r="A3882" s="41"/>
      <c r="B3882" s="41"/>
      <c r="C3882" s="37"/>
      <c r="D3882" s="41"/>
      <c r="E3882" s="44"/>
      <c r="F3882" s="41"/>
      <c r="G3882" s="44"/>
      <c r="H3882" s="42"/>
      <c r="I3882" s="45"/>
    </row>
    <row r="3883" ht="15.75" customHeight="1">
      <c r="A3883" s="41"/>
      <c r="B3883" s="41"/>
      <c r="C3883" s="37"/>
      <c r="D3883" s="41"/>
      <c r="E3883" s="44"/>
      <c r="F3883" s="41"/>
      <c r="G3883" s="44"/>
      <c r="H3883" s="43"/>
      <c r="I3883" s="46"/>
    </row>
    <row r="3884" ht="15.75" customHeight="1">
      <c r="A3884" s="41"/>
      <c r="B3884" s="41"/>
      <c r="C3884" s="37"/>
      <c r="D3884" s="41"/>
      <c r="E3884" s="44"/>
      <c r="F3884" s="41"/>
      <c r="G3884" s="44"/>
      <c r="H3884" s="42"/>
      <c r="I3884" s="45"/>
    </row>
    <row r="3885" ht="15.75" customHeight="1">
      <c r="A3885" s="41"/>
      <c r="B3885" s="41"/>
      <c r="C3885" s="37"/>
      <c r="D3885" s="41"/>
      <c r="E3885" s="44"/>
      <c r="F3885" s="41"/>
      <c r="G3885" s="44"/>
      <c r="H3885" s="43"/>
      <c r="I3885" s="46"/>
    </row>
    <row r="3886" ht="15.75" customHeight="1">
      <c r="A3886" s="41"/>
      <c r="B3886" s="41"/>
      <c r="C3886" s="37"/>
      <c r="D3886" s="41"/>
      <c r="E3886" s="44"/>
      <c r="F3886" s="41"/>
      <c r="G3886" s="44"/>
      <c r="H3886" s="42"/>
      <c r="I3886" s="45"/>
    </row>
    <row r="3887" ht="15.75" customHeight="1">
      <c r="A3887" s="41"/>
      <c r="B3887" s="41"/>
      <c r="C3887" s="37"/>
      <c r="D3887" s="41"/>
      <c r="E3887" s="44"/>
      <c r="F3887" s="41"/>
      <c r="G3887" s="44"/>
      <c r="H3887" s="43"/>
      <c r="I3887" s="46"/>
    </row>
    <row r="3888" ht="15.75" customHeight="1">
      <c r="A3888" s="41"/>
      <c r="B3888" s="41"/>
      <c r="C3888" s="37"/>
      <c r="D3888" s="41"/>
      <c r="E3888" s="44"/>
      <c r="F3888" s="41"/>
      <c r="G3888" s="44"/>
      <c r="H3888" s="42"/>
      <c r="I3888" s="45"/>
    </row>
    <row r="3889" ht="15.75" customHeight="1">
      <c r="A3889" s="41"/>
      <c r="B3889" s="41"/>
      <c r="C3889" s="37"/>
      <c r="D3889" s="41"/>
      <c r="E3889" s="44"/>
      <c r="F3889" s="41"/>
      <c r="G3889" s="44"/>
      <c r="H3889" s="43"/>
      <c r="I3889" s="46"/>
    </row>
    <row r="3890" ht="15.75" customHeight="1">
      <c r="A3890" s="41"/>
      <c r="B3890" s="41"/>
      <c r="C3890" s="37"/>
      <c r="D3890" s="41"/>
      <c r="E3890" s="44"/>
      <c r="F3890" s="41"/>
      <c r="G3890" s="44"/>
      <c r="H3890" s="42"/>
      <c r="I3890" s="45"/>
    </row>
    <row r="3891" ht="15.75" customHeight="1">
      <c r="A3891" s="41"/>
      <c r="B3891" s="41"/>
      <c r="C3891" s="37"/>
      <c r="D3891" s="41"/>
      <c r="E3891" s="44"/>
      <c r="F3891" s="41"/>
      <c r="G3891" s="44"/>
      <c r="H3891" s="43"/>
      <c r="I3891" s="46"/>
    </row>
    <row r="3892" ht="15.75" customHeight="1">
      <c r="A3892" s="41"/>
      <c r="B3892" s="41"/>
      <c r="C3892" s="37"/>
      <c r="D3892" s="41"/>
      <c r="E3892" s="44"/>
      <c r="F3892" s="41"/>
      <c r="G3892" s="44"/>
      <c r="H3892" s="42"/>
      <c r="I3892" s="45"/>
    </row>
    <row r="3893" ht="15.75" customHeight="1">
      <c r="A3893" s="41"/>
      <c r="B3893" s="41"/>
      <c r="C3893" s="37"/>
      <c r="D3893" s="41"/>
      <c r="E3893" s="44"/>
      <c r="F3893" s="41"/>
      <c r="G3893" s="44"/>
      <c r="H3893" s="43"/>
      <c r="I3893" s="46"/>
    </row>
    <row r="3894" ht="15.75" customHeight="1">
      <c r="A3894" s="41"/>
      <c r="B3894" s="41"/>
      <c r="C3894" s="37"/>
      <c r="D3894" s="41"/>
      <c r="E3894" s="44"/>
      <c r="F3894" s="41"/>
      <c r="G3894" s="44"/>
      <c r="H3894" s="42"/>
      <c r="I3894" s="45"/>
    </row>
    <row r="3895" ht="15.75" customHeight="1">
      <c r="A3895" s="41"/>
      <c r="B3895" s="41"/>
      <c r="C3895" s="37"/>
      <c r="D3895" s="41"/>
      <c r="E3895" s="44"/>
      <c r="F3895" s="41"/>
      <c r="G3895" s="44"/>
      <c r="H3895" s="43"/>
      <c r="I3895" s="46"/>
    </row>
    <row r="3896" ht="15.75" customHeight="1">
      <c r="A3896" s="41"/>
      <c r="B3896" s="41"/>
      <c r="C3896" s="37"/>
      <c r="D3896" s="41"/>
      <c r="E3896" s="44"/>
      <c r="F3896" s="41"/>
      <c r="G3896" s="44"/>
      <c r="H3896" s="42"/>
      <c r="I3896" s="45"/>
    </row>
    <row r="3897" ht="15.75" customHeight="1">
      <c r="A3897" s="41"/>
      <c r="B3897" s="41"/>
      <c r="C3897" s="37"/>
      <c r="D3897" s="41"/>
      <c r="E3897" s="44"/>
      <c r="F3897" s="41"/>
      <c r="G3897" s="44"/>
      <c r="H3897" s="43"/>
      <c r="I3897" s="46"/>
    </row>
    <row r="3898" ht="15.75" customHeight="1">
      <c r="A3898" s="41"/>
      <c r="B3898" s="41"/>
      <c r="C3898" s="37"/>
      <c r="D3898" s="41"/>
      <c r="E3898" s="44"/>
      <c r="F3898" s="41"/>
      <c r="G3898" s="44"/>
      <c r="H3898" s="42"/>
      <c r="I3898" s="45"/>
    </row>
    <row r="3899" ht="15.75" customHeight="1">
      <c r="A3899" s="41"/>
      <c r="B3899" s="41"/>
      <c r="C3899" s="37"/>
      <c r="D3899" s="41"/>
      <c r="E3899" s="44"/>
      <c r="F3899" s="41"/>
      <c r="G3899" s="44"/>
      <c r="H3899" s="43"/>
      <c r="I3899" s="46"/>
    </row>
    <row r="3900" ht="15.75" customHeight="1">
      <c r="A3900" s="41"/>
      <c r="B3900" s="41"/>
      <c r="C3900" s="37"/>
      <c r="D3900" s="41"/>
      <c r="E3900" s="44"/>
      <c r="F3900" s="41"/>
      <c r="G3900" s="44"/>
      <c r="H3900" s="42"/>
      <c r="I3900" s="45"/>
    </row>
    <row r="3901" ht="15.75" customHeight="1">
      <c r="A3901" s="41"/>
      <c r="B3901" s="41"/>
      <c r="C3901" s="37"/>
      <c r="D3901" s="41"/>
      <c r="E3901" s="44"/>
      <c r="F3901" s="41"/>
      <c r="G3901" s="44"/>
      <c r="H3901" s="43"/>
      <c r="I3901" s="46"/>
    </row>
    <row r="3902" ht="15.75" customHeight="1">
      <c r="A3902" s="41"/>
      <c r="B3902" s="41"/>
      <c r="C3902" s="37"/>
      <c r="D3902" s="41"/>
      <c r="E3902" s="44"/>
      <c r="F3902" s="41"/>
      <c r="G3902" s="44"/>
      <c r="H3902" s="42"/>
      <c r="I3902" s="45"/>
    </row>
    <row r="3903" ht="15.75" customHeight="1">
      <c r="A3903" s="41"/>
      <c r="B3903" s="41"/>
      <c r="C3903" s="37"/>
      <c r="D3903" s="41"/>
      <c r="E3903" s="44"/>
      <c r="F3903" s="41"/>
      <c r="G3903" s="44"/>
      <c r="H3903" s="43"/>
      <c r="I3903" s="46"/>
    </row>
    <row r="3904" ht="15.75" customHeight="1">
      <c r="A3904" s="41"/>
      <c r="B3904" s="41"/>
      <c r="C3904" s="37"/>
      <c r="D3904" s="41"/>
      <c r="E3904" s="44"/>
      <c r="F3904" s="41"/>
      <c r="G3904" s="44"/>
      <c r="H3904" s="42"/>
      <c r="I3904" s="45"/>
    </row>
    <row r="3905" ht="15.75" customHeight="1">
      <c r="A3905" s="41"/>
      <c r="B3905" s="41"/>
      <c r="C3905" s="37"/>
      <c r="D3905" s="41"/>
      <c r="E3905" s="44"/>
      <c r="F3905" s="41"/>
      <c r="G3905" s="44"/>
      <c r="H3905" s="43"/>
      <c r="I3905" s="46"/>
    </row>
    <row r="3906" ht="15.75" customHeight="1">
      <c r="A3906" s="41"/>
      <c r="B3906" s="41"/>
      <c r="C3906" s="37"/>
      <c r="D3906" s="41"/>
      <c r="E3906" s="44"/>
      <c r="F3906" s="41"/>
      <c r="G3906" s="44"/>
      <c r="H3906" s="42"/>
      <c r="I3906" s="45"/>
    </row>
    <row r="3907" ht="15.75" customHeight="1">
      <c r="A3907" s="41"/>
      <c r="B3907" s="41"/>
      <c r="C3907" s="37"/>
      <c r="D3907" s="41"/>
      <c r="E3907" s="44"/>
      <c r="F3907" s="41"/>
      <c r="G3907" s="44"/>
      <c r="H3907" s="43"/>
      <c r="I3907" s="46"/>
    </row>
    <row r="3908" ht="15.75" customHeight="1">
      <c r="A3908" s="41"/>
      <c r="B3908" s="41"/>
      <c r="C3908" s="37"/>
      <c r="D3908" s="41"/>
      <c r="E3908" s="44"/>
      <c r="F3908" s="41"/>
      <c r="G3908" s="44"/>
      <c r="H3908" s="42"/>
      <c r="I3908" s="45"/>
    </row>
    <row r="3909" ht="15.75" customHeight="1">
      <c r="A3909" s="41"/>
      <c r="B3909" s="41"/>
      <c r="C3909" s="37"/>
      <c r="D3909" s="41"/>
      <c r="E3909" s="44"/>
      <c r="F3909" s="41"/>
      <c r="G3909" s="44"/>
      <c r="H3909" s="43"/>
      <c r="I3909" s="46"/>
    </row>
    <row r="3910" ht="15.75" customHeight="1">
      <c r="A3910" s="41"/>
      <c r="B3910" s="41"/>
      <c r="C3910" s="37"/>
      <c r="D3910" s="41"/>
      <c r="E3910" s="44"/>
      <c r="F3910" s="41"/>
      <c r="G3910" s="44"/>
      <c r="H3910" s="42"/>
      <c r="I3910" s="45"/>
    </row>
    <row r="3911" ht="15.75" customHeight="1">
      <c r="A3911" s="41"/>
      <c r="B3911" s="41"/>
      <c r="C3911" s="37"/>
      <c r="D3911" s="41"/>
      <c r="E3911" s="44"/>
      <c r="F3911" s="41"/>
      <c r="G3911" s="44"/>
      <c r="H3911" s="43"/>
      <c r="I3911" s="46"/>
    </row>
    <row r="3912" ht="15.75" customHeight="1">
      <c r="A3912" s="41"/>
      <c r="B3912" s="41"/>
      <c r="C3912" s="37"/>
      <c r="D3912" s="41"/>
      <c r="E3912" s="44"/>
      <c r="F3912" s="41"/>
      <c r="G3912" s="44"/>
      <c r="H3912" s="42"/>
      <c r="I3912" s="45"/>
    </row>
    <row r="3913" ht="15.75" customHeight="1">
      <c r="A3913" s="41"/>
      <c r="B3913" s="41"/>
      <c r="C3913" s="37"/>
      <c r="D3913" s="41"/>
      <c r="E3913" s="44"/>
      <c r="F3913" s="41"/>
      <c r="G3913" s="44"/>
      <c r="H3913" s="43"/>
      <c r="I3913" s="46"/>
    </row>
    <row r="3914" ht="15.75" customHeight="1">
      <c r="A3914" s="41"/>
      <c r="B3914" s="41"/>
      <c r="C3914" s="37"/>
      <c r="D3914" s="41"/>
      <c r="E3914" s="44"/>
      <c r="F3914" s="41"/>
      <c r="G3914" s="44"/>
      <c r="H3914" s="42"/>
      <c r="I3914" s="45"/>
    </row>
    <row r="3915" ht="15.75" customHeight="1">
      <c r="A3915" s="41"/>
      <c r="B3915" s="41"/>
      <c r="C3915" s="37"/>
      <c r="D3915" s="41"/>
      <c r="E3915" s="44"/>
      <c r="F3915" s="41"/>
      <c r="G3915" s="44"/>
      <c r="H3915" s="43"/>
      <c r="I3915" s="46"/>
    </row>
    <row r="3916" ht="15.75" customHeight="1">
      <c r="A3916" s="41"/>
      <c r="B3916" s="41"/>
      <c r="C3916" s="37"/>
      <c r="D3916" s="41"/>
      <c r="E3916" s="44"/>
      <c r="F3916" s="41"/>
      <c r="G3916" s="44"/>
      <c r="H3916" s="42"/>
      <c r="I3916" s="45"/>
    </row>
    <row r="3917" ht="15.75" customHeight="1">
      <c r="A3917" s="41"/>
      <c r="B3917" s="41"/>
      <c r="C3917" s="37"/>
      <c r="D3917" s="41"/>
      <c r="E3917" s="44"/>
      <c r="F3917" s="41"/>
      <c r="G3917" s="44"/>
      <c r="H3917" s="43"/>
      <c r="I3917" s="46"/>
    </row>
    <row r="3918" ht="15.75" customHeight="1">
      <c r="A3918" s="41"/>
      <c r="B3918" s="41"/>
      <c r="C3918" s="37"/>
      <c r="D3918" s="41"/>
      <c r="E3918" s="44"/>
      <c r="F3918" s="41"/>
      <c r="G3918" s="44"/>
      <c r="H3918" s="42"/>
      <c r="I3918" s="45"/>
    </row>
    <row r="3919" ht="15.75" customHeight="1">
      <c r="A3919" s="41"/>
      <c r="B3919" s="41"/>
      <c r="C3919" s="37"/>
      <c r="D3919" s="41"/>
      <c r="E3919" s="44"/>
      <c r="F3919" s="41"/>
      <c r="G3919" s="44"/>
      <c r="H3919" s="43"/>
      <c r="I3919" s="46"/>
    </row>
    <row r="3920" ht="15.75" customHeight="1">
      <c r="A3920" s="41"/>
      <c r="B3920" s="41"/>
      <c r="C3920" s="37"/>
      <c r="D3920" s="41"/>
      <c r="E3920" s="44"/>
      <c r="F3920" s="41"/>
      <c r="G3920" s="44"/>
      <c r="H3920" s="42"/>
      <c r="I3920" s="45"/>
    </row>
    <row r="3921" ht="15.75" customHeight="1">
      <c r="A3921" s="41"/>
      <c r="B3921" s="41"/>
      <c r="C3921" s="37"/>
      <c r="D3921" s="41"/>
      <c r="E3921" s="44"/>
      <c r="F3921" s="41"/>
      <c r="G3921" s="44"/>
      <c r="H3921" s="43"/>
      <c r="I3921" s="46"/>
    </row>
    <row r="3922" ht="15.75" customHeight="1">
      <c r="A3922" s="41"/>
      <c r="B3922" s="41"/>
      <c r="C3922" s="37"/>
      <c r="D3922" s="41"/>
      <c r="E3922" s="44"/>
      <c r="F3922" s="41"/>
      <c r="G3922" s="44"/>
      <c r="H3922" s="42"/>
      <c r="I3922" s="45"/>
    </row>
    <row r="3923" ht="15.75" customHeight="1">
      <c r="A3923" s="41"/>
      <c r="B3923" s="41"/>
      <c r="C3923" s="37"/>
      <c r="D3923" s="41"/>
      <c r="E3923" s="44"/>
      <c r="F3923" s="41"/>
      <c r="G3923" s="44"/>
      <c r="H3923" s="43"/>
      <c r="I3923" s="46"/>
    </row>
    <row r="3924" ht="15.75" customHeight="1">
      <c r="A3924" s="41"/>
      <c r="B3924" s="41"/>
      <c r="C3924" s="37"/>
      <c r="D3924" s="41"/>
      <c r="E3924" s="44"/>
      <c r="F3924" s="41"/>
      <c r="G3924" s="44"/>
      <c r="H3924" s="42"/>
      <c r="I3924" s="45"/>
    </row>
    <row r="3925" ht="15.75" customHeight="1">
      <c r="A3925" s="41"/>
      <c r="B3925" s="41"/>
      <c r="C3925" s="37"/>
      <c r="D3925" s="41"/>
      <c r="E3925" s="44"/>
      <c r="F3925" s="41"/>
      <c r="G3925" s="44"/>
      <c r="H3925" s="43"/>
      <c r="I3925" s="46"/>
    </row>
    <row r="3926" ht="15.75" customHeight="1">
      <c r="A3926" s="41"/>
      <c r="B3926" s="41"/>
      <c r="C3926" s="37"/>
      <c r="D3926" s="41"/>
      <c r="E3926" s="44"/>
      <c r="F3926" s="41"/>
      <c r="G3926" s="44"/>
      <c r="H3926" s="42"/>
      <c r="I3926" s="45"/>
    </row>
    <row r="3927" ht="15.75" customHeight="1">
      <c r="A3927" s="41"/>
      <c r="B3927" s="41"/>
      <c r="C3927" s="37"/>
      <c r="D3927" s="41"/>
      <c r="E3927" s="44"/>
      <c r="F3927" s="41"/>
      <c r="G3927" s="44"/>
      <c r="H3927" s="43"/>
      <c r="I3927" s="46"/>
    </row>
    <row r="3928" ht="15.75" customHeight="1">
      <c r="A3928" s="41"/>
      <c r="B3928" s="41"/>
      <c r="C3928" s="37"/>
      <c r="D3928" s="41"/>
      <c r="E3928" s="44"/>
      <c r="F3928" s="41"/>
      <c r="G3928" s="44"/>
      <c r="H3928" s="42"/>
      <c r="I3928" s="45"/>
    </row>
    <row r="3929" ht="15.75" customHeight="1">
      <c r="A3929" s="41"/>
      <c r="B3929" s="41"/>
      <c r="C3929" s="37"/>
      <c r="D3929" s="41"/>
      <c r="E3929" s="44"/>
      <c r="F3929" s="41"/>
      <c r="G3929" s="44"/>
      <c r="H3929" s="43"/>
      <c r="I3929" s="46"/>
    </row>
    <row r="3930" ht="15.75" customHeight="1">
      <c r="A3930" s="41"/>
      <c r="B3930" s="41"/>
      <c r="C3930" s="37"/>
      <c r="D3930" s="41"/>
      <c r="E3930" s="44"/>
      <c r="F3930" s="41"/>
      <c r="G3930" s="44"/>
      <c r="H3930" s="42"/>
      <c r="I3930" s="45"/>
    </row>
    <row r="3931" ht="15.75" customHeight="1">
      <c r="A3931" s="41"/>
      <c r="B3931" s="41"/>
      <c r="C3931" s="37"/>
      <c r="D3931" s="41"/>
      <c r="E3931" s="44"/>
      <c r="F3931" s="41"/>
      <c r="G3931" s="44"/>
      <c r="H3931" s="43"/>
      <c r="I3931" s="46"/>
    </row>
    <row r="3932" ht="15.75" customHeight="1">
      <c r="A3932" s="41"/>
      <c r="B3932" s="41"/>
      <c r="C3932" s="37"/>
      <c r="D3932" s="41"/>
      <c r="E3932" s="44"/>
      <c r="F3932" s="41"/>
      <c r="G3932" s="44"/>
      <c r="H3932" s="42"/>
      <c r="I3932" s="45"/>
    </row>
    <row r="3933" ht="15.75" customHeight="1">
      <c r="A3933" s="41"/>
      <c r="B3933" s="41"/>
      <c r="C3933" s="37"/>
      <c r="D3933" s="41"/>
      <c r="E3933" s="44"/>
      <c r="F3933" s="41"/>
      <c r="G3933" s="44"/>
      <c r="H3933" s="43"/>
      <c r="I3933" s="46"/>
    </row>
    <row r="3934" ht="15.75" customHeight="1">
      <c r="A3934" s="41"/>
      <c r="B3934" s="41"/>
      <c r="C3934" s="37"/>
      <c r="D3934" s="41"/>
      <c r="E3934" s="44"/>
      <c r="F3934" s="41"/>
      <c r="G3934" s="44"/>
      <c r="H3934" s="42"/>
      <c r="I3934" s="45"/>
    </row>
    <row r="3935" ht="15.75" customHeight="1">
      <c r="A3935" s="41"/>
      <c r="B3935" s="41"/>
      <c r="C3935" s="37"/>
      <c r="D3935" s="41"/>
      <c r="E3935" s="44"/>
      <c r="F3935" s="41"/>
      <c r="G3935" s="44"/>
      <c r="H3935" s="43"/>
      <c r="I3935" s="46"/>
    </row>
    <row r="3936" ht="15.75" customHeight="1">
      <c r="A3936" s="41"/>
      <c r="B3936" s="41"/>
      <c r="C3936" s="37"/>
      <c r="D3936" s="41"/>
      <c r="E3936" s="44"/>
      <c r="F3936" s="41"/>
      <c r="G3936" s="44"/>
      <c r="H3936" s="42"/>
      <c r="I3936" s="45"/>
    </row>
    <row r="3937" ht="15.75" customHeight="1">
      <c r="A3937" s="41"/>
      <c r="B3937" s="41"/>
      <c r="C3937" s="37"/>
      <c r="D3937" s="41"/>
      <c r="E3937" s="44"/>
      <c r="F3937" s="41"/>
      <c r="G3937" s="44"/>
      <c r="H3937" s="43"/>
      <c r="I3937" s="46"/>
    </row>
    <row r="3938" ht="15.75" customHeight="1">
      <c r="A3938" s="41"/>
      <c r="B3938" s="41"/>
      <c r="C3938" s="37"/>
      <c r="D3938" s="41"/>
      <c r="E3938" s="44"/>
      <c r="F3938" s="41"/>
      <c r="G3938" s="44"/>
      <c r="H3938" s="42"/>
      <c r="I3938" s="45"/>
    </row>
    <row r="3939" ht="15.75" customHeight="1">
      <c r="A3939" s="41"/>
      <c r="B3939" s="41"/>
      <c r="C3939" s="37"/>
      <c r="D3939" s="41"/>
      <c r="E3939" s="44"/>
      <c r="F3939" s="41"/>
      <c r="G3939" s="44"/>
      <c r="H3939" s="43"/>
      <c r="I3939" s="46"/>
    </row>
    <row r="3940" ht="15.75" customHeight="1">
      <c r="A3940" s="41"/>
      <c r="B3940" s="41"/>
      <c r="C3940" s="37"/>
      <c r="D3940" s="41"/>
      <c r="E3940" s="44"/>
      <c r="F3940" s="41"/>
      <c r="G3940" s="44"/>
      <c r="H3940" s="42"/>
      <c r="I3940" s="45"/>
    </row>
    <row r="3941" ht="15.75" customHeight="1">
      <c r="A3941" s="41"/>
      <c r="B3941" s="41"/>
      <c r="C3941" s="37"/>
      <c r="D3941" s="41"/>
      <c r="E3941" s="44"/>
      <c r="F3941" s="41"/>
      <c r="G3941" s="44"/>
      <c r="H3941" s="43"/>
      <c r="I3941" s="46"/>
    </row>
    <row r="3942" ht="15.75" customHeight="1">
      <c r="A3942" s="41"/>
      <c r="B3942" s="41"/>
      <c r="C3942" s="37"/>
      <c r="D3942" s="41"/>
      <c r="E3942" s="44"/>
      <c r="F3942" s="41"/>
      <c r="G3942" s="44"/>
      <c r="H3942" s="42"/>
      <c r="I3942" s="45"/>
    </row>
    <row r="3943" ht="15.75" customHeight="1">
      <c r="A3943" s="41"/>
      <c r="B3943" s="41"/>
      <c r="C3943" s="37"/>
      <c r="D3943" s="41"/>
      <c r="E3943" s="44"/>
      <c r="F3943" s="41"/>
      <c r="G3943" s="44"/>
      <c r="H3943" s="43"/>
      <c r="I3943" s="46"/>
    </row>
    <row r="3944" ht="15.75" customHeight="1">
      <c r="A3944" s="41"/>
      <c r="B3944" s="41"/>
      <c r="C3944" s="37"/>
      <c r="D3944" s="41"/>
      <c r="E3944" s="44"/>
      <c r="F3944" s="41"/>
      <c r="G3944" s="44"/>
      <c r="H3944" s="42"/>
      <c r="I3944" s="45"/>
    </row>
    <row r="3945" ht="15.75" customHeight="1">
      <c r="A3945" s="41"/>
      <c r="B3945" s="41"/>
      <c r="C3945" s="37"/>
      <c r="D3945" s="41"/>
      <c r="E3945" s="44"/>
      <c r="F3945" s="41"/>
      <c r="G3945" s="44"/>
      <c r="H3945" s="43"/>
      <c r="I3945" s="46"/>
    </row>
    <row r="3946" ht="15.75" customHeight="1">
      <c r="A3946" s="41"/>
      <c r="B3946" s="41"/>
      <c r="C3946" s="37"/>
      <c r="D3946" s="41"/>
      <c r="E3946" s="44"/>
      <c r="F3946" s="41"/>
      <c r="G3946" s="44"/>
      <c r="H3946" s="42"/>
      <c r="I3946" s="45"/>
    </row>
    <row r="3947" ht="15.75" customHeight="1">
      <c r="A3947" s="41"/>
      <c r="B3947" s="41"/>
      <c r="C3947" s="37"/>
      <c r="D3947" s="41"/>
      <c r="E3947" s="44"/>
      <c r="F3947" s="41"/>
      <c r="G3947" s="44"/>
      <c r="H3947" s="43"/>
      <c r="I3947" s="46"/>
    </row>
    <row r="3948" ht="15.75" customHeight="1">
      <c r="A3948" s="41"/>
      <c r="B3948" s="41"/>
      <c r="C3948" s="37"/>
      <c r="D3948" s="41"/>
      <c r="E3948" s="44"/>
      <c r="F3948" s="41"/>
      <c r="G3948" s="44"/>
      <c r="H3948" s="42"/>
      <c r="I3948" s="45"/>
    </row>
    <row r="3949" ht="15.75" customHeight="1">
      <c r="A3949" s="41"/>
      <c r="B3949" s="41"/>
      <c r="C3949" s="37"/>
      <c r="D3949" s="41"/>
      <c r="E3949" s="44"/>
      <c r="F3949" s="41"/>
      <c r="G3949" s="44"/>
      <c r="H3949" s="43"/>
      <c r="I3949" s="46"/>
    </row>
    <row r="3950" ht="15.75" customHeight="1">
      <c r="A3950" s="41"/>
      <c r="B3950" s="41"/>
      <c r="C3950" s="37"/>
      <c r="D3950" s="41"/>
      <c r="E3950" s="44"/>
      <c r="F3950" s="41"/>
      <c r="G3950" s="44"/>
      <c r="H3950" s="42"/>
      <c r="I3950" s="45"/>
    </row>
    <row r="3951" ht="15.75" customHeight="1">
      <c r="A3951" s="41"/>
      <c r="B3951" s="41"/>
      <c r="C3951" s="37"/>
      <c r="D3951" s="41"/>
      <c r="E3951" s="44"/>
      <c r="F3951" s="41"/>
      <c r="G3951" s="44"/>
      <c r="H3951" s="43"/>
      <c r="I3951" s="46"/>
    </row>
    <row r="3952" ht="15.75" customHeight="1">
      <c r="A3952" s="41"/>
      <c r="B3952" s="41"/>
      <c r="C3952" s="37"/>
      <c r="D3952" s="41"/>
      <c r="E3952" s="44"/>
      <c r="F3952" s="41"/>
      <c r="G3952" s="44"/>
      <c r="H3952" s="42"/>
      <c r="I3952" s="45"/>
    </row>
    <row r="3953" ht="15.75" customHeight="1">
      <c r="A3953" s="41"/>
      <c r="B3953" s="41"/>
      <c r="C3953" s="37"/>
      <c r="D3953" s="41"/>
      <c r="E3953" s="44"/>
      <c r="F3953" s="41"/>
      <c r="G3953" s="44"/>
      <c r="H3953" s="43"/>
      <c r="I3953" s="46"/>
    </row>
    <row r="3954" ht="15.75" customHeight="1">
      <c r="A3954" s="41"/>
      <c r="B3954" s="41"/>
      <c r="C3954" s="37"/>
      <c r="D3954" s="41"/>
      <c r="E3954" s="44"/>
      <c r="F3954" s="41"/>
      <c r="G3954" s="44"/>
      <c r="H3954" s="42"/>
      <c r="I3954" s="45"/>
    </row>
    <row r="3955" ht="15.75" customHeight="1">
      <c r="A3955" s="41"/>
      <c r="B3955" s="41"/>
      <c r="C3955" s="37"/>
      <c r="D3955" s="41"/>
      <c r="E3955" s="44"/>
      <c r="F3955" s="41"/>
      <c r="G3955" s="44"/>
      <c r="H3955" s="43"/>
      <c r="I3955" s="46"/>
    </row>
    <row r="3956" ht="15.75" customHeight="1">
      <c r="A3956" s="41"/>
      <c r="B3956" s="41"/>
      <c r="C3956" s="37"/>
      <c r="D3956" s="41"/>
      <c r="E3956" s="44"/>
      <c r="F3956" s="41"/>
      <c r="G3956" s="44"/>
      <c r="H3956" s="42"/>
      <c r="I3956" s="45"/>
    </row>
    <row r="3957" ht="15.75" customHeight="1">
      <c r="A3957" s="41"/>
      <c r="B3957" s="41"/>
      <c r="C3957" s="37"/>
      <c r="D3957" s="41"/>
      <c r="E3957" s="44"/>
      <c r="F3957" s="41"/>
      <c r="G3957" s="44"/>
      <c r="H3957" s="43"/>
      <c r="I3957" s="46"/>
    </row>
    <row r="3958" ht="15.75" customHeight="1">
      <c r="A3958" s="41"/>
      <c r="B3958" s="41"/>
      <c r="C3958" s="37"/>
      <c r="D3958" s="41"/>
      <c r="E3958" s="44"/>
      <c r="F3958" s="41"/>
      <c r="G3958" s="44"/>
      <c r="H3958" s="42"/>
      <c r="I3958" s="45"/>
    </row>
    <row r="3959" ht="15.75" customHeight="1">
      <c r="A3959" s="41"/>
      <c r="B3959" s="41"/>
      <c r="C3959" s="37"/>
      <c r="D3959" s="41"/>
      <c r="E3959" s="44"/>
      <c r="F3959" s="41"/>
      <c r="G3959" s="44"/>
      <c r="H3959" s="43"/>
      <c r="I3959" s="46"/>
    </row>
    <row r="3960" ht="15.75" customHeight="1">
      <c r="A3960" s="41"/>
      <c r="B3960" s="41"/>
      <c r="C3960" s="37"/>
      <c r="D3960" s="41"/>
      <c r="E3960" s="44"/>
      <c r="F3960" s="41"/>
      <c r="G3960" s="44"/>
      <c r="H3960" s="42"/>
      <c r="I3960" s="45"/>
    </row>
    <row r="3961" ht="15.75" customHeight="1">
      <c r="A3961" s="41"/>
      <c r="B3961" s="41"/>
      <c r="C3961" s="37"/>
      <c r="D3961" s="41"/>
      <c r="E3961" s="44"/>
      <c r="F3961" s="41"/>
      <c r="G3961" s="44"/>
      <c r="H3961" s="43"/>
      <c r="I3961" s="46"/>
    </row>
    <row r="3962" ht="15.75" customHeight="1">
      <c r="A3962" s="41"/>
      <c r="B3962" s="41"/>
      <c r="C3962" s="37"/>
      <c r="D3962" s="41"/>
      <c r="E3962" s="44"/>
      <c r="F3962" s="41"/>
      <c r="G3962" s="44"/>
      <c r="H3962" s="42"/>
      <c r="I3962" s="45"/>
    </row>
    <row r="3963" ht="15.75" customHeight="1">
      <c r="A3963" s="41"/>
      <c r="B3963" s="41"/>
      <c r="C3963" s="37"/>
      <c r="D3963" s="41"/>
      <c r="E3963" s="44"/>
      <c r="F3963" s="41"/>
      <c r="G3963" s="44"/>
      <c r="H3963" s="43"/>
      <c r="I3963" s="46"/>
    </row>
    <row r="3964" ht="15.75" customHeight="1">
      <c r="A3964" s="41"/>
      <c r="B3964" s="41"/>
      <c r="C3964" s="37"/>
      <c r="D3964" s="41"/>
      <c r="E3964" s="44"/>
      <c r="F3964" s="41"/>
      <c r="G3964" s="44"/>
      <c r="H3964" s="42"/>
      <c r="I3964" s="45"/>
    </row>
    <row r="3965" ht="15.75" customHeight="1">
      <c r="A3965" s="41"/>
      <c r="B3965" s="41"/>
      <c r="C3965" s="37"/>
      <c r="D3965" s="41"/>
      <c r="E3965" s="44"/>
      <c r="F3965" s="41"/>
      <c r="G3965" s="44"/>
      <c r="H3965" s="43"/>
      <c r="I3965" s="46"/>
    </row>
    <row r="3966" ht="15.75" customHeight="1">
      <c r="A3966" s="41"/>
      <c r="B3966" s="41"/>
      <c r="C3966" s="37"/>
      <c r="D3966" s="41"/>
      <c r="E3966" s="44"/>
      <c r="F3966" s="41"/>
      <c r="G3966" s="44"/>
      <c r="H3966" s="42"/>
      <c r="I3966" s="45"/>
    </row>
    <row r="3967" ht="15.75" customHeight="1">
      <c r="A3967" s="41"/>
      <c r="B3967" s="41"/>
      <c r="C3967" s="37"/>
      <c r="D3967" s="41"/>
      <c r="E3967" s="44"/>
      <c r="F3967" s="41"/>
      <c r="G3967" s="44"/>
      <c r="H3967" s="43"/>
      <c r="I3967" s="46"/>
    </row>
    <row r="3968" ht="15.75" customHeight="1">
      <c r="A3968" s="41"/>
      <c r="B3968" s="41"/>
      <c r="C3968" s="37"/>
      <c r="D3968" s="41"/>
      <c r="E3968" s="44"/>
      <c r="F3968" s="41"/>
      <c r="G3968" s="44"/>
      <c r="H3968" s="42"/>
      <c r="I3968" s="45"/>
    </row>
    <row r="3969" ht="15.75" customHeight="1">
      <c r="A3969" s="41"/>
      <c r="B3969" s="41"/>
      <c r="C3969" s="37"/>
      <c r="D3969" s="41"/>
      <c r="E3969" s="44"/>
      <c r="F3969" s="41"/>
      <c r="G3969" s="44"/>
      <c r="H3969" s="43"/>
      <c r="I3969" s="46"/>
    </row>
    <row r="3970" ht="15.75" customHeight="1">
      <c r="A3970" s="41"/>
      <c r="B3970" s="41"/>
      <c r="C3970" s="37"/>
      <c r="D3970" s="41"/>
      <c r="E3970" s="44"/>
      <c r="F3970" s="41"/>
      <c r="G3970" s="44"/>
      <c r="H3970" s="42"/>
      <c r="I3970" s="45"/>
    </row>
    <row r="3971" ht="15.75" customHeight="1">
      <c r="A3971" s="41"/>
      <c r="B3971" s="41"/>
      <c r="C3971" s="37"/>
      <c r="D3971" s="41"/>
      <c r="E3971" s="44"/>
      <c r="F3971" s="41"/>
      <c r="G3971" s="44"/>
      <c r="H3971" s="43"/>
      <c r="I3971" s="46"/>
    </row>
    <row r="3972" ht="15.75" customHeight="1">
      <c r="A3972" s="41"/>
      <c r="B3972" s="41"/>
      <c r="C3972" s="37"/>
      <c r="D3972" s="41"/>
      <c r="E3972" s="44"/>
      <c r="F3972" s="41"/>
      <c r="G3972" s="44"/>
      <c r="H3972" s="42"/>
      <c r="I3972" s="45"/>
    </row>
    <row r="3973" ht="15.75" customHeight="1">
      <c r="A3973" s="41"/>
      <c r="B3973" s="41"/>
      <c r="C3973" s="37"/>
      <c r="D3973" s="41"/>
      <c r="E3973" s="44"/>
      <c r="F3973" s="41"/>
      <c r="G3973" s="44"/>
      <c r="H3973" s="43"/>
      <c r="I3973" s="46"/>
    </row>
    <row r="3974" ht="15.75" customHeight="1">
      <c r="A3974" s="41"/>
      <c r="B3974" s="41"/>
      <c r="C3974" s="37"/>
      <c r="D3974" s="41"/>
      <c r="E3974" s="44"/>
      <c r="F3974" s="41"/>
      <c r="G3974" s="44"/>
      <c r="H3974" s="42"/>
      <c r="I3974" s="45"/>
    </row>
    <row r="3975" ht="15.75" customHeight="1">
      <c r="A3975" s="41"/>
      <c r="B3975" s="41"/>
      <c r="C3975" s="37"/>
      <c r="D3975" s="41"/>
      <c r="E3975" s="44"/>
      <c r="F3975" s="41"/>
      <c r="G3975" s="44"/>
      <c r="H3975" s="43"/>
      <c r="I3975" s="46"/>
    </row>
    <row r="3976" ht="15.75" customHeight="1">
      <c r="A3976" s="41"/>
      <c r="B3976" s="41"/>
      <c r="C3976" s="37"/>
      <c r="D3976" s="41"/>
      <c r="E3976" s="44"/>
      <c r="F3976" s="41"/>
      <c r="G3976" s="44"/>
      <c r="H3976" s="42"/>
      <c r="I3976" s="45"/>
    </row>
    <row r="3977" ht="15.75" customHeight="1">
      <c r="A3977" s="41"/>
      <c r="B3977" s="41"/>
      <c r="C3977" s="37"/>
      <c r="D3977" s="41"/>
      <c r="E3977" s="44"/>
      <c r="F3977" s="41"/>
      <c r="G3977" s="44"/>
      <c r="H3977" s="43"/>
      <c r="I3977" s="46"/>
    </row>
    <row r="3978" ht="15.75" customHeight="1">
      <c r="A3978" s="41"/>
      <c r="B3978" s="41"/>
      <c r="C3978" s="37"/>
      <c r="D3978" s="41"/>
      <c r="E3978" s="44"/>
      <c r="F3978" s="41"/>
      <c r="G3978" s="44"/>
      <c r="H3978" s="42"/>
      <c r="I3978" s="45"/>
    </row>
    <row r="3979" ht="15.75" customHeight="1">
      <c r="A3979" s="41"/>
      <c r="B3979" s="41"/>
      <c r="C3979" s="37"/>
      <c r="D3979" s="41"/>
      <c r="E3979" s="44"/>
      <c r="F3979" s="41"/>
      <c r="G3979" s="44"/>
      <c r="H3979" s="43"/>
      <c r="I3979" s="46"/>
    </row>
    <row r="3980" ht="15.75" customHeight="1">
      <c r="A3980" s="41"/>
      <c r="B3980" s="41"/>
      <c r="C3980" s="37"/>
      <c r="D3980" s="41"/>
      <c r="E3980" s="44"/>
      <c r="F3980" s="41"/>
      <c r="G3980" s="44"/>
      <c r="H3980" s="42"/>
      <c r="I3980" s="45"/>
    </row>
    <row r="3981" ht="15.75" customHeight="1">
      <c r="A3981" s="41"/>
      <c r="B3981" s="41"/>
      <c r="C3981" s="37"/>
      <c r="D3981" s="41"/>
      <c r="E3981" s="44"/>
      <c r="F3981" s="41"/>
      <c r="G3981" s="44"/>
      <c r="H3981" s="43"/>
      <c r="I3981" s="46"/>
    </row>
    <row r="3982" ht="15.75" customHeight="1">
      <c r="A3982" s="41"/>
      <c r="B3982" s="41"/>
      <c r="C3982" s="37"/>
      <c r="D3982" s="41"/>
      <c r="E3982" s="44"/>
      <c r="F3982" s="41"/>
      <c r="G3982" s="44"/>
      <c r="H3982" s="42"/>
      <c r="I3982" s="45"/>
    </row>
    <row r="3983" ht="15.75" customHeight="1">
      <c r="A3983" s="41"/>
      <c r="B3983" s="41"/>
      <c r="C3983" s="37"/>
      <c r="D3983" s="41"/>
      <c r="E3983" s="44"/>
      <c r="F3983" s="41"/>
      <c r="G3983" s="44"/>
      <c r="H3983" s="43"/>
      <c r="I3983" s="46"/>
    </row>
    <row r="3984" ht="15.75" customHeight="1">
      <c r="A3984" s="41"/>
      <c r="B3984" s="41"/>
      <c r="C3984" s="37"/>
      <c r="D3984" s="41"/>
      <c r="E3984" s="44"/>
      <c r="F3984" s="41"/>
      <c r="G3984" s="44"/>
      <c r="H3984" s="42"/>
      <c r="I3984" s="45"/>
    </row>
    <row r="3985" ht="15.75" customHeight="1">
      <c r="A3985" s="41"/>
      <c r="B3985" s="41"/>
      <c r="C3985" s="37"/>
      <c r="D3985" s="41"/>
      <c r="E3985" s="44"/>
      <c r="F3985" s="41"/>
      <c r="G3985" s="44"/>
      <c r="H3985" s="43"/>
      <c r="I3985" s="46"/>
    </row>
    <row r="3986" ht="15.75" customHeight="1">
      <c r="A3986" s="41"/>
      <c r="B3986" s="41"/>
      <c r="C3986" s="37"/>
      <c r="D3986" s="41"/>
      <c r="E3986" s="44"/>
      <c r="F3986" s="41"/>
      <c r="G3986" s="44"/>
      <c r="H3986" s="42"/>
      <c r="I3986" s="45"/>
    </row>
    <row r="3987" ht="15.75" customHeight="1">
      <c r="A3987" s="41"/>
      <c r="B3987" s="41"/>
      <c r="C3987" s="37"/>
      <c r="D3987" s="41"/>
      <c r="E3987" s="44"/>
      <c r="F3987" s="41"/>
      <c r="G3987" s="44"/>
      <c r="H3987" s="43"/>
      <c r="I3987" s="46"/>
    </row>
    <row r="3988" ht="15.75" customHeight="1">
      <c r="A3988" s="41"/>
      <c r="B3988" s="41"/>
      <c r="C3988" s="37"/>
      <c r="D3988" s="41"/>
      <c r="E3988" s="44"/>
      <c r="F3988" s="41"/>
      <c r="G3988" s="44"/>
      <c r="H3988" s="42"/>
      <c r="I3988" s="45"/>
    </row>
    <row r="3989" ht="15.75" customHeight="1">
      <c r="A3989" s="41"/>
      <c r="B3989" s="41"/>
      <c r="C3989" s="37"/>
      <c r="D3989" s="41"/>
      <c r="E3989" s="44"/>
      <c r="F3989" s="41"/>
      <c r="G3989" s="44"/>
      <c r="H3989" s="43"/>
      <c r="I3989" s="46"/>
    </row>
    <row r="3990" ht="15.75" customHeight="1">
      <c r="A3990" s="41"/>
      <c r="B3990" s="41"/>
      <c r="C3990" s="37"/>
      <c r="D3990" s="41"/>
      <c r="E3990" s="44"/>
      <c r="F3990" s="41"/>
      <c r="G3990" s="44"/>
      <c r="H3990" s="42"/>
      <c r="I3990" s="45"/>
    </row>
    <row r="3991" ht="15.75" customHeight="1">
      <c r="A3991" s="41"/>
      <c r="B3991" s="41"/>
      <c r="C3991" s="37"/>
      <c r="D3991" s="41"/>
      <c r="E3991" s="44"/>
      <c r="F3991" s="41"/>
      <c r="G3991" s="44"/>
      <c r="H3991" s="43"/>
      <c r="I3991" s="46"/>
    </row>
    <row r="3992" ht="15.75" customHeight="1">
      <c r="A3992" s="41"/>
      <c r="B3992" s="41"/>
      <c r="C3992" s="37"/>
      <c r="D3992" s="41"/>
      <c r="E3992" s="44"/>
      <c r="F3992" s="41"/>
      <c r="G3992" s="44"/>
      <c r="H3992" s="42"/>
      <c r="I3992" s="45"/>
    </row>
    <row r="3993" ht="15.75" customHeight="1">
      <c r="A3993" s="41"/>
      <c r="B3993" s="41"/>
      <c r="C3993" s="37"/>
      <c r="D3993" s="41"/>
      <c r="E3993" s="44"/>
      <c r="F3993" s="41"/>
      <c r="G3993" s="44"/>
      <c r="H3993" s="43"/>
      <c r="I3993" s="46"/>
    </row>
    <row r="3994" ht="15.75" customHeight="1">
      <c r="A3994" s="41"/>
      <c r="B3994" s="41"/>
      <c r="C3994" s="37"/>
      <c r="D3994" s="41"/>
      <c r="E3994" s="44"/>
      <c r="F3994" s="41"/>
      <c r="G3994" s="44"/>
      <c r="H3994" s="42"/>
      <c r="I3994" s="45"/>
    </row>
    <row r="3995" ht="15.75" customHeight="1">
      <c r="A3995" s="41"/>
      <c r="B3995" s="41"/>
      <c r="C3995" s="37"/>
      <c r="D3995" s="41"/>
      <c r="E3995" s="44"/>
      <c r="F3995" s="41"/>
      <c r="G3995" s="44"/>
      <c r="H3995" s="43"/>
      <c r="I3995" s="46"/>
    </row>
    <row r="3996" ht="15.75" customHeight="1">
      <c r="A3996" s="41"/>
      <c r="B3996" s="41"/>
      <c r="C3996" s="37"/>
      <c r="D3996" s="41"/>
      <c r="E3996" s="44"/>
      <c r="F3996" s="41"/>
      <c r="G3996" s="44"/>
      <c r="H3996" s="42"/>
      <c r="I3996" s="45"/>
    </row>
    <row r="3997" ht="15.75" customHeight="1">
      <c r="A3997" s="41"/>
      <c r="B3997" s="41"/>
      <c r="C3997" s="37"/>
      <c r="D3997" s="41"/>
      <c r="E3997" s="44"/>
      <c r="F3997" s="41"/>
      <c r="G3997" s="44"/>
      <c r="H3997" s="43"/>
      <c r="I3997" s="46"/>
    </row>
    <row r="3998" ht="15.75" customHeight="1">
      <c r="A3998" s="41"/>
      <c r="B3998" s="41"/>
      <c r="C3998" s="37"/>
      <c r="D3998" s="41"/>
      <c r="E3998" s="44"/>
      <c r="F3998" s="41"/>
      <c r="G3998" s="44"/>
      <c r="H3998" s="42"/>
      <c r="I3998" s="45"/>
    </row>
    <row r="3999" ht="15.75" customHeight="1">
      <c r="A3999" s="41"/>
      <c r="B3999" s="41"/>
      <c r="C3999" s="37"/>
      <c r="D3999" s="41"/>
      <c r="E3999" s="44"/>
      <c r="F3999" s="41"/>
      <c r="G3999" s="44"/>
      <c r="H3999" s="43"/>
      <c r="I3999" s="46"/>
    </row>
    <row r="4000" ht="15.75" customHeight="1">
      <c r="A4000" s="41"/>
      <c r="B4000" s="41"/>
      <c r="C4000" s="37"/>
      <c r="D4000" s="41"/>
      <c r="E4000" s="44"/>
      <c r="F4000" s="41"/>
      <c r="G4000" s="44"/>
      <c r="H4000" s="42"/>
      <c r="I4000" s="45"/>
    </row>
    <row r="4001" ht="15.75" customHeight="1">
      <c r="A4001" s="41"/>
      <c r="B4001" s="41"/>
      <c r="C4001" s="37"/>
      <c r="D4001" s="41"/>
      <c r="E4001" s="44"/>
      <c r="F4001" s="41"/>
      <c r="G4001" s="44"/>
      <c r="H4001" s="43"/>
      <c r="I4001" s="46"/>
    </row>
    <row r="4002" ht="15.75" customHeight="1">
      <c r="A4002" s="41"/>
      <c r="B4002" s="41"/>
      <c r="C4002" s="37"/>
      <c r="D4002" s="41"/>
      <c r="E4002" s="44"/>
      <c r="F4002" s="41"/>
      <c r="G4002" s="44"/>
      <c r="H4002" s="42"/>
      <c r="I4002" s="45"/>
    </row>
    <row r="4003" ht="15.75" customHeight="1">
      <c r="A4003" s="41"/>
      <c r="B4003" s="41"/>
      <c r="C4003" s="37"/>
      <c r="D4003" s="41"/>
      <c r="E4003" s="44"/>
      <c r="F4003" s="41"/>
      <c r="G4003" s="44"/>
      <c r="H4003" s="43"/>
      <c r="I4003" s="46"/>
    </row>
    <row r="4004" ht="15.75" customHeight="1">
      <c r="A4004" s="41"/>
      <c r="B4004" s="41"/>
      <c r="C4004" s="37"/>
      <c r="D4004" s="41"/>
      <c r="E4004" s="44"/>
      <c r="F4004" s="41"/>
      <c r="G4004" s="44"/>
      <c r="H4004" s="42"/>
      <c r="I4004" s="45"/>
    </row>
    <row r="4005" ht="15.75" customHeight="1">
      <c r="A4005" s="41"/>
      <c r="B4005" s="41"/>
      <c r="C4005" s="37"/>
      <c r="D4005" s="41"/>
      <c r="E4005" s="44"/>
      <c r="F4005" s="41"/>
      <c r="G4005" s="44"/>
      <c r="H4005" s="43"/>
      <c r="I4005" s="46"/>
    </row>
    <row r="4006" ht="15.75" customHeight="1">
      <c r="A4006" s="41"/>
      <c r="B4006" s="41"/>
      <c r="C4006" s="37"/>
      <c r="D4006" s="41"/>
      <c r="E4006" s="44"/>
      <c r="F4006" s="41"/>
      <c r="G4006" s="44"/>
      <c r="H4006" s="42"/>
      <c r="I4006" s="45"/>
    </row>
    <row r="4007" ht="15.75" customHeight="1">
      <c r="A4007" s="41"/>
      <c r="B4007" s="41"/>
      <c r="C4007" s="37"/>
      <c r="D4007" s="41"/>
      <c r="E4007" s="44"/>
      <c r="F4007" s="41"/>
      <c r="G4007" s="44"/>
      <c r="H4007" s="43"/>
      <c r="I4007" s="46"/>
    </row>
    <row r="4008" ht="15.75" customHeight="1">
      <c r="A4008" s="41"/>
      <c r="B4008" s="41"/>
      <c r="C4008" s="37"/>
      <c r="D4008" s="41"/>
      <c r="E4008" s="44"/>
      <c r="F4008" s="41"/>
      <c r="G4008" s="44"/>
      <c r="H4008" s="42"/>
      <c r="I4008" s="45"/>
    </row>
    <row r="4009" ht="15.75" customHeight="1">
      <c r="A4009" s="41"/>
      <c r="B4009" s="41"/>
      <c r="C4009" s="37"/>
      <c r="D4009" s="41"/>
      <c r="E4009" s="44"/>
      <c r="F4009" s="41"/>
      <c r="G4009" s="44"/>
      <c r="H4009" s="43"/>
      <c r="I4009" s="46"/>
    </row>
    <row r="4010" ht="15.75" customHeight="1">
      <c r="A4010" s="41"/>
      <c r="B4010" s="41"/>
      <c r="C4010" s="37"/>
      <c r="D4010" s="41"/>
      <c r="E4010" s="44"/>
      <c r="F4010" s="41"/>
      <c r="G4010" s="44"/>
      <c r="H4010" s="42"/>
      <c r="I4010" s="45"/>
    </row>
    <row r="4011" ht="15.75" customHeight="1">
      <c r="A4011" s="41"/>
      <c r="B4011" s="41"/>
      <c r="C4011" s="37"/>
      <c r="D4011" s="41"/>
      <c r="E4011" s="44"/>
      <c r="F4011" s="41"/>
      <c r="G4011" s="44"/>
      <c r="H4011" s="43"/>
      <c r="I4011" s="46"/>
    </row>
    <row r="4012" ht="15.75" customHeight="1">
      <c r="A4012" s="41"/>
      <c r="B4012" s="41"/>
      <c r="C4012" s="37"/>
      <c r="D4012" s="41"/>
      <c r="E4012" s="44"/>
      <c r="F4012" s="41"/>
      <c r="G4012" s="44"/>
      <c r="H4012" s="42"/>
      <c r="I4012" s="45"/>
    </row>
    <row r="4013" ht="15.75" customHeight="1">
      <c r="A4013" s="41"/>
      <c r="B4013" s="41"/>
      <c r="C4013" s="37"/>
      <c r="D4013" s="41"/>
      <c r="E4013" s="44"/>
      <c r="F4013" s="41"/>
      <c r="G4013" s="44"/>
      <c r="H4013" s="43"/>
      <c r="I4013" s="46"/>
    </row>
    <row r="4014" ht="15.75" customHeight="1">
      <c r="A4014" s="41"/>
      <c r="B4014" s="41"/>
      <c r="C4014" s="37"/>
      <c r="D4014" s="41"/>
      <c r="E4014" s="44"/>
      <c r="F4014" s="41"/>
      <c r="G4014" s="44"/>
      <c r="H4014" s="42"/>
      <c r="I4014" s="45"/>
    </row>
    <row r="4015" ht="15.75" customHeight="1">
      <c r="A4015" s="41"/>
      <c r="B4015" s="41"/>
      <c r="C4015" s="37"/>
      <c r="D4015" s="41"/>
      <c r="E4015" s="44"/>
      <c r="F4015" s="41"/>
      <c r="G4015" s="44"/>
      <c r="H4015" s="43"/>
      <c r="I4015" s="46"/>
    </row>
    <row r="4016" ht="15.75" customHeight="1">
      <c r="A4016" s="41"/>
      <c r="B4016" s="41"/>
      <c r="C4016" s="37"/>
      <c r="D4016" s="41"/>
      <c r="E4016" s="44"/>
      <c r="F4016" s="41"/>
      <c r="G4016" s="44"/>
      <c r="H4016" s="42"/>
      <c r="I4016" s="45"/>
    </row>
    <row r="4017" ht="15.75" customHeight="1">
      <c r="A4017" s="41"/>
      <c r="B4017" s="41"/>
      <c r="C4017" s="37"/>
      <c r="D4017" s="41"/>
      <c r="E4017" s="44"/>
      <c r="F4017" s="41"/>
      <c r="G4017" s="44"/>
      <c r="H4017" s="43"/>
      <c r="I4017" s="46"/>
    </row>
    <row r="4018" ht="15.75" customHeight="1">
      <c r="A4018" s="41"/>
      <c r="B4018" s="41"/>
      <c r="C4018" s="37"/>
      <c r="D4018" s="41"/>
      <c r="E4018" s="44"/>
      <c r="F4018" s="41"/>
      <c r="G4018" s="44"/>
      <c r="H4018" s="42"/>
      <c r="I4018" s="45"/>
    </row>
    <row r="4019" ht="15.75" customHeight="1">
      <c r="A4019" s="41"/>
      <c r="B4019" s="41"/>
      <c r="C4019" s="37"/>
      <c r="D4019" s="41"/>
      <c r="E4019" s="44"/>
      <c r="F4019" s="41"/>
      <c r="G4019" s="44"/>
      <c r="H4019" s="43"/>
      <c r="I4019" s="46"/>
    </row>
    <row r="4020" ht="15.75" customHeight="1">
      <c r="A4020" s="41"/>
      <c r="B4020" s="41"/>
      <c r="C4020" s="37"/>
      <c r="D4020" s="41"/>
      <c r="E4020" s="44"/>
      <c r="F4020" s="41"/>
      <c r="G4020" s="44"/>
      <c r="H4020" s="42"/>
      <c r="I4020" s="45"/>
    </row>
    <row r="4021" ht="15.75" customHeight="1">
      <c r="A4021" s="41"/>
      <c r="B4021" s="41"/>
      <c r="C4021" s="37"/>
      <c r="D4021" s="41"/>
      <c r="E4021" s="44"/>
      <c r="F4021" s="41"/>
      <c r="G4021" s="44"/>
      <c r="H4021" s="43"/>
      <c r="I4021" s="46"/>
    </row>
    <row r="4022" ht="15.75" customHeight="1">
      <c r="A4022" s="41"/>
      <c r="B4022" s="41"/>
      <c r="C4022" s="37"/>
      <c r="D4022" s="41"/>
      <c r="E4022" s="44"/>
      <c r="F4022" s="41"/>
      <c r="G4022" s="44"/>
      <c r="H4022" s="42"/>
      <c r="I4022" s="45"/>
    </row>
    <row r="4023" ht="15.75" customHeight="1">
      <c r="A4023" s="41"/>
      <c r="B4023" s="41"/>
      <c r="C4023" s="37"/>
      <c r="D4023" s="41"/>
      <c r="E4023" s="44"/>
      <c r="F4023" s="41"/>
      <c r="G4023" s="44"/>
      <c r="H4023" s="43"/>
      <c r="I4023" s="46"/>
    </row>
    <row r="4024" ht="15.75" customHeight="1">
      <c r="A4024" s="41"/>
      <c r="B4024" s="41"/>
      <c r="C4024" s="37"/>
      <c r="D4024" s="41"/>
      <c r="E4024" s="44"/>
      <c r="F4024" s="41"/>
      <c r="G4024" s="44"/>
      <c r="H4024" s="42"/>
      <c r="I4024" s="45"/>
    </row>
    <row r="4025" ht="15.75" customHeight="1">
      <c r="A4025" s="41"/>
      <c r="B4025" s="41"/>
      <c r="C4025" s="37"/>
      <c r="D4025" s="41"/>
      <c r="E4025" s="44"/>
      <c r="F4025" s="41"/>
      <c r="G4025" s="44"/>
      <c r="H4025" s="43"/>
      <c r="I4025" s="46"/>
    </row>
    <row r="4026" ht="15.75" customHeight="1">
      <c r="A4026" s="41"/>
      <c r="B4026" s="41"/>
      <c r="C4026" s="37"/>
      <c r="D4026" s="41"/>
      <c r="E4026" s="44"/>
      <c r="F4026" s="41"/>
      <c r="G4026" s="44"/>
      <c r="H4026" s="42"/>
      <c r="I4026" s="45"/>
    </row>
    <row r="4027" ht="15.75" customHeight="1">
      <c r="A4027" s="41"/>
      <c r="B4027" s="41"/>
      <c r="C4027" s="37"/>
      <c r="D4027" s="41"/>
      <c r="E4027" s="44"/>
      <c r="F4027" s="41"/>
      <c r="G4027" s="44"/>
      <c r="H4027" s="43"/>
      <c r="I4027" s="46"/>
    </row>
    <row r="4028" ht="15.75" customHeight="1">
      <c r="A4028" s="41"/>
      <c r="B4028" s="41"/>
      <c r="C4028" s="37"/>
      <c r="D4028" s="41"/>
      <c r="E4028" s="44"/>
      <c r="F4028" s="41"/>
      <c r="G4028" s="44"/>
      <c r="H4028" s="42"/>
      <c r="I4028" s="45"/>
    </row>
    <row r="4029" ht="15.75" customHeight="1">
      <c r="A4029" s="41"/>
      <c r="B4029" s="41"/>
      <c r="C4029" s="37"/>
      <c r="D4029" s="41"/>
      <c r="E4029" s="44"/>
      <c r="F4029" s="41"/>
      <c r="G4029" s="44"/>
      <c r="H4029" s="43"/>
      <c r="I4029" s="46"/>
    </row>
    <row r="4030" ht="15.75" customHeight="1">
      <c r="A4030" s="41"/>
      <c r="B4030" s="41"/>
      <c r="C4030" s="37"/>
      <c r="D4030" s="41"/>
      <c r="E4030" s="44"/>
      <c r="F4030" s="41"/>
      <c r="G4030" s="44"/>
      <c r="H4030" s="42"/>
      <c r="I4030" s="45"/>
    </row>
    <row r="4031" ht="15.75" customHeight="1">
      <c r="A4031" s="41"/>
      <c r="B4031" s="41"/>
      <c r="C4031" s="37"/>
      <c r="D4031" s="41"/>
      <c r="E4031" s="44"/>
      <c r="F4031" s="41"/>
      <c r="G4031" s="44"/>
      <c r="H4031" s="43"/>
      <c r="I4031" s="46"/>
    </row>
    <row r="4032" ht="15.75" customHeight="1">
      <c r="A4032" s="41"/>
      <c r="B4032" s="41"/>
      <c r="C4032" s="37"/>
      <c r="D4032" s="41"/>
      <c r="E4032" s="44"/>
      <c r="F4032" s="41"/>
      <c r="G4032" s="44"/>
      <c r="H4032" s="42"/>
      <c r="I4032" s="45"/>
    </row>
    <row r="4033" ht="15.75" customHeight="1">
      <c r="A4033" s="41"/>
      <c r="B4033" s="41"/>
      <c r="C4033" s="37"/>
      <c r="D4033" s="41"/>
      <c r="E4033" s="44"/>
      <c r="F4033" s="41"/>
      <c r="G4033" s="44"/>
      <c r="H4033" s="43"/>
      <c r="I4033" s="46"/>
    </row>
    <row r="4034" ht="15.75" customHeight="1">
      <c r="A4034" s="41"/>
      <c r="B4034" s="41"/>
      <c r="C4034" s="37"/>
      <c r="D4034" s="41"/>
      <c r="E4034" s="44"/>
      <c r="F4034" s="41"/>
      <c r="G4034" s="44"/>
      <c r="H4034" s="42"/>
      <c r="I4034" s="45"/>
    </row>
    <row r="4035" ht="15.75" customHeight="1">
      <c r="A4035" s="41"/>
      <c r="B4035" s="41"/>
      <c r="C4035" s="37"/>
      <c r="D4035" s="41"/>
      <c r="E4035" s="44"/>
      <c r="F4035" s="41"/>
      <c r="G4035" s="44"/>
      <c r="H4035" s="43"/>
      <c r="I4035" s="46"/>
    </row>
    <row r="4036" ht="15.75" customHeight="1">
      <c r="A4036" s="41"/>
      <c r="B4036" s="41"/>
      <c r="C4036" s="37"/>
      <c r="D4036" s="41"/>
      <c r="E4036" s="44"/>
      <c r="F4036" s="41"/>
      <c r="G4036" s="44"/>
      <c r="H4036" s="42"/>
      <c r="I4036" s="45"/>
    </row>
    <row r="4037" ht="15.75" customHeight="1">
      <c r="A4037" s="41"/>
      <c r="B4037" s="41"/>
      <c r="C4037" s="37"/>
      <c r="D4037" s="41"/>
      <c r="E4037" s="44"/>
      <c r="F4037" s="41"/>
      <c r="G4037" s="44"/>
      <c r="H4037" s="43"/>
      <c r="I4037" s="46"/>
    </row>
    <row r="4038" ht="15.75" customHeight="1">
      <c r="A4038" s="41"/>
      <c r="B4038" s="41"/>
      <c r="C4038" s="37"/>
      <c r="D4038" s="41"/>
      <c r="E4038" s="44"/>
      <c r="F4038" s="41"/>
      <c r="G4038" s="44"/>
      <c r="H4038" s="42"/>
      <c r="I4038" s="45"/>
    </row>
    <row r="4039" ht="15.75" customHeight="1">
      <c r="A4039" s="41"/>
      <c r="B4039" s="41"/>
      <c r="C4039" s="37"/>
      <c r="D4039" s="41"/>
      <c r="E4039" s="44"/>
      <c r="F4039" s="41"/>
      <c r="G4039" s="44"/>
      <c r="H4039" s="43"/>
      <c r="I4039" s="46"/>
    </row>
    <row r="4040" ht="15.75" customHeight="1">
      <c r="A4040" s="41"/>
      <c r="B4040" s="41"/>
      <c r="C4040" s="37"/>
      <c r="D4040" s="41"/>
      <c r="E4040" s="44"/>
      <c r="F4040" s="41"/>
      <c r="G4040" s="44"/>
      <c r="H4040" s="42"/>
      <c r="I4040" s="45"/>
    </row>
    <row r="4041" ht="15.75" customHeight="1">
      <c r="A4041" s="41"/>
      <c r="B4041" s="41"/>
      <c r="C4041" s="37"/>
      <c r="D4041" s="41"/>
      <c r="E4041" s="44"/>
      <c r="F4041" s="41"/>
      <c r="G4041" s="44"/>
      <c r="H4041" s="43"/>
      <c r="I4041" s="46"/>
    </row>
    <row r="4042" ht="15.75" customHeight="1">
      <c r="A4042" s="41"/>
      <c r="B4042" s="41"/>
      <c r="C4042" s="37"/>
      <c r="D4042" s="41"/>
      <c r="E4042" s="44"/>
      <c r="F4042" s="41"/>
      <c r="G4042" s="44"/>
      <c r="H4042" s="42"/>
      <c r="I4042" s="45"/>
    </row>
    <row r="4043" ht="15.75" customHeight="1">
      <c r="A4043" s="41"/>
      <c r="B4043" s="41"/>
      <c r="C4043" s="37"/>
      <c r="D4043" s="41"/>
      <c r="E4043" s="44"/>
      <c r="F4043" s="41"/>
      <c r="G4043" s="44"/>
      <c r="H4043" s="43"/>
      <c r="I4043" s="46"/>
    </row>
    <row r="4044" ht="15.75" customHeight="1">
      <c r="A4044" s="41"/>
      <c r="B4044" s="41"/>
      <c r="C4044" s="37"/>
      <c r="D4044" s="41"/>
      <c r="E4044" s="44"/>
      <c r="F4044" s="41"/>
      <c r="G4044" s="44"/>
      <c r="H4044" s="42"/>
      <c r="I4044" s="45"/>
    </row>
    <row r="4045" ht="15.75" customHeight="1">
      <c r="A4045" s="41"/>
      <c r="B4045" s="41"/>
      <c r="C4045" s="37"/>
      <c r="D4045" s="41"/>
      <c r="E4045" s="44"/>
      <c r="F4045" s="41"/>
      <c r="G4045" s="44"/>
      <c r="H4045" s="43"/>
      <c r="I4045" s="46"/>
    </row>
    <row r="4046" ht="15.75" customHeight="1">
      <c r="A4046" s="41"/>
      <c r="B4046" s="41"/>
      <c r="C4046" s="37"/>
      <c r="D4046" s="41"/>
      <c r="E4046" s="44"/>
      <c r="F4046" s="41"/>
      <c r="G4046" s="44"/>
      <c r="H4046" s="42"/>
      <c r="I4046" s="45"/>
    </row>
    <row r="4047" ht="15.75" customHeight="1">
      <c r="A4047" s="41"/>
      <c r="B4047" s="41"/>
      <c r="C4047" s="37"/>
      <c r="D4047" s="41"/>
      <c r="E4047" s="44"/>
      <c r="F4047" s="41"/>
      <c r="G4047" s="44"/>
      <c r="H4047" s="43"/>
      <c r="I4047" s="46"/>
    </row>
    <row r="4048" ht="15.75" customHeight="1">
      <c r="A4048" s="41"/>
      <c r="B4048" s="41"/>
      <c r="C4048" s="37"/>
      <c r="D4048" s="41"/>
      <c r="E4048" s="44"/>
      <c r="F4048" s="41"/>
      <c r="G4048" s="44"/>
      <c r="H4048" s="42"/>
      <c r="I4048" s="45"/>
    </row>
    <row r="4049" ht="15.75" customHeight="1">
      <c r="A4049" s="41"/>
      <c r="B4049" s="41"/>
      <c r="C4049" s="37"/>
      <c r="D4049" s="41"/>
      <c r="E4049" s="44"/>
      <c r="F4049" s="41"/>
      <c r="G4049" s="44"/>
      <c r="H4049" s="43"/>
      <c r="I4049" s="46"/>
    </row>
    <row r="4050" ht="15.75" customHeight="1">
      <c r="A4050" s="41"/>
      <c r="B4050" s="41"/>
      <c r="C4050" s="37"/>
      <c r="D4050" s="41"/>
      <c r="E4050" s="44"/>
      <c r="F4050" s="41"/>
      <c r="G4050" s="44"/>
      <c r="H4050" s="42"/>
      <c r="I4050" s="45"/>
    </row>
    <row r="4051" ht="15.75" customHeight="1">
      <c r="A4051" s="41"/>
      <c r="B4051" s="41"/>
      <c r="C4051" s="37"/>
      <c r="D4051" s="41"/>
      <c r="E4051" s="44"/>
      <c r="F4051" s="41"/>
      <c r="G4051" s="44"/>
      <c r="H4051" s="43"/>
      <c r="I4051" s="46"/>
    </row>
    <row r="4052" ht="15.75" customHeight="1">
      <c r="A4052" s="41"/>
      <c r="B4052" s="41"/>
      <c r="C4052" s="37"/>
      <c r="D4052" s="41"/>
      <c r="E4052" s="44"/>
      <c r="F4052" s="41"/>
      <c r="G4052" s="44"/>
      <c r="H4052" s="42"/>
      <c r="I4052" s="45"/>
    </row>
    <row r="4053" ht="15.75" customHeight="1">
      <c r="A4053" s="41"/>
      <c r="B4053" s="41"/>
      <c r="C4053" s="37"/>
      <c r="D4053" s="41"/>
      <c r="E4053" s="44"/>
      <c r="F4053" s="41"/>
      <c r="G4053" s="44"/>
      <c r="H4053" s="43"/>
      <c r="I4053" s="46"/>
    </row>
    <row r="4054" ht="15.75" customHeight="1">
      <c r="A4054" s="41"/>
      <c r="B4054" s="41"/>
      <c r="C4054" s="37"/>
      <c r="D4054" s="41"/>
      <c r="E4054" s="44"/>
      <c r="F4054" s="41"/>
      <c r="G4054" s="44"/>
      <c r="H4054" s="42"/>
      <c r="I4054" s="45"/>
    </row>
    <row r="4055" ht="15.75" customHeight="1">
      <c r="A4055" s="41"/>
      <c r="B4055" s="41"/>
      <c r="C4055" s="37"/>
      <c r="D4055" s="41"/>
      <c r="E4055" s="44"/>
      <c r="F4055" s="41"/>
      <c r="G4055" s="44"/>
      <c r="H4055" s="43"/>
      <c r="I4055" s="46"/>
    </row>
    <row r="4056" ht="15.75" customHeight="1">
      <c r="A4056" s="41"/>
      <c r="B4056" s="41"/>
      <c r="C4056" s="37"/>
      <c r="D4056" s="41"/>
      <c r="E4056" s="44"/>
      <c r="F4056" s="41"/>
      <c r="G4056" s="44"/>
      <c r="H4056" s="42"/>
      <c r="I4056" s="45"/>
    </row>
    <row r="4057" ht="15.75" customHeight="1">
      <c r="A4057" s="41"/>
      <c r="B4057" s="41"/>
      <c r="C4057" s="37"/>
      <c r="D4057" s="41"/>
      <c r="E4057" s="44"/>
      <c r="F4057" s="41"/>
      <c r="G4057" s="44"/>
      <c r="H4057" s="43"/>
      <c r="I4057" s="46"/>
    </row>
    <row r="4058" ht="15.75" customHeight="1">
      <c r="A4058" s="41"/>
      <c r="B4058" s="41"/>
      <c r="C4058" s="37"/>
      <c r="D4058" s="41"/>
      <c r="E4058" s="44"/>
      <c r="F4058" s="41"/>
      <c r="G4058" s="44"/>
      <c r="H4058" s="42"/>
      <c r="I4058" s="45"/>
    </row>
    <row r="4059" ht="15.75" customHeight="1">
      <c r="A4059" s="41"/>
      <c r="B4059" s="41"/>
      <c r="C4059" s="37"/>
      <c r="D4059" s="41"/>
      <c r="E4059" s="44"/>
      <c r="F4059" s="41"/>
      <c r="G4059" s="44"/>
      <c r="H4059" s="43"/>
      <c r="I4059" s="46"/>
    </row>
    <row r="4060" ht="15.75" customHeight="1">
      <c r="A4060" s="41"/>
      <c r="B4060" s="41"/>
      <c r="C4060" s="37"/>
      <c r="D4060" s="41"/>
      <c r="E4060" s="44"/>
      <c r="F4060" s="41"/>
      <c r="G4060" s="44"/>
      <c r="H4060" s="42"/>
      <c r="I4060" s="45"/>
    </row>
    <row r="4061" ht="15.75" customHeight="1">
      <c r="A4061" s="41"/>
      <c r="B4061" s="41"/>
      <c r="C4061" s="37"/>
      <c r="D4061" s="41"/>
      <c r="E4061" s="44"/>
      <c r="F4061" s="41"/>
      <c r="G4061" s="44"/>
      <c r="H4061" s="43"/>
      <c r="I4061" s="46"/>
    </row>
    <row r="4062" ht="15.75" customHeight="1">
      <c r="A4062" s="41"/>
      <c r="B4062" s="41"/>
      <c r="C4062" s="37"/>
      <c r="D4062" s="41"/>
      <c r="E4062" s="44"/>
      <c r="F4062" s="41"/>
      <c r="G4062" s="44"/>
      <c r="H4062" s="42"/>
      <c r="I4062" s="45"/>
    </row>
    <row r="4063" ht="15.75" customHeight="1">
      <c r="A4063" s="41"/>
      <c r="B4063" s="41"/>
      <c r="C4063" s="37"/>
      <c r="D4063" s="41"/>
      <c r="E4063" s="44"/>
      <c r="F4063" s="41"/>
      <c r="G4063" s="44"/>
      <c r="H4063" s="43"/>
      <c r="I4063" s="46"/>
    </row>
    <row r="4064" ht="15.75" customHeight="1">
      <c r="A4064" s="41"/>
      <c r="B4064" s="41"/>
      <c r="C4064" s="37"/>
      <c r="D4064" s="41"/>
      <c r="E4064" s="44"/>
      <c r="F4064" s="41"/>
      <c r="G4064" s="44"/>
      <c r="H4064" s="42"/>
      <c r="I4064" s="45"/>
    </row>
    <row r="4065" ht="15.75" customHeight="1">
      <c r="A4065" s="41"/>
      <c r="B4065" s="41"/>
      <c r="C4065" s="37"/>
      <c r="D4065" s="41"/>
      <c r="E4065" s="44"/>
      <c r="F4065" s="41"/>
      <c r="G4065" s="44"/>
      <c r="H4065" s="43"/>
      <c r="I4065" s="46"/>
    </row>
    <row r="4066" ht="15.75" customHeight="1">
      <c r="A4066" s="41"/>
      <c r="B4066" s="41"/>
      <c r="C4066" s="37"/>
      <c r="D4066" s="41"/>
      <c r="E4066" s="44"/>
      <c r="F4066" s="41"/>
      <c r="G4066" s="44"/>
      <c r="H4066" s="42"/>
      <c r="I4066" s="45"/>
    </row>
    <row r="4067" ht="15.75" customHeight="1">
      <c r="A4067" s="41"/>
      <c r="B4067" s="41"/>
      <c r="C4067" s="37"/>
      <c r="D4067" s="41"/>
      <c r="E4067" s="44"/>
      <c r="F4067" s="41"/>
      <c r="G4067" s="44"/>
      <c r="H4067" s="43"/>
      <c r="I4067" s="46"/>
    </row>
    <row r="4068" ht="15.75" customHeight="1">
      <c r="A4068" s="41"/>
      <c r="B4068" s="41"/>
      <c r="C4068" s="37"/>
      <c r="D4068" s="41"/>
      <c r="E4068" s="44"/>
      <c r="F4068" s="41"/>
      <c r="G4068" s="44"/>
      <c r="H4068" s="42"/>
      <c r="I4068" s="45"/>
    </row>
    <row r="4069" ht="15.75" customHeight="1">
      <c r="A4069" s="41"/>
      <c r="B4069" s="41"/>
      <c r="C4069" s="37"/>
      <c r="D4069" s="41"/>
      <c r="E4069" s="44"/>
      <c r="F4069" s="41"/>
      <c r="G4069" s="44"/>
      <c r="H4069" s="43"/>
      <c r="I4069" s="46"/>
    </row>
    <row r="4070" ht="15.75" customHeight="1">
      <c r="A4070" s="41"/>
      <c r="B4070" s="41"/>
      <c r="C4070" s="37"/>
      <c r="D4070" s="41"/>
      <c r="E4070" s="44"/>
      <c r="F4070" s="41"/>
      <c r="G4070" s="44"/>
      <c r="H4070" s="42"/>
      <c r="I4070" s="45"/>
    </row>
    <row r="4071" ht="15.75" customHeight="1">
      <c r="A4071" s="41"/>
      <c r="B4071" s="41"/>
      <c r="C4071" s="37"/>
      <c r="D4071" s="41"/>
      <c r="E4071" s="44"/>
      <c r="F4071" s="41"/>
      <c r="G4071" s="44"/>
      <c r="H4071" s="43"/>
      <c r="I4071" s="46"/>
    </row>
    <row r="4072" ht="15.75" customHeight="1">
      <c r="A4072" s="41"/>
      <c r="B4072" s="41"/>
      <c r="C4072" s="37"/>
      <c r="D4072" s="41"/>
      <c r="E4072" s="44"/>
      <c r="F4072" s="41"/>
      <c r="G4072" s="44"/>
      <c r="H4072" s="42"/>
      <c r="I4072" s="45"/>
    </row>
    <row r="4073" ht="15.75" customHeight="1">
      <c r="A4073" s="41"/>
      <c r="B4073" s="41"/>
      <c r="C4073" s="37"/>
      <c r="D4073" s="41"/>
      <c r="E4073" s="44"/>
      <c r="F4073" s="41"/>
      <c r="G4073" s="44"/>
      <c r="H4073" s="43"/>
      <c r="I4073" s="46"/>
    </row>
    <row r="4074" ht="15.75" customHeight="1">
      <c r="A4074" s="41"/>
      <c r="B4074" s="41"/>
      <c r="C4074" s="37"/>
      <c r="D4074" s="41"/>
      <c r="E4074" s="44"/>
      <c r="F4074" s="41"/>
      <c r="G4074" s="44"/>
      <c r="H4074" s="42"/>
      <c r="I4074" s="45"/>
    </row>
    <row r="4075" ht="15.75" customHeight="1">
      <c r="A4075" s="41"/>
      <c r="B4075" s="41"/>
      <c r="C4075" s="37"/>
      <c r="D4075" s="41"/>
      <c r="E4075" s="44"/>
      <c r="F4075" s="41"/>
      <c r="G4075" s="44"/>
      <c r="H4075" s="43"/>
      <c r="I4075" s="46"/>
    </row>
    <row r="4076" ht="15.75" customHeight="1">
      <c r="A4076" s="41"/>
      <c r="B4076" s="41"/>
      <c r="C4076" s="37"/>
      <c r="D4076" s="41"/>
      <c r="E4076" s="44"/>
      <c r="F4076" s="41"/>
      <c r="G4076" s="44"/>
      <c r="H4076" s="42"/>
      <c r="I4076" s="45"/>
    </row>
    <row r="4077" ht="15.75" customHeight="1">
      <c r="A4077" s="41"/>
      <c r="B4077" s="41"/>
      <c r="C4077" s="37"/>
      <c r="D4077" s="41"/>
      <c r="E4077" s="44"/>
      <c r="F4077" s="41"/>
      <c r="G4077" s="44"/>
      <c r="H4077" s="43"/>
      <c r="I4077" s="46"/>
    </row>
    <row r="4078" ht="15.75" customHeight="1">
      <c r="A4078" s="41"/>
      <c r="B4078" s="41"/>
      <c r="C4078" s="37"/>
      <c r="D4078" s="41"/>
      <c r="E4078" s="44"/>
      <c r="F4078" s="41"/>
      <c r="G4078" s="44"/>
      <c r="H4078" s="42"/>
      <c r="I4078" s="45"/>
    </row>
    <row r="4079" ht="15.75" customHeight="1">
      <c r="A4079" s="41"/>
      <c r="B4079" s="41"/>
      <c r="C4079" s="37"/>
      <c r="D4079" s="41"/>
      <c r="E4079" s="44"/>
      <c r="F4079" s="41"/>
      <c r="G4079" s="44"/>
      <c r="H4079" s="43"/>
      <c r="I4079" s="46"/>
    </row>
    <row r="4080" ht="15.75" customHeight="1">
      <c r="A4080" s="41"/>
      <c r="B4080" s="41"/>
      <c r="C4080" s="37"/>
      <c r="D4080" s="41"/>
      <c r="E4080" s="44"/>
      <c r="F4080" s="41"/>
      <c r="G4080" s="44"/>
      <c r="H4080" s="42"/>
      <c r="I4080" s="45"/>
    </row>
    <row r="4081" ht="15.75" customHeight="1">
      <c r="A4081" s="41"/>
      <c r="B4081" s="41"/>
      <c r="C4081" s="37"/>
      <c r="D4081" s="41"/>
      <c r="E4081" s="44"/>
      <c r="F4081" s="41"/>
      <c r="G4081" s="44"/>
      <c r="H4081" s="43"/>
      <c r="I4081" s="46"/>
    </row>
    <row r="4082" ht="15.75" customHeight="1">
      <c r="A4082" s="41"/>
      <c r="B4082" s="41"/>
      <c r="C4082" s="37"/>
      <c r="D4082" s="41"/>
      <c r="E4082" s="44"/>
      <c r="F4082" s="41"/>
      <c r="G4082" s="44"/>
      <c r="H4082" s="42"/>
      <c r="I4082" s="45"/>
    </row>
    <row r="4083" ht="15.75" customHeight="1">
      <c r="A4083" s="41"/>
      <c r="B4083" s="41"/>
      <c r="C4083" s="37"/>
      <c r="D4083" s="41"/>
      <c r="E4083" s="44"/>
      <c r="F4083" s="41"/>
      <c r="G4083" s="44"/>
      <c r="H4083" s="43"/>
      <c r="I4083" s="46"/>
    </row>
    <row r="4084" ht="15.75" customHeight="1">
      <c r="A4084" s="41"/>
      <c r="B4084" s="41"/>
      <c r="C4084" s="37"/>
      <c r="D4084" s="41"/>
      <c r="E4084" s="44"/>
      <c r="F4084" s="41"/>
      <c r="G4084" s="44"/>
      <c r="H4084" s="42"/>
      <c r="I4084" s="45"/>
    </row>
    <row r="4085" ht="15.75" customHeight="1">
      <c r="A4085" s="41"/>
      <c r="B4085" s="41"/>
      <c r="C4085" s="37"/>
      <c r="D4085" s="41"/>
      <c r="E4085" s="44"/>
      <c r="F4085" s="41"/>
      <c r="G4085" s="44"/>
      <c r="H4085" s="43"/>
      <c r="I4085" s="46"/>
    </row>
    <row r="4086" ht="15.75" customHeight="1">
      <c r="A4086" s="41"/>
      <c r="B4086" s="41"/>
      <c r="C4086" s="37"/>
      <c r="D4086" s="41"/>
      <c r="E4086" s="44"/>
      <c r="F4086" s="41"/>
      <c r="G4086" s="44"/>
      <c r="H4086" s="42"/>
      <c r="I4086" s="45"/>
    </row>
    <row r="4087" ht="15.75" customHeight="1">
      <c r="A4087" s="41"/>
      <c r="B4087" s="41"/>
      <c r="C4087" s="37"/>
      <c r="D4087" s="41"/>
      <c r="E4087" s="44"/>
      <c r="F4087" s="41"/>
      <c r="G4087" s="44"/>
      <c r="H4087" s="43"/>
      <c r="I4087" s="46"/>
    </row>
    <row r="4088" ht="15.75" customHeight="1">
      <c r="A4088" s="41"/>
      <c r="B4088" s="41"/>
      <c r="C4088" s="37"/>
      <c r="D4088" s="41"/>
      <c r="E4088" s="44"/>
      <c r="F4088" s="41"/>
      <c r="G4088" s="44"/>
      <c r="H4088" s="42"/>
      <c r="I4088" s="45"/>
    </row>
    <row r="4089" ht="15.75" customHeight="1">
      <c r="A4089" s="41"/>
      <c r="B4089" s="41"/>
      <c r="C4089" s="37"/>
      <c r="D4089" s="41"/>
      <c r="E4089" s="44"/>
      <c r="F4089" s="41"/>
      <c r="G4089" s="44"/>
      <c r="H4089" s="43"/>
      <c r="I4089" s="46"/>
    </row>
    <row r="4090" ht="15.75" customHeight="1">
      <c r="A4090" s="41"/>
      <c r="B4090" s="41"/>
      <c r="C4090" s="37"/>
      <c r="D4090" s="41"/>
      <c r="E4090" s="44"/>
      <c r="F4090" s="41"/>
      <c r="G4090" s="44"/>
      <c r="H4090" s="42"/>
      <c r="I4090" s="45"/>
    </row>
    <row r="4091" ht="15.75" customHeight="1">
      <c r="A4091" s="41"/>
      <c r="B4091" s="41"/>
      <c r="C4091" s="37"/>
      <c r="D4091" s="41"/>
      <c r="E4091" s="44"/>
      <c r="F4091" s="41"/>
      <c r="G4091" s="44"/>
      <c r="H4091" s="43"/>
      <c r="I4091" s="46"/>
    </row>
    <row r="4092" ht="15.75" customHeight="1">
      <c r="A4092" s="41"/>
      <c r="B4092" s="41"/>
      <c r="C4092" s="37"/>
      <c r="D4092" s="41"/>
      <c r="E4092" s="44"/>
      <c r="F4092" s="41"/>
      <c r="G4092" s="44"/>
      <c r="H4092" s="42"/>
      <c r="I4092" s="45"/>
    </row>
    <row r="4093" ht="15.75" customHeight="1">
      <c r="A4093" s="41"/>
      <c r="B4093" s="41"/>
      <c r="C4093" s="37"/>
      <c r="D4093" s="41"/>
      <c r="E4093" s="44"/>
      <c r="F4093" s="41"/>
      <c r="G4093" s="44"/>
      <c r="H4093" s="43"/>
      <c r="I4093" s="46"/>
    </row>
    <row r="4094" ht="15.75" customHeight="1">
      <c r="A4094" s="41"/>
      <c r="B4094" s="41"/>
      <c r="C4094" s="37"/>
      <c r="D4094" s="41"/>
      <c r="E4094" s="44"/>
      <c r="F4094" s="41"/>
      <c r="G4094" s="44"/>
      <c r="H4094" s="42"/>
      <c r="I4094" s="45"/>
    </row>
    <row r="4095" ht="15.75" customHeight="1">
      <c r="A4095" s="41"/>
      <c r="B4095" s="41"/>
      <c r="C4095" s="37"/>
      <c r="D4095" s="41"/>
      <c r="E4095" s="44"/>
      <c r="F4095" s="41"/>
      <c r="G4095" s="44"/>
      <c r="H4095" s="43"/>
      <c r="I4095" s="46"/>
    </row>
    <row r="4096" ht="15.75" customHeight="1">
      <c r="A4096" s="41"/>
      <c r="B4096" s="41"/>
      <c r="C4096" s="37"/>
      <c r="D4096" s="41"/>
      <c r="E4096" s="44"/>
      <c r="F4096" s="41"/>
      <c r="G4096" s="44"/>
      <c r="H4096" s="42"/>
      <c r="I4096" s="45"/>
    </row>
    <row r="4097" ht="15.75" customHeight="1">
      <c r="A4097" s="41"/>
      <c r="B4097" s="41"/>
      <c r="C4097" s="37"/>
      <c r="D4097" s="41"/>
      <c r="E4097" s="44"/>
      <c r="F4097" s="41"/>
      <c r="G4097" s="44"/>
      <c r="H4097" s="43"/>
      <c r="I4097" s="46"/>
    </row>
    <row r="4098" ht="15.75" customHeight="1">
      <c r="A4098" s="41"/>
      <c r="B4098" s="41"/>
      <c r="C4098" s="37"/>
      <c r="D4098" s="41"/>
      <c r="E4098" s="44"/>
      <c r="F4098" s="41"/>
      <c r="G4098" s="44"/>
      <c r="H4098" s="42"/>
      <c r="I4098" s="45"/>
    </row>
    <row r="4099" ht="15.75" customHeight="1">
      <c r="A4099" s="41"/>
      <c r="B4099" s="41"/>
      <c r="C4099" s="37"/>
      <c r="D4099" s="41"/>
      <c r="E4099" s="44"/>
      <c r="F4099" s="41"/>
      <c r="G4099" s="44"/>
      <c r="H4099" s="43"/>
      <c r="I4099" s="46"/>
    </row>
    <row r="4100" ht="15.75" customHeight="1">
      <c r="A4100" s="41"/>
      <c r="B4100" s="41"/>
      <c r="C4100" s="37"/>
      <c r="D4100" s="41"/>
      <c r="E4100" s="44"/>
      <c r="F4100" s="41"/>
      <c r="G4100" s="44"/>
      <c r="H4100" s="42"/>
      <c r="I4100" s="45"/>
    </row>
    <row r="4101" ht="15.75" customHeight="1">
      <c r="A4101" s="41"/>
      <c r="B4101" s="41"/>
      <c r="C4101" s="37"/>
      <c r="D4101" s="41"/>
      <c r="E4101" s="44"/>
      <c r="F4101" s="41"/>
      <c r="G4101" s="44"/>
      <c r="H4101" s="43"/>
      <c r="I4101" s="46"/>
    </row>
    <row r="4102" ht="15.75" customHeight="1">
      <c r="A4102" s="41"/>
      <c r="B4102" s="41"/>
      <c r="C4102" s="37"/>
      <c r="D4102" s="41"/>
      <c r="E4102" s="44"/>
      <c r="F4102" s="41"/>
      <c r="G4102" s="44"/>
      <c r="H4102" s="42"/>
      <c r="I4102" s="45"/>
    </row>
    <row r="4103" ht="15.75" customHeight="1">
      <c r="A4103" s="41"/>
      <c r="B4103" s="41"/>
      <c r="C4103" s="37"/>
      <c r="D4103" s="41"/>
      <c r="E4103" s="44"/>
      <c r="F4103" s="41"/>
      <c r="G4103" s="44"/>
      <c r="H4103" s="43"/>
      <c r="I4103" s="46"/>
    </row>
    <row r="4104" ht="15.75" customHeight="1">
      <c r="A4104" s="41"/>
      <c r="B4104" s="41"/>
      <c r="C4104" s="37"/>
      <c r="D4104" s="41"/>
      <c r="E4104" s="44"/>
      <c r="F4104" s="41"/>
      <c r="G4104" s="44"/>
      <c r="H4104" s="42"/>
      <c r="I4104" s="45"/>
    </row>
    <row r="4105" ht="15.75" customHeight="1">
      <c r="A4105" s="41"/>
      <c r="B4105" s="41"/>
      <c r="C4105" s="37"/>
      <c r="D4105" s="41"/>
      <c r="E4105" s="44"/>
      <c r="F4105" s="41"/>
      <c r="G4105" s="44"/>
      <c r="H4105" s="43"/>
      <c r="I4105" s="46"/>
    </row>
    <row r="4106" ht="15.75" customHeight="1">
      <c r="A4106" s="41"/>
      <c r="B4106" s="41"/>
      <c r="C4106" s="37"/>
      <c r="D4106" s="41"/>
      <c r="E4106" s="44"/>
      <c r="F4106" s="41"/>
      <c r="G4106" s="44"/>
      <c r="H4106" s="42"/>
      <c r="I4106" s="45"/>
    </row>
    <row r="4107" ht="15.75" customHeight="1">
      <c r="A4107" s="41"/>
      <c r="B4107" s="41"/>
      <c r="C4107" s="37"/>
      <c r="D4107" s="41"/>
      <c r="E4107" s="44"/>
      <c r="F4107" s="41"/>
      <c r="G4107" s="44"/>
      <c r="H4107" s="43"/>
      <c r="I4107" s="46"/>
    </row>
    <row r="4108" ht="15.75" customHeight="1">
      <c r="A4108" s="41"/>
      <c r="B4108" s="41"/>
      <c r="C4108" s="37"/>
      <c r="D4108" s="41"/>
      <c r="E4108" s="44"/>
      <c r="F4108" s="41"/>
      <c r="G4108" s="44"/>
      <c r="H4108" s="42"/>
      <c r="I4108" s="45"/>
    </row>
    <row r="4109" ht="15.75" customHeight="1">
      <c r="A4109" s="41"/>
      <c r="B4109" s="41"/>
      <c r="C4109" s="37"/>
      <c r="D4109" s="41"/>
      <c r="E4109" s="44"/>
      <c r="F4109" s="41"/>
      <c r="G4109" s="44"/>
      <c r="H4109" s="43"/>
      <c r="I4109" s="46"/>
    </row>
    <row r="4110" ht="15.75" customHeight="1">
      <c r="A4110" s="41"/>
      <c r="B4110" s="41"/>
      <c r="C4110" s="37"/>
      <c r="D4110" s="41"/>
      <c r="E4110" s="44"/>
      <c r="F4110" s="41"/>
      <c r="G4110" s="44"/>
      <c r="H4110" s="42"/>
      <c r="I4110" s="45"/>
    </row>
    <row r="4111" ht="15.75" customHeight="1">
      <c r="A4111" s="41"/>
      <c r="B4111" s="41"/>
      <c r="C4111" s="37"/>
      <c r="D4111" s="41"/>
      <c r="E4111" s="44"/>
      <c r="F4111" s="41"/>
      <c r="G4111" s="44"/>
      <c r="H4111" s="43"/>
      <c r="I4111" s="46"/>
    </row>
    <row r="4112" ht="15.75" customHeight="1">
      <c r="A4112" s="41"/>
      <c r="B4112" s="41"/>
      <c r="C4112" s="37"/>
      <c r="D4112" s="41"/>
      <c r="E4112" s="44"/>
      <c r="F4112" s="41"/>
      <c r="G4112" s="44"/>
      <c r="H4112" s="42"/>
      <c r="I4112" s="45"/>
    </row>
    <row r="4113" ht="15.75" customHeight="1">
      <c r="A4113" s="41"/>
      <c r="B4113" s="41"/>
      <c r="C4113" s="37"/>
      <c r="D4113" s="41"/>
      <c r="E4113" s="44"/>
      <c r="F4113" s="41"/>
      <c r="G4113" s="44"/>
      <c r="H4113" s="43"/>
      <c r="I4113" s="46"/>
    </row>
    <row r="4114" ht="15.75" customHeight="1">
      <c r="A4114" s="41"/>
      <c r="B4114" s="41"/>
      <c r="C4114" s="37"/>
      <c r="D4114" s="41"/>
      <c r="E4114" s="44"/>
      <c r="F4114" s="41"/>
      <c r="G4114" s="44"/>
      <c r="H4114" s="42"/>
      <c r="I4114" s="45"/>
    </row>
    <row r="4115" ht="15.75" customHeight="1">
      <c r="A4115" s="41"/>
      <c r="B4115" s="41"/>
      <c r="C4115" s="37"/>
      <c r="D4115" s="41"/>
      <c r="E4115" s="44"/>
      <c r="F4115" s="41"/>
      <c r="G4115" s="44"/>
      <c r="H4115" s="43"/>
      <c r="I4115" s="46"/>
    </row>
    <row r="4116" ht="15.75" customHeight="1">
      <c r="A4116" s="41"/>
      <c r="B4116" s="41"/>
      <c r="C4116" s="37"/>
      <c r="D4116" s="41"/>
      <c r="E4116" s="44"/>
      <c r="F4116" s="41"/>
      <c r="G4116" s="44"/>
      <c r="H4116" s="42"/>
      <c r="I4116" s="45"/>
    </row>
    <row r="4117" ht="15.75" customHeight="1">
      <c r="A4117" s="41"/>
      <c r="B4117" s="41"/>
      <c r="C4117" s="37"/>
      <c r="D4117" s="41"/>
      <c r="E4117" s="44"/>
      <c r="F4117" s="41"/>
      <c r="G4117" s="44"/>
      <c r="H4117" s="43"/>
      <c r="I4117" s="46"/>
    </row>
    <row r="4118" ht="15.75" customHeight="1">
      <c r="A4118" s="41"/>
      <c r="B4118" s="41"/>
      <c r="C4118" s="37"/>
      <c r="D4118" s="41"/>
      <c r="E4118" s="44"/>
      <c r="F4118" s="41"/>
      <c r="G4118" s="44"/>
      <c r="H4118" s="42"/>
      <c r="I4118" s="45"/>
    </row>
    <row r="4119" ht="15.75" customHeight="1">
      <c r="A4119" s="41"/>
      <c r="B4119" s="41"/>
      <c r="C4119" s="37"/>
      <c r="D4119" s="41"/>
      <c r="E4119" s="44"/>
      <c r="F4119" s="41"/>
      <c r="G4119" s="44"/>
      <c r="H4119" s="43"/>
      <c r="I4119" s="46"/>
    </row>
    <row r="4120" ht="15.75" customHeight="1">
      <c r="A4120" s="41"/>
      <c r="B4120" s="41"/>
      <c r="C4120" s="37"/>
      <c r="D4120" s="41"/>
      <c r="E4120" s="44"/>
      <c r="F4120" s="41"/>
      <c r="G4120" s="44"/>
      <c r="H4120" s="42"/>
      <c r="I4120" s="45"/>
    </row>
    <row r="4121" ht="15.75" customHeight="1">
      <c r="A4121" s="41"/>
      <c r="B4121" s="41"/>
      <c r="C4121" s="37"/>
      <c r="D4121" s="41"/>
      <c r="E4121" s="44"/>
      <c r="F4121" s="41"/>
      <c r="G4121" s="44"/>
      <c r="H4121" s="43"/>
      <c r="I4121" s="46"/>
    </row>
    <row r="4122" ht="15.75" customHeight="1">
      <c r="A4122" s="41"/>
      <c r="B4122" s="41"/>
      <c r="C4122" s="37"/>
      <c r="D4122" s="41"/>
      <c r="E4122" s="44"/>
      <c r="F4122" s="41"/>
      <c r="G4122" s="44"/>
      <c r="H4122" s="42"/>
      <c r="I4122" s="45"/>
    </row>
    <row r="4123" ht="15.75" customHeight="1">
      <c r="A4123" s="41"/>
      <c r="B4123" s="41"/>
      <c r="C4123" s="37"/>
      <c r="D4123" s="41"/>
      <c r="E4123" s="44"/>
      <c r="F4123" s="41"/>
      <c r="G4123" s="44"/>
      <c r="H4123" s="43"/>
      <c r="I4123" s="46"/>
    </row>
    <row r="4124" ht="15.75" customHeight="1">
      <c r="A4124" s="41"/>
      <c r="B4124" s="41"/>
      <c r="C4124" s="37"/>
      <c r="D4124" s="41"/>
      <c r="E4124" s="44"/>
      <c r="F4124" s="41"/>
      <c r="G4124" s="44"/>
      <c r="H4124" s="42"/>
      <c r="I4124" s="45"/>
    </row>
    <row r="4125" ht="15.75" customHeight="1">
      <c r="A4125" s="41"/>
      <c r="B4125" s="41"/>
      <c r="C4125" s="37"/>
      <c r="D4125" s="41"/>
      <c r="E4125" s="44"/>
      <c r="F4125" s="41"/>
      <c r="G4125" s="44"/>
      <c r="H4125" s="43"/>
      <c r="I4125" s="46"/>
    </row>
    <row r="4126" ht="15.75" customHeight="1">
      <c r="A4126" s="41"/>
      <c r="B4126" s="41"/>
      <c r="C4126" s="37"/>
      <c r="D4126" s="41"/>
      <c r="E4126" s="44"/>
      <c r="F4126" s="41"/>
      <c r="G4126" s="44"/>
      <c r="H4126" s="42"/>
      <c r="I4126" s="45"/>
    </row>
    <row r="4127" ht="15.75" customHeight="1">
      <c r="A4127" s="41"/>
      <c r="B4127" s="41"/>
      <c r="C4127" s="37"/>
      <c r="D4127" s="41"/>
      <c r="E4127" s="44"/>
      <c r="F4127" s="41"/>
      <c r="G4127" s="44"/>
      <c r="H4127" s="43"/>
      <c r="I4127" s="46"/>
    </row>
    <row r="4128" ht="15.75" customHeight="1">
      <c r="A4128" s="41"/>
      <c r="B4128" s="41"/>
      <c r="C4128" s="37"/>
      <c r="D4128" s="41"/>
      <c r="E4128" s="44"/>
      <c r="F4128" s="41"/>
      <c r="G4128" s="44"/>
      <c r="H4128" s="42"/>
      <c r="I4128" s="45"/>
    </row>
    <row r="4129" ht="15.75" customHeight="1">
      <c r="A4129" s="41"/>
      <c r="B4129" s="41"/>
      <c r="C4129" s="37"/>
      <c r="D4129" s="41"/>
      <c r="E4129" s="44"/>
      <c r="F4129" s="41"/>
      <c r="G4129" s="44"/>
      <c r="H4129" s="43"/>
      <c r="I4129" s="46"/>
    </row>
    <row r="4130" ht="15.75" customHeight="1">
      <c r="A4130" s="41"/>
      <c r="B4130" s="41"/>
      <c r="C4130" s="37"/>
      <c r="D4130" s="41"/>
      <c r="E4130" s="44"/>
      <c r="F4130" s="41"/>
      <c r="G4130" s="44"/>
      <c r="H4130" s="42"/>
      <c r="I4130" s="45"/>
    </row>
    <row r="4131" ht="15.75" customHeight="1">
      <c r="A4131" s="41"/>
      <c r="B4131" s="41"/>
      <c r="C4131" s="37"/>
      <c r="D4131" s="41"/>
      <c r="E4131" s="44"/>
      <c r="F4131" s="41"/>
      <c r="G4131" s="44"/>
      <c r="H4131" s="43"/>
      <c r="I4131" s="46"/>
    </row>
    <row r="4132" ht="15.75" customHeight="1">
      <c r="A4132" s="41"/>
      <c r="B4132" s="41"/>
      <c r="C4132" s="37"/>
      <c r="D4132" s="41"/>
      <c r="E4132" s="44"/>
      <c r="F4132" s="41"/>
      <c r="G4132" s="44"/>
      <c r="H4132" s="42"/>
      <c r="I4132" s="45"/>
    </row>
    <row r="4133" ht="15.75" customHeight="1">
      <c r="A4133" s="41"/>
      <c r="B4133" s="41"/>
      <c r="C4133" s="37"/>
      <c r="D4133" s="41"/>
      <c r="E4133" s="44"/>
      <c r="F4133" s="41"/>
      <c r="G4133" s="44"/>
      <c r="H4133" s="43"/>
      <c r="I4133" s="46"/>
    </row>
    <row r="4134" ht="15.75" customHeight="1">
      <c r="A4134" s="41"/>
      <c r="B4134" s="41"/>
      <c r="C4134" s="37"/>
      <c r="D4134" s="41"/>
      <c r="E4134" s="44"/>
      <c r="F4134" s="41"/>
      <c r="G4134" s="44"/>
      <c r="H4134" s="42"/>
      <c r="I4134" s="45"/>
    </row>
    <row r="4135" ht="15.75" customHeight="1">
      <c r="A4135" s="41"/>
      <c r="B4135" s="41"/>
      <c r="C4135" s="37"/>
      <c r="D4135" s="41"/>
      <c r="E4135" s="44"/>
      <c r="F4135" s="41"/>
      <c r="G4135" s="44"/>
      <c r="H4135" s="43"/>
      <c r="I4135" s="46"/>
    </row>
    <row r="4136" ht="15.75" customHeight="1">
      <c r="A4136" s="41"/>
      <c r="B4136" s="41"/>
      <c r="C4136" s="37"/>
      <c r="D4136" s="41"/>
      <c r="E4136" s="44"/>
      <c r="F4136" s="41"/>
      <c r="G4136" s="44"/>
      <c r="H4136" s="42"/>
      <c r="I4136" s="45"/>
    </row>
    <row r="4137" ht="15.75" customHeight="1">
      <c r="A4137" s="41"/>
      <c r="B4137" s="41"/>
      <c r="C4137" s="37"/>
      <c r="D4137" s="41"/>
      <c r="E4137" s="44"/>
      <c r="F4137" s="41"/>
      <c r="G4137" s="44"/>
      <c r="H4137" s="43"/>
      <c r="I4137" s="46"/>
    </row>
    <row r="4138" ht="15.75" customHeight="1">
      <c r="A4138" s="41"/>
      <c r="B4138" s="41"/>
      <c r="C4138" s="37"/>
      <c r="D4138" s="41"/>
      <c r="E4138" s="44"/>
      <c r="F4138" s="41"/>
      <c r="G4138" s="44"/>
      <c r="H4138" s="42"/>
      <c r="I4138" s="45"/>
    </row>
    <row r="4139" ht="15.75" customHeight="1">
      <c r="A4139" s="41"/>
      <c r="B4139" s="41"/>
      <c r="C4139" s="37"/>
      <c r="D4139" s="41"/>
      <c r="E4139" s="44"/>
      <c r="F4139" s="41"/>
      <c r="G4139" s="44"/>
      <c r="H4139" s="43"/>
      <c r="I4139" s="46"/>
    </row>
    <row r="4140" ht="15.75" customHeight="1">
      <c r="A4140" s="41"/>
      <c r="B4140" s="41"/>
      <c r="C4140" s="37"/>
      <c r="D4140" s="41"/>
      <c r="E4140" s="44"/>
      <c r="F4140" s="41"/>
      <c r="G4140" s="44"/>
      <c r="H4140" s="42"/>
      <c r="I4140" s="45"/>
    </row>
    <row r="4141" ht="15.75" customHeight="1">
      <c r="A4141" s="41"/>
      <c r="B4141" s="41"/>
      <c r="C4141" s="37"/>
      <c r="D4141" s="41"/>
      <c r="E4141" s="44"/>
      <c r="F4141" s="41"/>
      <c r="G4141" s="44"/>
      <c r="H4141" s="43"/>
      <c r="I4141" s="46"/>
    </row>
    <row r="4142" ht="15.75" customHeight="1">
      <c r="A4142" s="41"/>
      <c r="B4142" s="41"/>
      <c r="C4142" s="37"/>
      <c r="D4142" s="41"/>
      <c r="E4142" s="44"/>
      <c r="F4142" s="41"/>
      <c r="G4142" s="44"/>
      <c r="H4142" s="42"/>
      <c r="I4142" s="45"/>
    </row>
    <row r="4143" ht="15.75" customHeight="1">
      <c r="A4143" s="41"/>
      <c r="B4143" s="41"/>
      <c r="C4143" s="37"/>
      <c r="D4143" s="41"/>
      <c r="E4143" s="44"/>
      <c r="F4143" s="41"/>
      <c r="G4143" s="44"/>
      <c r="H4143" s="43"/>
      <c r="I4143" s="46"/>
    </row>
    <row r="4144" ht="15.75" customHeight="1">
      <c r="A4144" s="41"/>
      <c r="B4144" s="41"/>
      <c r="C4144" s="37"/>
      <c r="D4144" s="41"/>
      <c r="E4144" s="44"/>
      <c r="F4144" s="41"/>
      <c r="G4144" s="44"/>
      <c r="H4144" s="42"/>
      <c r="I4144" s="45"/>
    </row>
    <row r="4145" ht="15.75" customHeight="1">
      <c r="A4145" s="41"/>
      <c r="B4145" s="41"/>
      <c r="C4145" s="37"/>
      <c r="D4145" s="41"/>
      <c r="E4145" s="44"/>
      <c r="F4145" s="41"/>
      <c r="G4145" s="44"/>
      <c r="H4145" s="43"/>
      <c r="I4145" s="46"/>
    </row>
    <row r="4146" ht="15.75" customHeight="1">
      <c r="A4146" s="41"/>
      <c r="B4146" s="41"/>
      <c r="C4146" s="37"/>
      <c r="D4146" s="41"/>
      <c r="E4146" s="44"/>
      <c r="F4146" s="41"/>
      <c r="G4146" s="44"/>
      <c r="H4146" s="42"/>
      <c r="I4146" s="45"/>
    </row>
    <row r="4147" ht="15.75" customHeight="1">
      <c r="A4147" s="41"/>
      <c r="B4147" s="41"/>
      <c r="C4147" s="37"/>
      <c r="D4147" s="41"/>
      <c r="E4147" s="44"/>
      <c r="F4147" s="41"/>
      <c r="G4147" s="44"/>
      <c r="H4147" s="43"/>
      <c r="I4147" s="46"/>
    </row>
    <row r="4148" ht="15.75" customHeight="1">
      <c r="A4148" s="41"/>
      <c r="B4148" s="41"/>
      <c r="C4148" s="37"/>
      <c r="D4148" s="41"/>
      <c r="E4148" s="44"/>
      <c r="F4148" s="41"/>
      <c r="G4148" s="44"/>
      <c r="H4148" s="42"/>
      <c r="I4148" s="45"/>
    </row>
    <row r="4149" ht="15.75" customHeight="1">
      <c r="A4149" s="41"/>
      <c r="B4149" s="41"/>
      <c r="C4149" s="37"/>
      <c r="D4149" s="41"/>
      <c r="E4149" s="44"/>
      <c r="F4149" s="41"/>
      <c r="G4149" s="44"/>
      <c r="H4149" s="43"/>
      <c r="I4149" s="46"/>
    </row>
    <row r="4150" ht="15.75" customHeight="1">
      <c r="A4150" s="41"/>
      <c r="B4150" s="41"/>
      <c r="C4150" s="37"/>
      <c r="D4150" s="41"/>
      <c r="E4150" s="44"/>
      <c r="F4150" s="41"/>
      <c r="G4150" s="44"/>
      <c r="H4150" s="42"/>
      <c r="I4150" s="45"/>
    </row>
    <row r="4151" ht="15.75" customHeight="1">
      <c r="A4151" s="41"/>
      <c r="B4151" s="41"/>
      <c r="C4151" s="37"/>
      <c r="D4151" s="41"/>
      <c r="E4151" s="44"/>
      <c r="F4151" s="41"/>
      <c r="G4151" s="44"/>
      <c r="H4151" s="43"/>
      <c r="I4151" s="46"/>
    </row>
    <row r="4152" ht="15.75" customHeight="1">
      <c r="A4152" s="41"/>
      <c r="B4152" s="41"/>
      <c r="C4152" s="37"/>
      <c r="D4152" s="41"/>
      <c r="E4152" s="44"/>
      <c r="F4152" s="41"/>
      <c r="G4152" s="44"/>
      <c r="H4152" s="42"/>
      <c r="I4152" s="45"/>
    </row>
    <row r="4153" ht="15.75" customHeight="1">
      <c r="A4153" s="41"/>
      <c r="B4153" s="41"/>
      <c r="C4153" s="37"/>
      <c r="D4153" s="41"/>
      <c r="E4153" s="44"/>
      <c r="F4153" s="41"/>
      <c r="G4153" s="44"/>
      <c r="H4153" s="43"/>
      <c r="I4153" s="46"/>
    </row>
    <row r="4154" ht="15.75" customHeight="1">
      <c r="A4154" s="41"/>
      <c r="B4154" s="41"/>
      <c r="C4154" s="37"/>
      <c r="D4154" s="41"/>
      <c r="E4154" s="44"/>
      <c r="F4154" s="41"/>
      <c r="G4154" s="44"/>
      <c r="H4154" s="42"/>
      <c r="I4154" s="45"/>
    </row>
    <row r="4155" ht="15.75" customHeight="1">
      <c r="A4155" s="41"/>
      <c r="B4155" s="41"/>
      <c r="C4155" s="37"/>
      <c r="D4155" s="41"/>
      <c r="E4155" s="44"/>
      <c r="F4155" s="41"/>
      <c r="G4155" s="44"/>
      <c r="H4155" s="43"/>
      <c r="I4155" s="46"/>
    </row>
    <row r="4156" ht="15.75" customHeight="1">
      <c r="A4156" s="41"/>
      <c r="B4156" s="41"/>
      <c r="C4156" s="37"/>
      <c r="D4156" s="41"/>
      <c r="E4156" s="44"/>
      <c r="F4156" s="41"/>
      <c r="G4156" s="44"/>
      <c r="H4156" s="42"/>
      <c r="I4156" s="45"/>
    </row>
    <row r="4157" ht="15.75" customHeight="1">
      <c r="A4157" s="41"/>
      <c r="B4157" s="41"/>
      <c r="C4157" s="37"/>
      <c r="D4157" s="41"/>
      <c r="E4157" s="44"/>
      <c r="F4157" s="41"/>
      <c r="G4157" s="44"/>
      <c r="H4157" s="43"/>
      <c r="I4157" s="46"/>
    </row>
    <row r="4158" ht="15.75" customHeight="1">
      <c r="A4158" s="41"/>
      <c r="B4158" s="41"/>
      <c r="C4158" s="37"/>
      <c r="D4158" s="41"/>
      <c r="E4158" s="44"/>
      <c r="F4158" s="41"/>
      <c r="G4158" s="44"/>
      <c r="H4158" s="42"/>
      <c r="I4158" s="45"/>
    </row>
    <row r="4159" ht="15.75" customHeight="1">
      <c r="A4159" s="41"/>
      <c r="B4159" s="41"/>
      <c r="C4159" s="37"/>
      <c r="D4159" s="41"/>
      <c r="E4159" s="44"/>
      <c r="F4159" s="41"/>
      <c r="G4159" s="44"/>
      <c r="H4159" s="43"/>
      <c r="I4159" s="46"/>
    </row>
    <row r="4160" ht="15.75" customHeight="1">
      <c r="A4160" s="41"/>
      <c r="B4160" s="41"/>
      <c r="C4160" s="37"/>
      <c r="D4160" s="41"/>
      <c r="E4160" s="44"/>
      <c r="F4160" s="41"/>
      <c r="G4160" s="44"/>
      <c r="H4160" s="42"/>
      <c r="I4160" s="45"/>
    </row>
    <row r="4161" ht="15.75" customHeight="1">
      <c r="A4161" s="41"/>
      <c r="B4161" s="41"/>
      <c r="C4161" s="37"/>
      <c r="D4161" s="41"/>
      <c r="E4161" s="44"/>
      <c r="F4161" s="41"/>
      <c r="G4161" s="44"/>
      <c r="H4161" s="43"/>
      <c r="I4161" s="46"/>
    </row>
    <row r="4162" ht="15.75" customHeight="1">
      <c r="A4162" s="41"/>
      <c r="B4162" s="41"/>
      <c r="C4162" s="37"/>
      <c r="D4162" s="41"/>
      <c r="E4162" s="44"/>
      <c r="F4162" s="41"/>
      <c r="G4162" s="44"/>
      <c r="H4162" s="42"/>
      <c r="I4162" s="45"/>
    </row>
    <row r="4163" ht="15.75" customHeight="1">
      <c r="A4163" s="41"/>
      <c r="B4163" s="41"/>
      <c r="C4163" s="37"/>
      <c r="D4163" s="41"/>
      <c r="E4163" s="44"/>
      <c r="F4163" s="41"/>
      <c r="G4163" s="44"/>
      <c r="H4163" s="43"/>
      <c r="I4163" s="46"/>
    </row>
    <row r="4164" ht="15.75" customHeight="1">
      <c r="A4164" s="41"/>
      <c r="B4164" s="41"/>
      <c r="C4164" s="37"/>
      <c r="D4164" s="41"/>
      <c r="E4164" s="44"/>
      <c r="F4164" s="41"/>
      <c r="G4164" s="44"/>
      <c r="H4164" s="42"/>
      <c r="I4164" s="45"/>
    </row>
    <row r="4165" ht="15.75" customHeight="1">
      <c r="A4165" s="41"/>
      <c r="B4165" s="41"/>
      <c r="C4165" s="37"/>
      <c r="D4165" s="41"/>
      <c r="E4165" s="44"/>
      <c r="F4165" s="41"/>
      <c r="G4165" s="44"/>
      <c r="H4165" s="43"/>
      <c r="I4165" s="46"/>
    </row>
    <row r="4166" ht="15.75" customHeight="1">
      <c r="A4166" s="41"/>
      <c r="B4166" s="41"/>
      <c r="C4166" s="37"/>
      <c r="D4166" s="41"/>
      <c r="E4166" s="44"/>
      <c r="F4166" s="41"/>
      <c r="G4166" s="44"/>
      <c r="H4166" s="42"/>
      <c r="I4166" s="45"/>
    </row>
    <row r="4167" ht="15.75" customHeight="1">
      <c r="A4167" s="41"/>
      <c r="B4167" s="41"/>
      <c r="C4167" s="37"/>
      <c r="D4167" s="41"/>
      <c r="E4167" s="44"/>
      <c r="F4167" s="41"/>
      <c r="G4167" s="44"/>
      <c r="H4167" s="43"/>
      <c r="I4167" s="46"/>
    </row>
    <row r="4168" ht="15.75" customHeight="1">
      <c r="A4168" s="41"/>
      <c r="B4168" s="41"/>
      <c r="C4168" s="37"/>
      <c r="D4168" s="41"/>
      <c r="E4168" s="44"/>
      <c r="F4168" s="41"/>
      <c r="G4168" s="44"/>
      <c r="H4168" s="42"/>
      <c r="I4168" s="45"/>
    </row>
    <row r="4169" ht="15.75" customHeight="1">
      <c r="A4169" s="41"/>
      <c r="B4169" s="41"/>
      <c r="C4169" s="37"/>
      <c r="D4169" s="41"/>
      <c r="E4169" s="44"/>
      <c r="F4169" s="41"/>
      <c r="G4169" s="44"/>
      <c r="H4169" s="43"/>
      <c r="I4169" s="46"/>
    </row>
    <row r="4170" ht="15.75" customHeight="1">
      <c r="A4170" s="41"/>
      <c r="B4170" s="41"/>
      <c r="C4170" s="37"/>
      <c r="D4170" s="41"/>
      <c r="E4170" s="44"/>
      <c r="F4170" s="41"/>
      <c r="G4170" s="44"/>
      <c r="H4170" s="42"/>
      <c r="I4170" s="45"/>
    </row>
    <row r="4171" ht="15.75" customHeight="1">
      <c r="A4171" s="41"/>
      <c r="B4171" s="41"/>
      <c r="C4171" s="37"/>
      <c r="D4171" s="41"/>
      <c r="E4171" s="44"/>
      <c r="F4171" s="41"/>
      <c r="G4171" s="44"/>
      <c r="H4171" s="43"/>
      <c r="I4171" s="46"/>
    </row>
    <row r="4172" ht="15.75" customHeight="1">
      <c r="A4172" s="41"/>
      <c r="B4172" s="41"/>
      <c r="C4172" s="37"/>
      <c r="D4172" s="41"/>
      <c r="E4172" s="44"/>
      <c r="F4172" s="41"/>
      <c r="G4172" s="44"/>
      <c r="H4172" s="42"/>
      <c r="I4172" s="45"/>
    </row>
    <row r="4173" ht="15.75" customHeight="1">
      <c r="A4173" s="41"/>
      <c r="B4173" s="41"/>
      <c r="C4173" s="37"/>
      <c r="D4173" s="41"/>
      <c r="E4173" s="44"/>
      <c r="F4173" s="41"/>
      <c r="G4173" s="44"/>
      <c r="H4173" s="43"/>
      <c r="I4173" s="46"/>
    </row>
    <row r="4174" ht="15.75" customHeight="1">
      <c r="A4174" s="41"/>
      <c r="B4174" s="41"/>
      <c r="C4174" s="37"/>
      <c r="D4174" s="41"/>
      <c r="E4174" s="44"/>
      <c r="F4174" s="41"/>
      <c r="G4174" s="44"/>
      <c r="H4174" s="42"/>
      <c r="I4174" s="45"/>
    </row>
    <row r="4175" ht="15.75" customHeight="1">
      <c r="A4175" s="41"/>
      <c r="B4175" s="41"/>
      <c r="C4175" s="37"/>
      <c r="D4175" s="41"/>
      <c r="E4175" s="44"/>
      <c r="F4175" s="41"/>
      <c r="G4175" s="44"/>
      <c r="H4175" s="43"/>
      <c r="I4175" s="46"/>
    </row>
    <row r="4176" ht="15.75" customHeight="1">
      <c r="A4176" s="41"/>
      <c r="B4176" s="41"/>
      <c r="C4176" s="37"/>
      <c r="D4176" s="41"/>
      <c r="E4176" s="44"/>
      <c r="F4176" s="41"/>
      <c r="G4176" s="44"/>
      <c r="H4176" s="42"/>
      <c r="I4176" s="45"/>
    </row>
    <row r="4177" ht="15.75" customHeight="1">
      <c r="A4177" s="41"/>
      <c r="B4177" s="41"/>
      <c r="C4177" s="37"/>
      <c r="D4177" s="41"/>
      <c r="E4177" s="44"/>
      <c r="F4177" s="41"/>
      <c r="G4177" s="44"/>
      <c r="H4177" s="43"/>
      <c r="I4177" s="46"/>
    </row>
    <row r="4178" ht="15.75" customHeight="1">
      <c r="A4178" s="41"/>
      <c r="B4178" s="41"/>
      <c r="C4178" s="37"/>
      <c r="D4178" s="41"/>
      <c r="E4178" s="44"/>
      <c r="F4178" s="41"/>
      <c r="G4178" s="44"/>
      <c r="H4178" s="42"/>
      <c r="I4178" s="45"/>
    </row>
    <row r="4179" ht="15.75" customHeight="1">
      <c r="A4179" s="41"/>
      <c r="B4179" s="41"/>
      <c r="C4179" s="37"/>
      <c r="D4179" s="41"/>
      <c r="E4179" s="44"/>
      <c r="F4179" s="41"/>
      <c r="G4179" s="44"/>
      <c r="H4179" s="43"/>
      <c r="I4179" s="46"/>
    </row>
    <row r="4180" ht="15.75" customHeight="1">
      <c r="A4180" s="41"/>
      <c r="B4180" s="41"/>
      <c r="C4180" s="37"/>
      <c r="D4180" s="41"/>
      <c r="E4180" s="44"/>
      <c r="F4180" s="41"/>
      <c r="G4180" s="44"/>
      <c r="H4180" s="42"/>
      <c r="I4180" s="45"/>
    </row>
    <row r="4181" ht="15.75" customHeight="1">
      <c r="A4181" s="41"/>
      <c r="B4181" s="41"/>
      <c r="C4181" s="37"/>
      <c r="D4181" s="41"/>
      <c r="E4181" s="44"/>
      <c r="F4181" s="41"/>
      <c r="G4181" s="44"/>
      <c r="H4181" s="43"/>
      <c r="I4181" s="46"/>
    </row>
    <row r="4182" ht="15.75" customHeight="1">
      <c r="A4182" s="41"/>
      <c r="B4182" s="41"/>
      <c r="C4182" s="37"/>
      <c r="D4182" s="41"/>
      <c r="E4182" s="44"/>
      <c r="F4182" s="41"/>
      <c r="G4182" s="44"/>
      <c r="H4182" s="42"/>
      <c r="I4182" s="45"/>
    </row>
    <row r="4183" ht="15.75" customHeight="1">
      <c r="A4183" s="41"/>
      <c r="B4183" s="41"/>
      <c r="C4183" s="37"/>
      <c r="D4183" s="41"/>
      <c r="E4183" s="44"/>
      <c r="F4183" s="41"/>
      <c r="G4183" s="44"/>
      <c r="H4183" s="43"/>
      <c r="I4183" s="46"/>
    </row>
    <row r="4184" ht="15.75" customHeight="1">
      <c r="A4184" s="41"/>
      <c r="B4184" s="41"/>
      <c r="C4184" s="37"/>
      <c r="D4184" s="41"/>
      <c r="E4184" s="44"/>
      <c r="F4184" s="41"/>
      <c r="G4184" s="44"/>
      <c r="H4184" s="42"/>
      <c r="I4184" s="45"/>
    </row>
    <row r="4185" ht="15.75" customHeight="1">
      <c r="A4185" s="41"/>
      <c r="B4185" s="41"/>
      <c r="C4185" s="37"/>
      <c r="D4185" s="41"/>
      <c r="E4185" s="44"/>
      <c r="F4185" s="41"/>
      <c r="G4185" s="44"/>
      <c r="H4185" s="43"/>
      <c r="I4185" s="46"/>
    </row>
    <row r="4186" ht="15.75" customHeight="1">
      <c r="A4186" s="41"/>
      <c r="B4186" s="41"/>
      <c r="C4186" s="37"/>
      <c r="D4186" s="41"/>
      <c r="E4186" s="44"/>
      <c r="F4186" s="41"/>
      <c r="G4186" s="44"/>
      <c r="H4186" s="42"/>
      <c r="I4186" s="45"/>
    </row>
    <row r="4187" ht="15.75" customHeight="1">
      <c r="A4187" s="41"/>
      <c r="B4187" s="41"/>
      <c r="C4187" s="37"/>
      <c r="D4187" s="41"/>
      <c r="E4187" s="44"/>
      <c r="F4187" s="41"/>
      <c r="G4187" s="44"/>
      <c r="H4187" s="43"/>
      <c r="I4187" s="46"/>
    </row>
    <row r="4188" ht="15.75" customHeight="1">
      <c r="A4188" s="41"/>
      <c r="B4188" s="41"/>
      <c r="C4188" s="37"/>
      <c r="D4188" s="41"/>
      <c r="E4188" s="44"/>
      <c r="F4188" s="41"/>
      <c r="G4188" s="44"/>
      <c r="H4188" s="42"/>
      <c r="I4188" s="45"/>
    </row>
    <row r="4189" ht="15.75" customHeight="1">
      <c r="A4189" s="41"/>
      <c r="B4189" s="41"/>
      <c r="C4189" s="37"/>
      <c r="D4189" s="41"/>
      <c r="E4189" s="44"/>
      <c r="F4189" s="41"/>
      <c r="G4189" s="44"/>
      <c r="H4189" s="43"/>
      <c r="I4189" s="46"/>
    </row>
    <row r="4190" ht="15.75" customHeight="1">
      <c r="A4190" s="41"/>
      <c r="B4190" s="41"/>
      <c r="C4190" s="37"/>
      <c r="D4190" s="41"/>
      <c r="E4190" s="44"/>
      <c r="F4190" s="41"/>
      <c r="G4190" s="44"/>
      <c r="H4190" s="42"/>
      <c r="I4190" s="45"/>
    </row>
    <row r="4191" ht="15.75" customHeight="1">
      <c r="A4191" s="41"/>
      <c r="B4191" s="41"/>
      <c r="C4191" s="37"/>
      <c r="D4191" s="41"/>
      <c r="E4191" s="44"/>
      <c r="F4191" s="41"/>
      <c r="G4191" s="44"/>
      <c r="H4191" s="43"/>
      <c r="I4191" s="46"/>
    </row>
    <row r="4192" ht="15.75" customHeight="1">
      <c r="A4192" s="41"/>
      <c r="B4192" s="41"/>
      <c r="C4192" s="37"/>
      <c r="D4192" s="41"/>
      <c r="E4192" s="44"/>
      <c r="F4192" s="41"/>
      <c r="G4192" s="44"/>
      <c r="H4192" s="42"/>
      <c r="I4192" s="45"/>
    </row>
    <row r="4193" ht="15.75" customHeight="1">
      <c r="A4193" s="41"/>
      <c r="B4193" s="41"/>
      <c r="C4193" s="37"/>
      <c r="D4193" s="41"/>
      <c r="E4193" s="44"/>
      <c r="F4193" s="41"/>
      <c r="G4193" s="44"/>
      <c r="H4193" s="43"/>
      <c r="I4193" s="46"/>
    </row>
    <row r="4194" ht="15.75" customHeight="1">
      <c r="A4194" s="41"/>
      <c r="B4194" s="41"/>
      <c r="C4194" s="37"/>
      <c r="D4194" s="41"/>
      <c r="E4194" s="44"/>
      <c r="F4194" s="41"/>
      <c r="G4194" s="44"/>
      <c r="H4194" s="42"/>
      <c r="I4194" s="45"/>
    </row>
    <row r="4195" ht="15.75" customHeight="1">
      <c r="A4195" s="41"/>
      <c r="B4195" s="41"/>
      <c r="C4195" s="37"/>
      <c r="D4195" s="41"/>
      <c r="E4195" s="44"/>
      <c r="F4195" s="41"/>
      <c r="G4195" s="44"/>
      <c r="H4195" s="43"/>
      <c r="I4195" s="46"/>
    </row>
    <row r="4196" ht="15.75" customHeight="1">
      <c r="A4196" s="41"/>
      <c r="B4196" s="41"/>
      <c r="C4196" s="37"/>
      <c r="D4196" s="41"/>
      <c r="E4196" s="44"/>
      <c r="F4196" s="41"/>
      <c r="G4196" s="44"/>
      <c r="H4196" s="42"/>
      <c r="I4196" s="45"/>
    </row>
    <row r="4197" ht="15.75" customHeight="1">
      <c r="A4197" s="41"/>
      <c r="B4197" s="41"/>
      <c r="C4197" s="37"/>
      <c r="D4197" s="41"/>
      <c r="E4197" s="44"/>
      <c r="F4197" s="41"/>
      <c r="G4197" s="44"/>
      <c r="H4197" s="43"/>
      <c r="I4197" s="46"/>
    </row>
    <row r="4198" ht="15.75" customHeight="1">
      <c r="A4198" s="41"/>
      <c r="B4198" s="41"/>
      <c r="C4198" s="37"/>
      <c r="D4198" s="41"/>
      <c r="E4198" s="44"/>
      <c r="F4198" s="41"/>
      <c r="G4198" s="44"/>
      <c r="H4198" s="42"/>
      <c r="I4198" s="45"/>
    </row>
    <row r="4199" ht="15.75" customHeight="1">
      <c r="A4199" s="41"/>
      <c r="B4199" s="41"/>
      <c r="C4199" s="37"/>
      <c r="D4199" s="41"/>
      <c r="E4199" s="44"/>
      <c r="F4199" s="41"/>
      <c r="G4199" s="44"/>
      <c r="H4199" s="43"/>
      <c r="I4199" s="46"/>
    </row>
    <row r="4200" ht="15.75" customHeight="1">
      <c r="A4200" s="41"/>
      <c r="B4200" s="41"/>
      <c r="C4200" s="37"/>
      <c r="D4200" s="41"/>
      <c r="E4200" s="44"/>
      <c r="F4200" s="41"/>
      <c r="G4200" s="44"/>
      <c r="H4200" s="42"/>
      <c r="I4200" s="45"/>
    </row>
    <row r="4201" ht="15.75" customHeight="1">
      <c r="A4201" s="41"/>
      <c r="B4201" s="41"/>
      <c r="C4201" s="37"/>
      <c r="D4201" s="41"/>
      <c r="E4201" s="44"/>
      <c r="F4201" s="41"/>
      <c r="G4201" s="44"/>
      <c r="H4201" s="43"/>
      <c r="I4201" s="46"/>
    </row>
    <row r="4202" ht="15.75" customHeight="1">
      <c r="A4202" s="41"/>
      <c r="B4202" s="41"/>
      <c r="C4202" s="37"/>
      <c r="D4202" s="41"/>
      <c r="E4202" s="44"/>
      <c r="F4202" s="41"/>
      <c r="G4202" s="44"/>
      <c r="H4202" s="42"/>
      <c r="I4202" s="45"/>
    </row>
    <row r="4203" ht="15.75" customHeight="1">
      <c r="A4203" s="41"/>
      <c r="B4203" s="41"/>
      <c r="C4203" s="37"/>
      <c r="D4203" s="41"/>
      <c r="E4203" s="44"/>
      <c r="F4203" s="41"/>
      <c r="G4203" s="44"/>
      <c r="H4203" s="43"/>
      <c r="I4203" s="46"/>
    </row>
    <row r="4204" ht="15.75" customHeight="1">
      <c r="A4204" s="41"/>
      <c r="B4204" s="41"/>
      <c r="C4204" s="37"/>
      <c r="D4204" s="41"/>
      <c r="E4204" s="44"/>
      <c r="F4204" s="41"/>
      <c r="G4204" s="44"/>
      <c r="H4204" s="42"/>
      <c r="I4204" s="45"/>
    </row>
    <row r="4205" ht="15.75" customHeight="1">
      <c r="A4205" s="41"/>
      <c r="B4205" s="41"/>
      <c r="C4205" s="37"/>
      <c r="D4205" s="41"/>
      <c r="E4205" s="44"/>
      <c r="F4205" s="41"/>
      <c r="G4205" s="44"/>
      <c r="H4205" s="43"/>
      <c r="I4205" s="46"/>
    </row>
    <row r="4206" ht="15.75" customHeight="1">
      <c r="A4206" s="41"/>
      <c r="B4206" s="41"/>
      <c r="C4206" s="37"/>
      <c r="D4206" s="41"/>
      <c r="E4206" s="44"/>
      <c r="F4206" s="41"/>
      <c r="G4206" s="44"/>
      <c r="H4206" s="42"/>
      <c r="I4206" s="45"/>
    </row>
    <row r="4207" ht="15.75" customHeight="1">
      <c r="A4207" s="41"/>
      <c r="B4207" s="41"/>
      <c r="C4207" s="37"/>
      <c r="D4207" s="41"/>
      <c r="E4207" s="44"/>
      <c r="F4207" s="41"/>
      <c r="G4207" s="44"/>
      <c r="H4207" s="43"/>
      <c r="I4207" s="46"/>
    </row>
    <row r="4208" ht="15.75" customHeight="1">
      <c r="A4208" s="41"/>
      <c r="B4208" s="41"/>
      <c r="C4208" s="37"/>
      <c r="D4208" s="41"/>
      <c r="E4208" s="44"/>
      <c r="F4208" s="41"/>
      <c r="G4208" s="44"/>
      <c r="H4208" s="42"/>
      <c r="I4208" s="45"/>
    </row>
    <row r="4209" ht="15.75" customHeight="1">
      <c r="A4209" s="41"/>
      <c r="B4209" s="41"/>
      <c r="C4209" s="37"/>
      <c r="D4209" s="41"/>
      <c r="E4209" s="44"/>
      <c r="F4209" s="41"/>
      <c r="G4209" s="44"/>
      <c r="H4209" s="43"/>
      <c r="I4209" s="46"/>
    </row>
    <row r="4210" ht="15.75" customHeight="1">
      <c r="A4210" s="41"/>
      <c r="B4210" s="41"/>
      <c r="C4210" s="37"/>
      <c r="D4210" s="41"/>
      <c r="E4210" s="44"/>
      <c r="F4210" s="41"/>
      <c r="G4210" s="44"/>
      <c r="H4210" s="42"/>
      <c r="I4210" s="45"/>
    </row>
    <row r="4211" ht="15.75" customHeight="1">
      <c r="A4211" s="41"/>
      <c r="B4211" s="41"/>
      <c r="C4211" s="37"/>
      <c r="D4211" s="41"/>
      <c r="E4211" s="44"/>
      <c r="F4211" s="41"/>
      <c r="G4211" s="44"/>
      <c r="H4211" s="43"/>
      <c r="I4211" s="46"/>
    </row>
    <row r="4212" ht="15.75" customHeight="1">
      <c r="A4212" s="41"/>
      <c r="B4212" s="41"/>
      <c r="C4212" s="37"/>
      <c r="D4212" s="41"/>
      <c r="E4212" s="44"/>
      <c r="F4212" s="41"/>
      <c r="G4212" s="44"/>
      <c r="H4212" s="42"/>
      <c r="I4212" s="45"/>
    </row>
    <row r="4213" ht="15.75" customHeight="1">
      <c r="A4213" s="41"/>
      <c r="B4213" s="41"/>
      <c r="C4213" s="37"/>
      <c r="D4213" s="41"/>
      <c r="E4213" s="44"/>
      <c r="F4213" s="41"/>
      <c r="G4213" s="44"/>
      <c r="H4213" s="43"/>
      <c r="I4213" s="46"/>
    </row>
    <row r="4214" ht="15.75" customHeight="1">
      <c r="A4214" s="41"/>
      <c r="B4214" s="41"/>
      <c r="C4214" s="37"/>
      <c r="D4214" s="41"/>
      <c r="E4214" s="44"/>
      <c r="F4214" s="41"/>
      <c r="G4214" s="44"/>
      <c r="H4214" s="42"/>
      <c r="I4214" s="45"/>
    </row>
    <row r="4215" ht="15.75" customHeight="1">
      <c r="A4215" s="41"/>
      <c r="B4215" s="41"/>
      <c r="C4215" s="37"/>
      <c r="D4215" s="41"/>
      <c r="E4215" s="44"/>
      <c r="F4215" s="41"/>
      <c r="G4215" s="44"/>
      <c r="H4215" s="43"/>
      <c r="I4215" s="46"/>
    </row>
    <row r="4216" ht="15.75" customHeight="1">
      <c r="A4216" s="41"/>
      <c r="B4216" s="41"/>
      <c r="C4216" s="37"/>
      <c r="D4216" s="41"/>
      <c r="E4216" s="44"/>
      <c r="F4216" s="41"/>
      <c r="G4216" s="44"/>
      <c r="H4216" s="42"/>
      <c r="I4216" s="45"/>
    </row>
    <row r="4217" ht="15.75" customHeight="1">
      <c r="A4217" s="41"/>
      <c r="B4217" s="41"/>
      <c r="C4217" s="37"/>
      <c r="D4217" s="41"/>
      <c r="E4217" s="44"/>
      <c r="F4217" s="41"/>
      <c r="G4217" s="44"/>
      <c r="H4217" s="43"/>
      <c r="I4217" s="46"/>
    </row>
    <row r="4218" ht="15.75" customHeight="1">
      <c r="A4218" s="41"/>
      <c r="B4218" s="41"/>
      <c r="C4218" s="37"/>
      <c r="D4218" s="41"/>
      <c r="E4218" s="44"/>
      <c r="F4218" s="41"/>
      <c r="G4218" s="44"/>
      <c r="H4218" s="42"/>
      <c r="I4218" s="45"/>
    </row>
    <row r="4219" ht="15.75" customHeight="1">
      <c r="A4219" s="41"/>
      <c r="B4219" s="41"/>
      <c r="C4219" s="37"/>
      <c r="D4219" s="41"/>
      <c r="E4219" s="44"/>
      <c r="F4219" s="41"/>
      <c r="G4219" s="44"/>
      <c r="H4219" s="43"/>
      <c r="I4219" s="46"/>
    </row>
    <row r="4220" ht="15.75" customHeight="1">
      <c r="A4220" s="41"/>
      <c r="B4220" s="41"/>
      <c r="C4220" s="37"/>
      <c r="D4220" s="41"/>
      <c r="E4220" s="44"/>
      <c r="F4220" s="41"/>
      <c r="G4220" s="44"/>
      <c r="H4220" s="42"/>
      <c r="I4220" s="45"/>
    </row>
    <row r="4221" ht="15.75" customHeight="1">
      <c r="A4221" s="41"/>
      <c r="B4221" s="41"/>
      <c r="C4221" s="37"/>
      <c r="D4221" s="41"/>
      <c r="E4221" s="44"/>
      <c r="F4221" s="41"/>
      <c r="G4221" s="44"/>
      <c r="H4221" s="43"/>
      <c r="I4221" s="46"/>
    </row>
    <row r="4222" ht="15.75" customHeight="1">
      <c r="A4222" s="41"/>
      <c r="B4222" s="41"/>
      <c r="C4222" s="37"/>
      <c r="D4222" s="41"/>
      <c r="E4222" s="44"/>
      <c r="F4222" s="41"/>
      <c r="G4222" s="44"/>
      <c r="H4222" s="42"/>
      <c r="I4222" s="45"/>
    </row>
    <row r="4223" ht="15.75" customHeight="1">
      <c r="A4223" s="41"/>
      <c r="B4223" s="41"/>
      <c r="C4223" s="37"/>
      <c r="D4223" s="41"/>
      <c r="E4223" s="44"/>
      <c r="F4223" s="41"/>
      <c r="G4223" s="44"/>
      <c r="H4223" s="43"/>
      <c r="I4223" s="46"/>
    </row>
    <row r="4224" ht="15.75" customHeight="1">
      <c r="A4224" s="41"/>
      <c r="B4224" s="41"/>
      <c r="C4224" s="37"/>
      <c r="D4224" s="41"/>
      <c r="E4224" s="44"/>
      <c r="F4224" s="41"/>
      <c r="G4224" s="44"/>
      <c r="H4224" s="42"/>
      <c r="I4224" s="45"/>
    </row>
    <row r="4225" ht="15.75" customHeight="1">
      <c r="A4225" s="41"/>
      <c r="B4225" s="41"/>
      <c r="C4225" s="37"/>
      <c r="D4225" s="41"/>
      <c r="E4225" s="44"/>
      <c r="F4225" s="41"/>
      <c r="G4225" s="44"/>
      <c r="H4225" s="43"/>
      <c r="I4225" s="46"/>
    </row>
    <row r="4226" ht="15.75" customHeight="1">
      <c r="A4226" s="41"/>
      <c r="B4226" s="41"/>
      <c r="C4226" s="37"/>
      <c r="D4226" s="41"/>
      <c r="E4226" s="44"/>
      <c r="F4226" s="41"/>
      <c r="G4226" s="44"/>
      <c r="H4226" s="42"/>
      <c r="I4226" s="45"/>
    </row>
    <row r="4227" ht="15.75" customHeight="1">
      <c r="A4227" s="41"/>
      <c r="B4227" s="41"/>
      <c r="C4227" s="37"/>
      <c r="D4227" s="41"/>
      <c r="E4227" s="44"/>
      <c r="F4227" s="41"/>
      <c r="G4227" s="44"/>
      <c r="H4227" s="43"/>
      <c r="I4227" s="46"/>
    </row>
    <row r="4228" ht="15.75" customHeight="1">
      <c r="A4228" s="41"/>
      <c r="B4228" s="41"/>
      <c r="C4228" s="37"/>
      <c r="D4228" s="41"/>
      <c r="E4228" s="44"/>
      <c r="F4228" s="41"/>
      <c r="G4228" s="44"/>
      <c r="H4228" s="42"/>
      <c r="I4228" s="45"/>
    </row>
    <row r="4229" ht="15.75" customHeight="1">
      <c r="A4229" s="41"/>
      <c r="B4229" s="41"/>
      <c r="C4229" s="37"/>
      <c r="D4229" s="41"/>
      <c r="E4229" s="44"/>
      <c r="F4229" s="41"/>
      <c r="G4229" s="44"/>
      <c r="H4229" s="43"/>
      <c r="I4229" s="46"/>
    </row>
    <row r="4230" ht="15.75" customHeight="1">
      <c r="A4230" s="41"/>
      <c r="B4230" s="41"/>
      <c r="C4230" s="37"/>
      <c r="D4230" s="41"/>
      <c r="E4230" s="44"/>
      <c r="F4230" s="41"/>
      <c r="G4230" s="44"/>
      <c r="H4230" s="42"/>
      <c r="I4230" s="45"/>
    </row>
    <row r="4231" ht="15.75" customHeight="1">
      <c r="A4231" s="41"/>
      <c r="B4231" s="41"/>
      <c r="C4231" s="37"/>
      <c r="D4231" s="41"/>
      <c r="E4231" s="44"/>
      <c r="F4231" s="41"/>
      <c r="G4231" s="44"/>
      <c r="H4231" s="43"/>
      <c r="I4231" s="46"/>
    </row>
    <row r="4232" ht="15.75" customHeight="1">
      <c r="A4232" s="41"/>
      <c r="B4232" s="41"/>
      <c r="C4232" s="37"/>
      <c r="D4232" s="41"/>
      <c r="E4232" s="44"/>
      <c r="F4232" s="41"/>
      <c r="G4232" s="44"/>
      <c r="H4232" s="42"/>
      <c r="I4232" s="45"/>
    </row>
    <row r="4233" ht="15.75" customHeight="1">
      <c r="A4233" s="41"/>
      <c r="B4233" s="41"/>
      <c r="C4233" s="37"/>
      <c r="D4233" s="41"/>
      <c r="E4233" s="44"/>
      <c r="F4233" s="41"/>
      <c r="G4233" s="44"/>
      <c r="H4233" s="43"/>
      <c r="I4233" s="46"/>
    </row>
    <row r="4234" ht="15.75" customHeight="1">
      <c r="A4234" s="41"/>
      <c r="B4234" s="41"/>
      <c r="C4234" s="37"/>
      <c r="D4234" s="41"/>
      <c r="E4234" s="44"/>
      <c r="F4234" s="41"/>
      <c r="G4234" s="44"/>
      <c r="H4234" s="42"/>
      <c r="I4234" s="45"/>
    </row>
    <row r="4235" ht="15.75" customHeight="1">
      <c r="A4235" s="41"/>
      <c r="B4235" s="41"/>
      <c r="C4235" s="37"/>
      <c r="D4235" s="41"/>
      <c r="E4235" s="44"/>
      <c r="F4235" s="41"/>
      <c r="G4235" s="44"/>
      <c r="H4235" s="43"/>
      <c r="I4235" s="46"/>
    </row>
    <row r="4236" ht="15.75" customHeight="1">
      <c r="A4236" s="41"/>
      <c r="B4236" s="41"/>
      <c r="C4236" s="37"/>
      <c r="D4236" s="41"/>
      <c r="E4236" s="44"/>
      <c r="F4236" s="41"/>
      <c r="G4236" s="44"/>
      <c r="H4236" s="42"/>
      <c r="I4236" s="45"/>
    </row>
    <row r="4237" ht="15.75" customHeight="1">
      <c r="A4237" s="41"/>
      <c r="B4237" s="41"/>
      <c r="C4237" s="37"/>
      <c r="D4237" s="41"/>
      <c r="E4237" s="44"/>
      <c r="F4237" s="41"/>
      <c r="G4237" s="44"/>
      <c r="H4237" s="43"/>
      <c r="I4237" s="46"/>
    </row>
    <row r="4238" ht="15.75" customHeight="1">
      <c r="A4238" s="41"/>
      <c r="B4238" s="41"/>
      <c r="C4238" s="37"/>
      <c r="D4238" s="41"/>
      <c r="E4238" s="44"/>
      <c r="F4238" s="41"/>
      <c r="G4238" s="44"/>
      <c r="H4238" s="42"/>
      <c r="I4238" s="45"/>
    </row>
    <row r="4239" ht="15.75" customHeight="1">
      <c r="A4239" s="41"/>
      <c r="B4239" s="41"/>
      <c r="C4239" s="37"/>
      <c r="D4239" s="41"/>
      <c r="E4239" s="44"/>
      <c r="F4239" s="41"/>
      <c r="G4239" s="44"/>
      <c r="H4239" s="43"/>
      <c r="I4239" s="46"/>
    </row>
    <row r="4240" ht="15.75" customHeight="1">
      <c r="A4240" s="41"/>
      <c r="B4240" s="41"/>
      <c r="C4240" s="37"/>
      <c r="D4240" s="41"/>
      <c r="E4240" s="44"/>
      <c r="F4240" s="41"/>
      <c r="G4240" s="44"/>
      <c r="H4240" s="42"/>
      <c r="I4240" s="45"/>
    </row>
    <row r="4241" ht="15.75" customHeight="1">
      <c r="A4241" s="41"/>
      <c r="B4241" s="41"/>
      <c r="C4241" s="37"/>
      <c r="D4241" s="41"/>
      <c r="E4241" s="44"/>
      <c r="F4241" s="41"/>
      <c r="G4241" s="44"/>
      <c r="H4241" s="43"/>
      <c r="I4241" s="46"/>
    </row>
    <row r="4242" ht="15.75" customHeight="1">
      <c r="A4242" s="41"/>
      <c r="B4242" s="41"/>
      <c r="C4242" s="37"/>
      <c r="D4242" s="41"/>
      <c r="E4242" s="44"/>
      <c r="F4242" s="41"/>
      <c r="G4242" s="44"/>
      <c r="H4242" s="42"/>
      <c r="I4242" s="45"/>
    </row>
    <row r="4243" ht="15.75" customHeight="1">
      <c r="A4243" s="41"/>
      <c r="B4243" s="41"/>
      <c r="C4243" s="37"/>
      <c r="D4243" s="41"/>
      <c r="E4243" s="44"/>
      <c r="F4243" s="41"/>
      <c r="G4243" s="44"/>
      <c r="H4243" s="43"/>
      <c r="I4243" s="46"/>
    </row>
    <row r="4244" ht="15.75" customHeight="1">
      <c r="A4244" s="41"/>
      <c r="B4244" s="41"/>
      <c r="C4244" s="37"/>
      <c r="D4244" s="41"/>
      <c r="E4244" s="44"/>
      <c r="F4244" s="41"/>
      <c r="G4244" s="44"/>
      <c r="H4244" s="42"/>
      <c r="I4244" s="45"/>
    </row>
    <row r="4245" ht="15.75" customHeight="1">
      <c r="A4245" s="41"/>
      <c r="B4245" s="41"/>
      <c r="C4245" s="37"/>
      <c r="D4245" s="41"/>
      <c r="E4245" s="44"/>
      <c r="F4245" s="41"/>
      <c r="G4245" s="44"/>
      <c r="H4245" s="43"/>
      <c r="I4245" s="46"/>
    </row>
    <row r="4246" ht="15.75" customHeight="1">
      <c r="A4246" s="41"/>
      <c r="B4246" s="41"/>
      <c r="C4246" s="37"/>
      <c r="D4246" s="41"/>
      <c r="E4246" s="44"/>
      <c r="F4246" s="41"/>
      <c r="G4246" s="44"/>
      <c r="H4246" s="42"/>
      <c r="I4246" s="45"/>
    </row>
    <row r="4247" ht="15.75" customHeight="1">
      <c r="A4247" s="41"/>
      <c r="B4247" s="41"/>
      <c r="C4247" s="37"/>
      <c r="D4247" s="41"/>
      <c r="E4247" s="44"/>
      <c r="F4247" s="41"/>
      <c r="G4247" s="44"/>
      <c r="H4247" s="43"/>
      <c r="I4247" s="46"/>
    </row>
    <row r="4248" ht="15.75" customHeight="1">
      <c r="A4248" s="41"/>
      <c r="B4248" s="41"/>
      <c r="C4248" s="37"/>
      <c r="D4248" s="41"/>
      <c r="E4248" s="44"/>
      <c r="F4248" s="41"/>
      <c r="G4248" s="44"/>
      <c r="H4248" s="42"/>
      <c r="I4248" s="45"/>
    </row>
    <row r="4249" ht="15.75" customHeight="1">
      <c r="A4249" s="41"/>
      <c r="B4249" s="41"/>
      <c r="C4249" s="37"/>
      <c r="D4249" s="41"/>
      <c r="E4249" s="44"/>
      <c r="F4249" s="41"/>
      <c r="G4249" s="44"/>
      <c r="H4249" s="43"/>
      <c r="I4249" s="46"/>
    </row>
    <row r="4250" ht="15.75" customHeight="1">
      <c r="A4250" s="41"/>
      <c r="B4250" s="41"/>
      <c r="C4250" s="37"/>
      <c r="D4250" s="41"/>
      <c r="E4250" s="44"/>
      <c r="F4250" s="41"/>
      <c r="G4250" s="44"/>
      <c r="H4250" s="42"/>
      <c r="I4250" s="45"/>
    </row>
    <row r="4251" ht="15.75" customHeight="1">
      <c r="A4251" s="41"/>
      <c r="B4251" s="41"/>
      <c r="C4251" s="37"/>
      <c r="D4251" s="41"/>
      <c r="E4251" s="44"/>
      <c r="F4251" s="41"/>
      <c r="G4251" s="44"/>
      <c r="H4251" s="43"/>
      <c r="I4251" s="46"/>
    </row>
    <row r="4252" ht="15.75" customHeight="1">
      <c r="A4252" s="41"/>
      <c r="B4252" s="41"/>
      <c r="C4252" s="37"/>
      <c r="D4252" s="41"/>
      <c r="E4252" s="44"/>
      <c r="F4252" s="41"/>
      <c r="G4252" s="44"/>
      <c r="H4252" s="42"/>
      <c r="I4252" s="45"/>
    </row>
    <row r="4253" ht="15.75" customHeight="1">
      <c r="A4253" s="41"/>
      <c r="B4253" s="41"/>
      <c r="C4253" s="37"/>
      <c r="D4253" s="41"/>
      <c r="E4253" s="44"/>
      <c r="F4253" s="41"/>
      <c r="G4253" s="44"/>
      <c r="H4253" s="43"/>
      <c r="I4253" s="46"/>
    </row>
    <row r="4254" ht="15.75" customHeight="1">
      <c r="A4254" s="41"/>
      <c r="B4254" s="41"/>
      <c r="C4254" s="37"/>
      <c r="D4254" s="41"/>
      <c r="E4254" s="44"/>
      <c r="F4254" s="41"/>
      <c r="G4254" s="44"/>
      <c r="H4254" s="42"/>
      <c r="I4254" s="45"/>
    </row>
    <row r="4255" ht="15.75" customHeight="1">
      <c r="A4255" s="41"/>
      <c r="B4255" s="41"/>
      <c r="C4255" s="37"/>
      <c r="D4255" s="41"/>
      <c r="E4255" s="44"/>
      <c r="F4255" s="41"/>
      <c r="G4255" s="44"/>
      <c r="H4255" s="43"/>
      <c r="I4255" s="46"/>
    </row>
    <row r="4256" ht="15.75" customHeight="1">
      <c r="A4256" s="41"/>
      <c r="B4256" s="41"/>
      <c r="C4256" s="37"/>
      <c r="D4256" s="41"/>
      <c r="E4256" s="44"/>
      <c r="F4256" s="41"/>
      <c r="G4256" s="44"/>
      <c r="H4256" s="42"/>
      <c r="I4256" s="45"/>
    </row>
    <row r="4257" ht="15.75" customHeight="1">
      <c r="A4257" s="41"/>
      <c r="B4257" s="41"/>
      <c r="C4257" s="37"/>
      <c r="D4257" s="41"/>
      <c r="E4257" s="44"/>
      <c r="F4257" s="41"/>
      <c r="G4257" s="44"/>
      <c r="H4257" s="43"/>
      <c r="I4257" s="46"/>
    </row>
    <row r="4258" ht="15.75" customHeight="1">
      <c r="A4258" s="41"/>
      <c r="B4258" s="41"/>
      <c r="C4258" s="37"/>
      <c r="D4258" s="41"/>
      <c r="E4258" s="44"/>
      <c r="F4258" s="41"/>
      <c r="G4258" s="44"/>
      <c r="H4258" s="42"/>
      <c r="I4258" s="45"/>
    </row>
    <row r="4259" ht="15.75" customHeight="1">
      <c r="A4259" s="41"/>
      <c r="B4259" s="41"/>
      <c r="C4259" s="37"/>
      <c r="D4259" s="41"/>
      <c r="E4259" s="44"/>
      <c r="F4259" s="41"/>
      <c r="G4259" s="44"/>
      <c r="H4259" s="43"/>
      <c r="I4259" s="46"/>
    </row>
    <row r="4260" ht="15.75" customHeight="1">
      <c r="A4260" s="41"/>
      <c r="B4260" s="41"/>
      <c r="C4260" s="37"/>
      <c r="D4260" s="41"/>
      <c r="E4260" s="44"/>
      <c r="F4260" s="41"/>
      <c r="G4260" s="44"/>
      <c r="H4260" s="42"/>
      <c r="I4260" s="45"/>
    </row>
    <row r="4261" ht="15.75" customHeight="1">
      <c r="A4261" s="41"/>
      <c r="B4261" s="41"/>
      <c r="C4261" s="37"/>
      <c r="D4261" s="41"/>
      <c r="E4261" s="44"/>
      <c r="F4261" s="41"/>
      <c r="G4261" s="44"/>
      <c r="H4261" s="43"/>
      <c r="I4261" s="46"/>
    </row>
    <row r="4262" ht="15.75" customHeight="1">
      <c r="A4262" s="41"/>
      <c r="B4262" s="41"/>
      <c r="C4262" s="37"/>
      <c r="D4262" s="41"/>
      <c r="E4262" s="44"/>
      <c r="F4262" s="41"/>
      <c r="G4262" s="44"/>
      <c r="H4262" s="42"/>
      <c r="I4262" s="45"/>
    </row>
    <row r="4263" ht="15.75" customHeight="1">
      <c r="A4263" s="41"/>
      <c r="B4263" s="41"/>
      <c r="C4263" s="37"/>
      <c r="D4263" s="41"/>
      <c r="E4263" s="44"/>
      <c r="F4263" s="41"/>
      <c r="G4263" s="44"/>
      <c r="H4263" s="43"/>
      <c r="I4263" s="46"/>
    </row>
    <row r="4264" ht="15.75" customHeight="1">
      <c r="A4264" s="41"/>
      <c r="B4264" s="41"/>
      <c r="C4264" s="37"/>
      <c r="D4264" s="41"/>
      <c r="E4264" s="44"/>
      <c r="F4264" s="41"/>
      <c r="G4264" s="44"/>
      <c r="H4264" s="42"/>
      <c r="I4264" s="45"/>
    </row>
    <row r="4265" ht="15.75" customHeight="1">
      <c r="A4265" s="41"/>
      <c r="B4265" s="41"/>
      <c r="C4265" s="37"/>
      <c r="D4265" s="41"/>
      <c r="E4265" s="44"/>
      <c r="F4265" s="41"/>
      <c r="G4265" s="44"/>
      <c r="H4265" s="43"/>
      <c r="I4265" s="46"/>
    </row>
    <row r="4266" ht="15.75" customHeight="1">
      <c r="A4266" s="41"/>
      <c r="B4266" s="41"/>
      <c r="C4266" s="37"/>
      <c r="D4266" s="41"/>
      <c r="E4266" s="44"/>
      <c r="F4266" s="41"/>
      <c r="G4266" s="44"/>
      <c r="H4266" s="42"/>
      <c r="I4266" s="45"/>
    </row>
    <row r="4267" ht="15.75" customHeight="1">
      <c r="A4267" s="41"/>
      <c r="B4267" s="41"/>
      <c r="C4267" s="37"/>
      <c r="D4267" s="41"/>
      <c r="E4267" s="44"/>
      <c r="F4267" s="41"/>
      <c r="G4267" s="44"/>
      <c r="H4267" s="43"/>
      <c r="I4267" s="46"/>
    </row>
    <row r="4268" ht="15.75" customHeight="1">
      <c r="A4268" s="41"/>
      <c r="B4268" s="41"/>
      <c r="C4268" s="37"/>
      <c r="D4268" s="41"/>
      <c r="E4268" s="44"/>
      <c r="F4268" s="41"/>
      <c r="G4268" s="44"/>
      <c r="H4268" s="42"/>
      <c r="I4268" s="45"/>
    </row>
    <row r="4269" ht="15.75" customHeight="1">
      <c r="A4269" s="41"/>
      <c r="B4269" s="41"/>
      <c r="C4269" s="37"/>
      <c r="D4269" s="41"/>
      <c r="E4269" s="44"/>
      <c r="F4269" s="41"/>
      <c r="G4269" s="44"/>
      <c r="H4269" s="43"/>
      <c r="I4269" s="46"/>
    </row>
    <row r="4270" ht="15.75" customHeight="1">
      <c r="A4270" s="41"/>
      <c r="B4270" s="41"/>
      <c r="C4270" s="37"/>
      <c r="D4270" s="41"/>
      <c r="E4270" s="44"/>
      <c r="F4270" s="41"/>
      <c r="G4270" s="44"/>
      <c r="H4270" s="42"/>
      <c r="I4270" s="45"/>
    </row>
    <row r="4271" ht="15.75" customHeight="1">
      <c r="A4271" s="41"/>
      <c r="B4271" s="41"/>
      <c r="C4271" s="37"/>
      <c r="D4271" s="41"/>
      <c r="E4271" s="44"/>
      <c r="F4271" s="41"/>
      <c r="G4271" s="44"/>
      <c r="H4271" s="43"/>
      <c r="I4271" s="46"/>
    </row>
    <row r="4272" ht="15.75" customHeight="1">
      <c r="A4272" s="41"/>
      <c r="B4272" s="41"/>
      <c r="C4272" s="37"/>
      <c r="D4272" s="41"/>
      <c r="E4272" s="44"/>
      <c r="F4272" s="41"/>
      <c r="G4272" s="44"/>
      <c r="H4272" s="42"/>
      <c r="I4272" s="45"/>
    </row>
    <row r="4273" ht="15.75" customHeight="1">
      <c r="A4273" s="41"/>
      <c r="B4273" s="41"/>
      <c r="C4273" s="37"/>
      <c r="D4273" s="41"/>
      <c r="E4273" s="44"/>
      <c r="F4273" s="41"/>
      <c r="G4273" s="44"/>
      <c r="H4273" s="43"/>
      <c r="I4273" s="46"/>
    </row>
    <row r="4274" ht="15.75" customHeight="1">
      <c r="A4274" s="41"/>
      <c r="B4274" s="41"/>
      <c r="C4274" s="37"/>
      <c r="D4274" s="41"/>
      <c r="E4274" s="44"/>
      <c r="F4274" s="41"/>
      <c r="G4274" s="44"/>
      <c r="H4274" s="42"/>
      <c r="I4274" s="45"/>
    </row>
    <row r="4275" ht="15.75" customHeight="1">
      <c r="A4275" s="41"/>
      <c r="B4275" s="41"/>
      <c r="C4275" s="37"/>
      <c r="D4275" s="41"/>
      <c r="E4275" s="44"/>
      <c r="F4275" s="41"/>
      <c r="G4275" s="44"/>
      <c r="H4275" s="43"/>
      <c r="I4275" s="46"/>
    </row>
    <row r="4276" ht="15.75" customHeight="1">
      <c r="A4276" s="41"/>
      <c r="B4276" s="41"/>
      <c r="C4276" s="37"/>
      <c r="D4276" s="41"/>
      <c r="E4276" s="44"/>
      <c r="F4276" s="41"/>
      <c r="G4276" s="44"/>
      <c r="H4276" s="42"/>
      <c r="I4276" s="45"/>
    </row>
    <row r="4277" ht="15.75" customHeight="1">
      <c r="A4277" s="41"/>
      <c r="B4277" s="41"/>
      <c r="C4277" s="37"/>
      <c r="D4277" s="41"/>
      <c r="E4277" s="44"/>
      <c r="F4277" s="41"/>
      <c r="G4277" s="44"/>
      <c r="H4277" s="43"/>
      <c r="I4277" s="46"/>
    </row>
    <row r="4278" ht="15.75" customHeight="1">
      <c r="A4278" s="41"/>
      <c r="B4278" s="41"/>
      <c r="C4278" s="37"/>
      <c r="D4278" s="41"/>
      <c r="E4278" s="44"/>
      <c r="F4278" s="41"/>
      <c r="G4278" s="44"/>
      <c r="H4278" s="42"/>
      <c r="I4278" s="45"/>
    </row>
    <row r="4279" ht="15.75" customHeight="1">
      <c r="A4279" s="41"/>
      <c r="B4279" s="41"/>
      <c r="C4279" s="37"/>
      <c r="D4279" s="41"/>
      <c r="E4279" s="44"/>
      <c r="F4279" s="41"/>
      <c r="G4279" s="44"/>
      <c r="H4279" s="43"/>
      <c r="I4279" s="46"/>
    </row>
    <row r="4280" ht="15.75" customHeight="1">
      <c r="A4280" s="41"/>
      <c r="B4280" s="41"/>
      <c r="C4280" s="37"/>
      <c r="D4280" s="41"/>
      <c r="E4280" s="44"/>
      <c r="F4280" s="41"/>
      <c r="G4280" s="44"/>
      <c r="H4280" s="42"/>
      <c r="I4280" s="45"/>
    </row>
    <row r="4281" ht="15.75" customHeight="1">
      <c r="A4281" s="41"/>
      <c r="B4281" s="41"/>
      <c r="C4281" s="37"/>
      <c r="D4281" s="41"/>
      <c r="E4281" s="44"/>
      <c r="F4281" s="41"/>
      <c r="G4281" s="44"/>
      <c r="H4281" s="43"/>
      <c r="I4281" s="46"/>
    </row>
    <row r="4282" ht="15.75" customHeight="1">
      <c r="A4282" s="41"/>
      <c r="B4282" s="41"/>
      <c r="C4282" s="37"/>
      <c r="D4282" s="41"/>
      <c r="E4282" s="44"/>
      <c r="F4282" s="41"/>
      <c r="G4282" s="44"/>
      <c r="H4282" s="42"/>
      <c r="I4282" s="45"/>
    </row>
    <row r="4283" ht="15.75" customHeight="1">
      <c r="A4283" s="41"/>
      <c r="B4283" s="41"/>
      <c r="C4283" s="37"/>
      <c r="D4283" s="41"/>
      <c r="E4283" s="44"/>
      <c r="F4283" s="41"/>
      <c r="G4283" s="44"/>
      <c r="H4283" s="43"/>
      <c r="I4283" s="46"/>
    </row>
    <row r="4284" ht="15.75" customHeight="1">
      <c r="A4284" s="41"/>
      <c r="B4284" s="41"/>
      <c r="C4284" s="37"/>
      <c r="D4284" s="41"/>
      <c r="E4284" s="44"/>
      <c r="F4284" s="41"/>
      <c r="G4284" s="44"/>
      <c r="H4284" s="42"/>
      <c r="I4284" s="45"/>
    </row>
    <row r="4285" ht="15.75" customHeight="1">
      <c r="A4285" s="41"/>
      <c r="B4285" s="41"/>
      <c r="C4285" s="37"/>
      <c r="D4285" s="41"/>
      <c r="E4285" s="44"/>
      <c r="F4285" s="41"/>
      <c r="G4285" s="44"/>
      <c r="H4285" s="43"/>
      <c r="I4285" s="46"/>
    </row>
    <row r="4286" ht="15.75" customHeight="1">
      <c r="A4286" s="41"/>
      <c r="B4286" s="41"/>
      <c r="C4286" s="37"/>
      <c r="D4286" s="41"/>
      <c r="E4286" s="44"/>
      <c r="F4286" s="41"/>
      <c r="G4286" s="44"/>
      <c r="H4286" s="42"/>
      <c r="I4286" s="45"/>
    </row>
    <row r="4287" ht="15.75" customHeight="1">
      <c r="A4287" s="41"/>
      <c r="B4287" s="41"/>
      <c r="C4287" s="37"/>
      <c r="D4287" s="41"/>
      <c r="E4287" s="44"/>
      <c r="F4287" s="41"/>
      <c r="G4287" s="44"/>
      <c r="H4287" s="43"/>
      <c r="I4287" s="46"/>
    </row>
    <row r="4288" ht="15.75" customHeight="1">
      <c r="A4288" s="41"/>
      <c r="B4288" s="41"/>
      <c r="C4288" s="37"/>
      <c r="D4288" s="41"/>
      <c r="E4288" s="44"/>
      <c r="F4288" s="41"/>
      <c r="G4288" s="44"/>
      <c r="H4288" s="42"/>
      <c r="I4288" s="45"/>
    </row>
    <row r="4289" ht="15.75" customHeight="1">
      <c r="A4289" s="41"/>
      <c r="B4289" s="41"/>
      <c r="C4289" s="37"/>
      <c r="D4289" s="41"/>
      <c r="E4289" s="44"/>
      <c r="F4289" s="41"/>
      <c r="G4289" s="44"/>
      <c r="H4289" s="43"/>
      <c r="I4289" s="46"/>
    </row>
    <row r="4290" ht="15.75" customHeight="1">
      <c r="A4290" s="41"/>
      <c r="B4290" s="41"/>
      <c r="C4290" s="37"/>
      <c r="D4290" s="41"/>
      <c r="E4290" s="44"/>
      <c r="F4290" s="41"/>
      <c r="G4290" s="44"/>
      <c r="H4290" s="42"/>
      <c r="I4290" s="45"/>
    </row>
    <row r="4291" ht="15.75" customHeight="1">
      <c r="A4291" s="41"/>
      <c r="B4291" s="41"/>
      <c r="C4291" s="37"/>
      <c r="D4291" s="41"/>
      <c r="E4291" s="44"/>
      <c r="F4291" s="41"/>
      <c r="G4291" s="44"/>
      <c r="H4291" s="43"/>
      <c r="I4291" s="46"/>
    </row>
    <row r="4292" ht="15.75" customHeight="1">
      <c r="A4292" s="41"/>
      <c r="B4292" s="41"/>
      <c r="C4292" s="37"/>
      <c r="D4292" s="41"/>
      <c r="E4292" s="44"/>
      <c r="F4292" s="41"/>
      <c r="G4292" s="44"/>
      <c r="H4292" s="42"/>
      <c r="I4292" s="45"/>
    </row>
    <row r="4293" ht="15.75" customHeight="1">
      <c r="A4293" s="41"/>
      <c r="B4293" s="41"/>
      <c r="C4293" s="37"/>
      <c r="D4293" s="41"/>
      <c r="E4293" s="44"/>
      <c r="F4293" s="41"/>
      <c r="G4293" s="44"/>
      <c r="H4293" s="43"/>
      <c r="I4293" s="46"/>
    </row>
    <row r="4294" ht="15.75" customHeight="1">
      <c r="A4294" s="41"/>
      <c r="B4294" s="41"/>
      <c r="C4294" s="37"/>
      <c r="D4294" s="41"/>
      <c r="E4294" s="44"/>
      <c r="F4294" s="41"/>
      <c r="G4294" s="44"/>
      <c r="H4294" s="42"/>
      <c r="I4294" s="45"/>
    </row>
    <row r="4295" ht="15.75" customHeight="1">
      <c r="A4295" s="41"/>
      <c r="B4295" s="41"/>
      <c r="C4295" s="37"/>
      <c r="D4295" s="41"/>
      <c r="E4295" s="44"/>
      <c r="F4295" s="41"/>
      <c r="G4295" s="44"/>
      <c r="H4295" s="43"/>
      <c r="I4295" s="46"/>
    </row>
    <row r="4296" ht="15.75" customHeight="1">
      <c r="A4296" s="41"/>
      <c r="B4296" s="41"/>
      <c r="C4296" s="37"/>
      <c r="D4296" s="41"/>
      <c r="E4296" s="44"/>
      <c r="F4296" s="41"/>
      <c r="G4296" s="44"/>
      <c r="H4296" s="42"/>
      <c r="I4296" s="45"/>
    </row>
    <row r="4297" ht="15.75" customHeight="1">
      <c r="A4297" s="41"/>
      <c r="B4297" s="41"/>
      <c r="C4297" s="37"/>
      <c r="D4297" s="41"/>
      <c r="E4297" s="44"/>
      <c r="F4297" s="41"/>
      <c r="G4297" s="44"/>
      <c r="H4297" s="43"/>
      <c r="I4297" s="46"/>
    </row>
    <row r="4298" ht="15.75" customHeight="1">
      <c r="A4298" s="41"/>
      <c r="B4298" s="41"/>
      <c r="C4298" s="37"/>
      <c r="D4298" s="41"/>
      <c r="E4298" s="44"/>
      <c r="F4298" s="41"/>
      <c r="G4298" s="44"/>
      <c r="H4298" s="42"/>
      <c r="I4298" s="45"/>
    </row>
    <row r="4299" ht="15.75" customHeight="1">
      <c r="A4299" s="41"/>
      <c r="B4299" s="41"/>
      <c r="C4299" s="37"/>
      <c r="D4299" s="41"/>
      <c r="E4299" s="44"/>
      <c r="F4299" s="41"/>
      <c r="G4299" s="44"/>
      <c r="H4299" s="43"/>
      <c r="I4299" s="46"/>
    </row>
    <row r="4300" ht="15.75" customHeight="1">
      <c r="A4300" s="41"/>
      <c r="B4300" s="41"/>
      <c r="C4300" s="37"/>
      <c r="D4300" s="41"/>
      <c r="E4300" s="44"/>
      <c r="F4300" s="41"/>
      <c r="G4300" s="44"/>
      <c r="H4300" s="42"/>
      <c r="I4300" s="45"/>
    </row>
    <row r="4301" ht="15.75" customHeight="1">
      <c r="A4301" s="41"/>
      <c r="B4301" s="41"/>
      <c r="C4301" s="37"/>
      <c r="D4301" s="41"/>
      <c r="E4301" s="44"/>
      <c r="F4301" s="41"/>
      <c r="G4301" s="44"/>
      <c r="H4301" s="43"/>
      <c r="I4301" s="46"/>
    </row>
    <row r="4302" ht="15.75" customHeight="1">
      <c r="A4302" s="41"/>
      <c r="B4302" s="41"/>
      <c r="C4302" s="37"/>
      <c r="D4302" s="41"/>
      <c r="E4302" s="44"/>
      <c r="F4302" s="41"/>
      <c r="G4302" s="44"/>
      <c r="H4302" s="42"/>
      <c r="I4302" s="45"/>
    </row>
    <row r="4303" ht="15.75" customHeight="1">
      <c r="A4303" s="41"/>
      <c r="B4303" s="41"/>
      <c r="C4303" s="37"/>
      <c r="D4303" s="41"/>
      <c r="E4303" s="44"/>
      <c r="F4303" s="41"/>
      <c r="G4303" s="44"/>
      <c r="H4303" s="43"/>
      <c r="I4303" s="46"/>
    </row>
    <row r="4304" ht="15.75" customHeight="1">
      <c r="A4304" s="41"/>
      <c r="B4304" s="41"/>
      <c r="C4304" s="37"/>
      <c r="D4304" s="41"/>
      <c r="E4304" s="44"/>
      <c r="F4304" s="41"/>
      <c r="G4304" s="44"/>
      <c r="H4304" s="42"/>
      <c r="I4304" s="45"/>
    </row>
    <row r="4305" ht="15.75" customHeight="1">
      <c r="A4305" s="41"/>
      <c r="B4305" s="41"/>
      <c r="C4305" s="37"/>
      <c r="D4305" s="41"/>
      <c r="E4305" s="44"/>
      <c r="F4305" s="41"/>
      <c r="G4305" s="44"/>
      <c r="H4305" s="43"/>
      <c r="I4305" s="46"/>
    </row>
    <row r="4306" ht="15.75" customHeight="1">
      <c r="A4306" s="41"/>
      <c r="B4306" s="41"/>
      <c r="C4306" s="37"/>
      <c r="D4306" s="41"/>
      <c r="E4306" s="44"/>
      <c r="F4306" s="41"/>
      <c r="G4306" s="44"/>
      <c r="H4306" s="42"/>
      <c r="I4306" s="45"/>
    </row>
    <row r="4307" ht="15.75" customHeight="1">
      <c r="A4307" s="41"/>
      <c r="B4307" s="41"/>
      <c r="C4307" s="37"/>
      <c r="D4307" s="41"/>
      <c r="E4307" s="44"/>
      <c r="F4307" s="41"/>
      <c r="G4307" s="44"/>
      <c r="H4307" s="43"/>
      <c r="I4307" s="46"/>
    </row>
    <row r="4308" ht="15.75" customHeight="1">
      <c r="A4308" s="41"/>
      <c r="B4308" s="41"/>
      <c r="C4308" s="37"/>
      <c r="D4308" s="41"/>
      <c r="E4308" s="44"/>
      <c r="F4308" s="41"/>
      <c r="G4308" s="44"/>
      <c r="H4308" s="42"/>
      <c r="I4308" s="45"/>
    </row>
    <row r="4309" ht="15.75" customHeight="1">
      <c r="A4309" s="41"/>
      <c r="B4309" s="41"/>
      <c r="C4309" s="37"/>
      <c r="D4309" s="41"/>
      <c r="E4309" s="44"/>
      <c r="F4309" s="41"/>
      <c r="G4309" s="44"/>
      <c r="H4309" s="43"/>
      <c r="I4309" s="46"/>
    </row>
    <row r="4310" ht="15.75" customHeight="1">
      <c r="A4310" s="41"/>
      <c r="B4310" s="41"/>
      <c r="C4310" s="37"/>
      <c r="D4310" s="41"/>
      <c r="E4310" s="44"/>
      <c r="F4310" s="41"/>
      <c r="G4310" s="44"/>
      <c r="H4310" s="42"/>
      <c r="I4310" s="45"/>
    </row>
    <row r="4311" ht="15.75" customHeight="1">
      <c r="A4311" s="41"/>
      <c r="B4311" s="41"/>
      <c r="C4311" s="37"/>
      <c r="D4311" s="41"/>
      <c r="E4311" s="44"/>
      <c r="F4311" s="41"/>
      <c r="G4311" s="44"/>
      <c r="H4311" s="43"/>
      <c r="I4311" s="46"/>
    </row>
    <row r="4312" ht="15.75" customHeight="1">
      <c r="A4312" s="41"/>
      <c r="B4312" s="41"/>
      <c r="C4312" s="37"/>
      <c r="D4312" s="41"/>
      <c r="E4312" s="44"/>
      <c r="F4312" s="41"/>
      <c r="G4312" s="44"/>
      <c r="H4312" s="42"/>
      <c r="I4312" s="45"/>
    </row>
    <row r="4313" ht="15.75" customHeight="1">
      <c r="A4313" s="41"/>
      <c r="B4313" s="41"/>
      <c r="C4313" s="37"/>
      <c r="D4313" s="41"/>
      <c r="E4313" s="44"/>
      <c r="F4313" s="41"/>
      <c r="G4313" s="44"/>
      <c r="H4313" s="43"/>
      <c r="I4313" s="46"/>
    </row>
    <row r="4314" ht="15.75" customHeight="1">
      <c r="A4314" s="41"/>
      <c r="B4314" s="41"/>
      <c r="C4314" s="37"/>
      <c r="D4314" s="41"/>
      <c r="E4314" s="44"/>
      <c r="F4314" s="41"/>
      <c r="G4314" s="44"/>
      <c r="H4314" s="42"/>
      <c r="I4314" s="45"/>
    </row>
    <row r="4315" ht="15.75" customHeight="1">
      <c r="A4315" s="41"/>
      <c r="B4315" s="41"/>
      <c r="C4315" s="37"/>
      <c r="D4315" s="41"/>
      <c r="E4315" s="44"/>
      <c r="F4315" s="41"/>
      <c r="G4315" s="44"/>
      <c r="H4315" s="43"/>
      <c r="I4315" s="46"/>
    </row>
    <row r="4316" ht="15.75" customHeight="1">
      <c r="A4316" s="41"/>
      <c r="B4316" s="41"/>
      <c r="C4316" s="37"/>
      <c r="D4316" s="41"/>
      <c r="E4316" s="44"/>
      <c r="F4316" s="41"/>
      <c r="G4316" s="44"/>
      <c r="H4316" s="42"/>
      <c r="I4316" s="45"/>
    </row>
    <row r="4317" ht="15.75" customHeight="1">
      <c r="A4317" s="41"/>
      <c r="B4317" s="41"/>
      <c r="C4317" s="37"/>
      <c r="D4317" s="41"/>
      <c r="E4317" s="44"/>
      <c r="F4317" s="41"/>
      <c r="G4317" s="44"/>
      <c r="H4317" s="43"/>
      <c r="I4317" s="46"/>
    </row>
    <row r="4318" ht="15.75" customHeight="1">
      <c r="A4318" s="41"/>
      <c r="B4318" s="41"/>
      <c r="C4318" s="37"/>
      <c r="D4318" s="41"/>
      <c r="E4318" s="44"/>
      <c r="F4318" s="41"/>
      <c r="G4318" s="44"/>
      <c r="H4318" s="42"/>
      <c r="I4318" s="45"/>
    </row>
    <row r="4319" ht="15.75" customHeight="1">
      <c r="A4319" s="41"/>
      <c r="B4319" s="41"/>
      <c r="C4319" s="37"/>
      <c r="D4319" s="41"/>
      <c r="E4319" s="44"/>
      <c r="F4319" s="41"/>
      <c r="G4319" s="44"/>
      <c r="H4319" s="43"/>
      <c r="I4319" s="46"/>
    </row>
    <row r="4320" ht="15.75" customHeight="1">
      <c r="A4320" s="41"/>
      <c r="B4320" s="41"/>
      <c r="C4320" s="37"/>
      <c r="D4320" s="41"/>
      <c r="E4320" s="44"/>
      <c r="F4320" s="41"/>
      <c r="G4320" s="44"/>
      <c r="H4320" s="42"/>
      <c r="I4320" s="45"/>
    </row>
    <row r="4321" ht="15.75" customHeight="1">
      <c r="A4321" s="41"/>
      <c r="B4321" s="41"/>
      <c r="C4321" s="37"/>
      <c r="D4321" s="41"/>
      <c r="E4321" s="44"/>
      <c r="F4321" s="41"/>
      <c r="G4321" s="44"/>
      <c r="H4321" s="43"/>
      <c r="I4321" s="46"/>
    </row>
    <row r="4322" ht="15.75" customHeight="1">
      <c r="A4322" s="41"/>
      <c r="B4322" s="41"/>
      <c r="C4322" s="37"/>
      <c r="D4322" s="41"/>
      <c r="E4322" s="44"/>
      <c r="F4322" s="41"/>
      <c r="G4322" s="44"/>
      <c r="H4322" s="42"/>
      <c r="I4322" s="45"/>
    </row>
    <row r="4323" ht="15.75" customHeight="1">
      <c r="A4323" s="41"/>
      <c r="B4323" s="41"/>
      <c r="C4323" s="37"/>
      <c r="D4323" s="41"/>
      <c r="E4323" s="44"/>
      <c r="F4323" s="41"/>
      <c r="G4323" s="44"/>
      <c r="H4323" s="43"/>
      <c r="I4323" s="46"/>
    </row>
    <row r="4324" ht="15.75" customHeight="1">
      <c r="A4324" s="41"/>
      <c r="B4324" s="41"/>
      <c r="C4324" s="37"/>
      <c r="D4324" s="41"/>
      <c r="E4324" s="44"/>
      <c r="F4324" s="41"/>
      <c r="G4324" s="44"/>
      <c r="H4324" s="42"/>
      <c r="I4324" s="45"/>
    </row>
    <row r="4325" ht="15.75" customHeight="1">
      <c r="A4325" s="41"/>
      <c r="B4325" s="41"/>
      <c r="C4325" s="37"/>
      <c r="D4325" s="41"/>
      <c r="E4325" s="44"/>
      <c r="F4325" s="41"/>
      <c r="G4325" s="44"/>
      <c r="H4325" s="43"/>
      <c r="I4325" s="46"/>
    </row>
    <row r="4326" ht="15.75" customHeight="1">
      <c r="A4326" s="41"/>
      <c r="B4326" s="41"/>
      <c r="C4326" s="37"/>
      <c r="D4326" s="41"/>
      <c r="E4326" s="44"/>
      <c r="F4326" s="41"/>
      <c r="G4326" s="44"/>
      <c r="H4326" s="42"/>
      <c r="I4326" s="45"/>
    </row>
    <row r="4327" ht="15.75" customHeight="1">
      <c r="A4327" s="41"/>
      <c r="B4327" s="41"/>
      <c r="C4327" s="37"/>
      <c r="D4327" s="41"/>
      <c r="E4327" s="44"/>
      <c r="F4327" s="41"/>
      <c r="G4327" s="44"/>
      <c r="H4327" s="43"/>
      <c r="I4327" s="46"/>
    </row>
    <row r="4328" ht="15.75" customHeight="1">
      <c r="A4328" s="41"/>
      <c r="B4328" s="41"/>
      <c r="C4328" s="37"/>
      <c r="D4328" s="41"/>
      <c r="E4328" s="44"/>
      <c r="F4328" s="41"/>
      <c r="G4328" s="44"/>
      <c r="H4328" s="42"/>
      <c r="I4328" s="45"/>
    </row>
    <row r="4329" ht="15.75" customHeight="1">
      <c r="A4329" s="41"/>
      <c r="B4329" s="41"/>
      <c r="C4329" s="37"/>
      <c r="D4329" s="41"/>
      <c r="E4329" s="44"/>
      <c r="F4329" s="41"/>
      <c r="G4329" s="44"/>
      <c r="H4329" s="43"/>
      <c r="I4329" s="46"/>
    </row>
    <row r="4330" ht="15.75" customHeight="1">
      <c r="A4330" s="41"/>
      <c r="B4330" s="41"/>
      <c r="C4330" s="37"/>
      <c r="D4330" s="41"/>
      <c r="E4330" s="44"/>
      <c r="F4330" s="41"/>
      <c r="G4330" s="44"/>
      <c r="H4330" s="42"/>
      <c r="I4330" s="45"/>
    </row>
    <row r="4331" ht="15.75" customHeight="1">
      <c r="A4331" s="41"/>
      <c r="B4331" s="41"/>
      <c r="C4331" s="37"/>
      <c r="D4331" s="41"/>
      <c r="E4331" s="44"/>
      <c r="F4331" s="41"/>
      <c r="G4331" s="44"/>
      <c r="H4331" s="43"/>
      <c r="I4331" s="46"/>
    </row>
    <row r="4332" ht="15.75" customHeight="1">
      <c r="A4332" s="41"/>
      <c r="B4332" s="41"/>
      <c r="C4332" s="37"/>
      <c r="D4332" s="41"/>
      <c r="E4332" s="44"/>
      <c r="F4332" s="41"/>
      <c r="G4332" s="44"/>
      <c r="H4332" s="42"/>
      <c r="I4332" s="45"/>
    </row>
    <row r="4333" ht="15.75" customHeight="1">
      <c r="A4333" s="41"/>
      <c r="B4333" s="41"/>
      <c r="C4333" s="37"/>
      <c r="D4333" s="41"/>
      <c r="E4333" s="44"/>
      <c r="F4333" s="41"/>
      <c r="G4333" s="44"/>
      <c r="H4333" s="43"/>
      <c r="I4333" s="46"/>
    </row>
    <row r="4334" ht="15.75" customHeight="1">
      <c r="A4334" s="41"/>
      <c r="B4334" s="41"/>
      <c r="C4334" s="37"/>
      <c r="D4334" s="41"/>
      <c r="E4334" s="44"/>
      <c r="F4334" s="41"/>
      <c r="G4334" s="44"/>
      <c r="H4334" s="42"/>
      <c r="I4334" s="45"/>
    </row>
    <row r="4335" ht="15.75" customHeight="1">
      <c r="A4335" s="41"/>
      <c r="B4335" s="41"/>
      <c r="C4335" s="37"/>
      <c r="D4335" s="41"/>
      <c r="E4335" s="44"/>
      <c r="F4335" s="41"/>
      <c r="G4335" s="44"/>
      <c r="H4335" s="43"/>
      <c r="I4335" s="46"/>
    </row>
    <row r="4336" ht="15.75" customHeight="1">
      <c r="A4336" s="41"/>
      <c r="B4336" s="41"/>
      <c r="C4336" s="37"/>
      <c r="D4336" s="41"/>
      <c r="E4336" s="44"/>
      <c r="F4336" s="41"/>
      <c r="G4336" s="44"/>
      <c r="H4336" s="42"/>
      <c r="I4336" s="45"/>
    </row>
    <row r="4337" ht="15.75" customHeight="1">
      <c r="A4337" s="41"/>
      <c r="B4337" s="41"/>
      <c r="C4337" s="37"/>
      <c r="D4337" s="41"/>
      <c r="E4337" s="44"/>
      <c r="F4337" s="41"/>
      <c r="G4337" s="44"/>
      <c r="H4337" s="43"/>
      <c r="I4337" s="46"/>
    </row>
    <row r="4338" ht="15.75" customHeight="1">
      <c r="A4338" s="41"/>
      <c r="B4338" s="41"/>
      <c r="C4338" s="37"/>
      <c r="D4338" s="41"/>
      <c r="E4338" s="44"/>
      <c r="F4338" s="41"/>
      <c r="G4338" s="44"/>
      <c r="H4338" s="42"/>
      <c r="I4338" s="45"/>
    </row>
    <row r="4339" ht="15.75" customHeight="1">
      <c r="A4339" s="41"/>
      <c r="B4339" s="41"/>
      <c r="C4339" s="37"/>
      <c r="D4339" s="41"/>
      <c r="E4339" s="44"/>
      <c r="F4339" s="41"/>
      <c r="G4339" s="44"/>
      <c r="H4339" s="43"/>
      <c r="I4339" s="46"/>
    </row>
    <row r="4340" ht="15.75" customHeight="1">
      <c r="A4340" s="41"/>
      <c r="B4340" s="41"/>
      <c r="C4340" s="37"/>
      <c r="D4340" s="41"/>
      <c r="E4340" s="44"/>
      <c r="F4340" s="41"/>
      <c r="G4340" s="44"/>
      <c r="H4340" s="42"/>
      <c r="I4340" s="45"/>
    </row>
    <row r="4341" ht="15.75" customHeight="1">
      <c r="A4341" s="41"/>
      <c r="B4341" s="41"/>
      <c r="C4341" s="37"/>
      <c r="D4341" s="41"/>
      <c r="E4341" s="44"/>
      <c r="F4341" s="41"/>
      <c r="G4341" s="44"/>
      <c r="H4341" s="43"/>
      <c r="I4341" s="46"/>
    </row>
    <row r="4342" ht="15.75" customHeight="1">
      <c r="A4342" s="41"/>
      <c r="B4342" s="41"/>
      <c r="C4342" s="37"/>
      <c r="D4342" s="41"/>
      <c r="E4342" s="44"/>
      <c r="F4342" s="41"/>
      <c r="G4342" s="44"/>
      <c r="H4342" s="42"/>
      <c r="I4342" s="45"/>
    </row>
    <row r="4343" ht="15.75" customHeight="1">
      <c r="A4343" s="41"/>
      <c r="B4343" s="41"/>
      <c r="C4343" s="37"/>
      <c r="D4343" s="41"/>
      <c r="E4343" s="44"/>
      <c r="F4343" s="41"/>
      <c r="G4343" s="44"/>
      <c r="H4343" s="43"/>
      <c r="I4343" s="46"/>
    </row>
    <row r="4344" ht="15.75" customHeight="1">
      <c r="A4344" s="41"/>
      <c r="B4344" s="41"/>
      <c r="C4344" s="37"/>
      <c r="D4344" s="41"/>
      <c r="E4344" s="44"/>
      <c r="F4344" s="41"/>
      <c r="G4344" s="44"/>
      <c r="H4344" s="42"/>
      <c r="I4344" s="45"/>
    </row>
    <row r="4345" ht="15.75" customHeight="1">
      <c r="A4345" s="41"/>
      <c r="B4345" s="41"/>
      <c r="C4345" s="37"/>
      <c r="D4345" s="41"/>
      <c r="E4345" s="44"/>
      <c r="F4345" s="41"/>
      <c r="G4345" s="44"/>
      <c r="H4345" s="43"/>
      <c r="I4345" s="46"/>
    </row>
    <row r="4346" ht="15.75" customHeight="1">
      <c r="A4346" s="41"/>
      <c r="B4346" s="41"/>
      <c r="C4346" s="37"/>
      <c r="D4346" s="41"/>
      <c r="E4346" s="44"/>
      <c r="F4346" s="41"/>
      <c r="G4346" s="44"/>
      <c r="H4346" s="42"/>
      <c r="I4346" s="45"/>
    </row>
    <row r="4347" ht="15.75" customHeight="1">
      <c r="A4347" s="41"/>
      <c r="B4347" s="41"/>
      <c r="C4347" s="37"/>
      <c r="D4347" s="41"/>
      <c r="E4347" s="44"/>
      <c r="F4347" s="41"/>
      <c r="G4347" s="44"/>
      <c r="H4347" s="43"/>
      <c r="I4347" s="46"/>
    </row>
    <row r="4348" ht="15.75" customHeight="1">
      <c r="A4348" s="41"/>
      <c r="B4348" s="41"/>
      <c r="C4348" s="37"/>
      <c r="D4348" s="41"/>
      <c r="E4348" s="44"/>
      <c r="F4348" s="41"/>
      <c r="G4348" s="44"/>
      <c r="H4348" s="42"/>
      <c r="I4348" s="45"/>
    </row>
    <row r="4349" ht="15.75" customHeight="1">
      <c r="A4349" s="41"/>
      <c r="B4349" s="41"/>
      <c r="C4349" s="37"/>
      <c r="D4349" s="41"/>
      <c r="E4349" s="44"/>
      <c r="F4349" s="41"/>
      <c r="G4349" s="44"/>
      <c r="H4349" s="43"/>
      <c r="I4349" s="46"/>
    </row>
    <row r="4350" ht="15.75" customHeight="1">
      <c r="A4350" s="41"/>
      <c r="B4350" s="41"/>
      <c r="C4350" s="37"/>
      <c r="D4350" s="41"/>
      <c r="E4350" s="44"/>
      <c r="F4350" s="41"/>
      <c r="G4350" s="44"/>
      <c r="H4350" s="42"/>
      <c r="I4350" s="45"/>
    </row>
    <row r="4351" ht="15.75" customHeight="1">
      <c r="A4351" s="41"/>
      <c r="B4351" s="41"/>
      <c r="C4351" s="37"/>
      <c r="D4351" s="41"/>
      <c r="E4351" s="44"/>
      <c r="F4351" s="41"/>
      <c r="G4351" s="44"/>
      <c r="H4351" s="43"/>
      <c r="I4351" s="46"/>
    </row>
    <row r="4352" ht="15.75" customHeight="1">
      <c r="A4352" s="41"/>
      <c r="B4352" s="41"/>
      <c r="C4352" s="37"/>
      <c r="D4352" s="41"/>
      <c r="E4352" s="44"/>
      <c r="F4352" s="41"/>
      <c r="G4352" s="44"/>
      <c r="H4352" s="42"/>
      <c r="I4352" s="45"/>
    </row>
    <row r="4353" ht="15.75" customHeight="1">
      <c r="A4353" s="41"/>
      <c r="B4353" s="41"/>
      <c r="C4353" s="37"/>
      <c r="D4353" s="41"/>
      <c r="E4353" s="44"/>
      <c r="F4353" s="41"/>
      <c r="G4353" s="44"/>
      <c r="H4353" s="43"/>
      <c r="I4353" s="46"/>
    </row>
    <row r="4354" ht="15.75" customHeight="1">
      <c r="A4354" s="41"/>
      <c r="B4354" s="41"/>
      <c r="C4354" s="37"/>
      <c r="D4354" s="41"/>
      <c r="E4354" s="44"/>
      <c r="F4354" s="41"/>
      <c r="G4354" s="44"/>
      <c r="H4354" s="42"/>
      <c r="I4354" s="45"/>
    </row>
    <row r="4355" ht="15.75" customHeight="1">
      <c r="A4355" s="41"/>
      <c r="B4355" s="41"/>
      <c r="C4355" s="37"/>
      <c r="D4355" s="41"/>
      <c r="E4355" s="44"/>
      <c r="F4355" s="41"/>
      <c r="G4355" s="44"/>
      <c r="H4355" s="43"/>
      <c r="I4355" s="46"/>
    </row>
    <row r="4356" ht="15.75" customHeight="1">
      <c r="A4356" s="41"/>
      <c r="B4356" s="41"/>
      <c r="C4356" s="37"/>
      <c r="D4356" s="41"/>
      <c r="E4356" s="44"/>
      <c r="F4356" s="41"/>
      <c r="G4356" s="44"/>
      <c r="H4356" s="42"/>
      <c r="I4356" s="45"/>
    </row>
    <row r="4357" ht="15.75" customHeight="1">
      <c r="A4357" s="41"/>
      <c r="B4357" s="41"/>
      <c r="C4357" s="37"/>
      <c r="D4357" s="41"/>
      <c r="E4357" s="44"/>
      <c r="F4357" s="41"/>
      <c r="G4357" s="44"/>
      <c r="H4357" s="43"/>
      <c r="I4357" s="46"/>
    </row>
    <row r="4358" ht="15.75" customHeight="1">
      <c r="A4358" s="41"/>
      <c r="B4358" s="41"/>
      <c r="C4358" s="37"/>
      <c r="D4358" s="41"/>
      <c r="E4358" s="44"/>
      <c r="F4358" s="41"/>
      <c r="G4358" s="44"/>
      <c r="H4358" s="42"/>
      <c r="I4358" s="45"/>
    </row>
    <row r="4359" ht="15.75" customHeight="1">
      <c r="A4359" s="41"/>
      <c r="B4359" s="41"/>
      <c r="C4359" s="37"/>
      <c r="D4359" s="41"/>
      <c r="E4359" s="44"/>
      <c r="F4359" s="41"/>
      <c r="G4359" s="44"/>
      <c r="H4359" s="43"/>
      <c r="I4359" s="46"/>
    </row>
    <row r="4360" ht="15.75" customHeight="1">
      <c r="A4360" s="41"/>
      <c r="B4360" s="41"/>
      <c r="C4360" s="37"/>
      <c r="D4360" s="41"/>
      <c r="E4360" s="44"/>
      <c r="F4360" s="41"/>
      <c r="G4360" s="44"/>
      <c r="H4360" s="42"/>
      <c r="I4360" s="45"/>
    </row>
    <row r="4361" ht="15.75" customHeight="1">
      <c r="A4361" s="41"/>
      <c r="B4361" s="41"/>
      <c r="C4361" s="37"/>
      <c r="D4361" s="41"/>
      <c r="E4361" s="44"/>
      <c r="F4361" s="41"/>
      <c r="G4361" s="44"/>
      <c r="H4361" s="43"/>
      <c r="I4361" s="46"/>
    </row>
    <row r="4362" ht="15.75" customHeight="1">
      <c r="A4362" s="41"/>
      <c r="B4362" s="41"/>
      <c r="C4362" s="37"/>
      <c r="D4362" s="41"/>
      <c r="E4362" s="44"/>
      <c r="F4362" s="41"/>
      <c r="G4362" s="44"/>
      <c r="H4362" s="42"/>
      <c r="I4362" s="45"/>
    </row>
    <row r="4363" ht="15.75" customHeight="1">
      <c r="A4363" s="41"/>
      <c r="B4363" s="41"/>
      <c r="C4363" s="37"/>
      <c r="D4363" s="41"/>
      <c r="E4363" s="44"/>
      <c r="F4363" s="41"/>
      <c r="G4363" s="44"/>
      <c r="H4363" s="43"/>
      <c r="I4363" s="46"/>
    </row>
    <row r="4364" ht="15.75" customHeight="1">
      <c r="A4364" s="41"/>
      <c r="B4364" s="41"/>
      <c r="C4364" s="37"/>
      <c r="D4364" s="41"/>
      <c r="E4364" s="44"/>
      <c r="F4364" s="41"/>
      <c r="G4364" s="44"/>
      <c r="H4364" s="42"/>
      <c r="I4364" s="45"/>
    </row>
    <row r="4365" ht="15.75" customHeight="1">
      <c r="A4365" s="41"/>
      <c r="B4365" s="41"/>
      <c r="C4365" s="37"/>
      <c r="D4365" s="41"/>
      <c r="E4365" s="44"/>
      <c r="F4365" s="41"/>
      <c r="G4365" s="44"/>
      <c r="H4365" s="43"/>
      <c r="I4365" s="46"/>
    </row>
    <row r="4366" ht="15.75" customHeight="1">
      <c r="A4366" s="41"/>
      <c r="B4366" s="41"/>
      <c r="C4366" s="37"/>
      <c r="D4366" s="41"/>
      <c r="E4366" s="44"/>
      <c r="F4366" s="41"/>
      <c r="G4366" s="44"/>
      <c r="H4366" s="42"/>
      <c r="I4366" s="45"/>
    </row>
    <row r="4367" ht="15.75" customHeight="1">
      <c r="A4367" s="41"/>
      <c r="B4367" s="41"/>
      <c r="C4367" s="37"/>
      <c r="D4367" s="41"/>
      <c r="E4367" s="44"/>
      <c r="F4367" s="41"/>
      <c r="G4367" s="44"/>
      <c r="H4367" s="43"/>
      <c r="I4367" s="46"/>
    </row>
    <row r="4368" ht="15.75" customHeight="1">
      <c r="A4368" s="41"/>
      <c r="B4368" s="41"/>
      <c r="C4368" s="37"/>
      <c r="D4368" s="41"/>
      <c r="E4368" s="44"/>
      <c r="F4368" s="41"/>
      <c r="G4368" s="44"/>
      <c r="H4368" s="42"/>
      <c r="I4368" s="45"/>
    </row>
    <row r="4369" ht="15.75" customHeight="1">
      <c r="A4369" s="41"/>
      <c r="B4369" s="41"/>
      <c r="C4369" s="37"/>
      <c r="D4369" s="41"/>
      <c r="E4369" s="44"/>
      <c r="F4369" s="41"/>
      <c r="G4369" s="44"/>
      <c r="H4369" s="43"/>
      <c r="I4369" s="46"/>
    </row>
    <row r="4370" ht="15.75" customHeight="1">
      <c r="A4370" s="41"/>
      <c r="B4370" s="41"/>
      <c r="C4370" s="37"/>
      <c r="D4370" s="41"/>
      <c r="E4370" s="44"/>
      <c r="F4370" s="41"/>
      <c r="G4370" s="44"/>
      <c r="H4370" s="42"/>
      <c r="I4370" s="45"/>
    </row>
    <row r="4371" ht="15.75" customHeight="1">
      <c r="A4371" s="41"/>
      <c r="B4371" s="41"/>
      <c r="C4371" s="37"/>
      <c r="D4371" s="41"/>
      <c r="E4371" s="44"/>
      <c r="F4371" s="41"/>
      <c r="G4371" s="44"/>
      <c r="H4371" s="43"/>
      <c r="I4371" s="46"/>
    </row>
    <row r="4372" ht="15.75" customHeight="1">
      <c r="A4372" s="41"/>
      <c r="B4372" s="41"/>
      <c r="C4372" s="37"/>
      <c r="D4372" s="41"/>
      <c r="E4372" s="44"/>
      <c r="F4372" s="41"/>
      <c r="G4372" s="44"/>
      <c r="H4372" s="42"/>
      <c r="I4372" s="45"/>
    </row>
    <row r="4373" ht="15.75" customHeight="1">
      <c r="A4373" s="41"/>
      <c r="B4373" s="41"/>
      <c r="C4373" s="37"/>
      <c r="D4373" s="41"/>
      <c r="E4373" s="44"/>
      <c r="F4373" s="41"/>
      <c r="G4373" s="44"/>
      <c r="H4373" s="43"/>
      <c r="I4373" s="46"/>
    </row>
    <row r="4374" ht="15.75" customHeight="1">
      <c r="A4374" s="41"/>
      <c r="B4374" s="41"/>
      <c r="C4374" s="37"/>
      <c r="D4374" s="41"/>
      <c r="E4374" s="44"/>
      <c r="F4374" s="41"/>
      <c r="G4374" s="44"/>
      <c r="H4374" s="42"/>
      <c r="I4374" s="45"/>
    </row>
    <row r="4375" ht="15.75" customHeight="1">
      <c r="A4375" s="41"/>
      <c r="B4375" s="41"/>
      <c r="C4375" s="37"/>
      <c r="D4375" s="41"/>
      <c r="E4375" s="44"/>
      <c r="F4375" s="41"/>
      <c r="G4375" s="44"/>
      <c r="H4375" s="43"/>
      <c r="I4375" s="46"/>
    </row>
    <row r="4376" ht="15.75" customHeight="1">
      <c r="A4376" s="41"/>
      <c r="B4376" s="41"/>
      <c r="C4376" s="37"/>
      <c r="D4376" s="41"/>
      <c r="E4376" s="44"/>
      <c r="F4376" s="41"/>
      <c r="G4376" s="44"/>
      <c r="H4376" s="42"/>
      <c r="I4376" s="45"/>
    </row>
    <row r="4377" ht="15.75" customHeight="1">
      <c r="A4377" s="41"/>
      <c r="B4377" s="41"/>
      <c r="C4377" s="37"/>
      <c r="D4377" s="41"/>
      <c r="E4377" s="44"/>
      <c r="F4377" s="41"/>
      <c r="G4377" s="44"/>
      <c r="H4377" s="43"/>
      <c r="I4377" s="46"/>
    </row>
    <row r="4378" ht="15.75" customHeight="1">
      <c r="A4378" s="41"/>
      <c r="B4378" s="41"/>
      <c r="C4378" s="37"/>
      <c r="D4378" s="41"/>
      <c r="E4378" s="44"/>
      <c r="F4378" s="41"/>
      <c r="G4378" s="44"/>
      <c r="H4378" s="42"/>
      <c r="I4378" s="45"/>
    </row>
    <row r="4379" ht="15.75" customHeight="1">
      <c r="A4379" s="41"/>
      <c r="B4379" s="41"/>
      <c r="C4379" s="37"/>
      <c r="D4379" s="41"/>
      <c r="E4379" s="44"/>
      <c r="F4379" s="41"/>
      <c r="G4379" s="44"/>
      <c r="H4379" s="43"/>
      <c r="I4379" s="46"/>
    </row>
    <row r="4380" ht="15.75" customHeight="1">
      <c r="A4380" s="41"/>
      <c r="B4380" s="41"/>
      <c r="C4380" s="37"/>
      <c r="D4380" s="41"/>
      <c r="E4380" s="44"/>
      <c r="F4380" s="41"/>
      <c r="G4380" s="44"/>
      <c r="H4380" s="42"/>
      <c r="I4380" s="45"/>
    </row>
    <row r="4381" ht="15.75" customHeight="1">
      <c r="A4381" s="41"/>
      <c r="B4381" s="41"/>
      <c r="C4381" s="37"/>
      <c r="D4381" s="41"/>
      <c r="E4381" s="44"/>
      <c r="F4381" s="41"/>
      <c r="G4381" s="44"/>
      <c r="H4381" s="43"/>
      <c r="I4381" s="46"/>
    </row>
    <row r="4382" ht="15.75" customHeight="1">
      <c r="A4382" s="41"/>
      <c r="B4382" s="41"/>
      <c r="C4382" s="37"/>
      <c r="D4382" s="41"/>
      <c r="E4382" s="44"/>
      <c r="F4382" s="41"/>
      <c r="G4382" s="44"/>
      <c r="H4382" s="42"/>
      <c r="I4382" s="45"/>
    </row>
    <row r="4383" ht="15.75" customHeight="1">
      <c r="A4383" s="41"/>
      <c r="B4383" s="41"/>
      <c r="C4383" s="37"/>
      <c r="D4383" s="41"/>
      <c r="E4383" s="44"/>
      <c r="F4383" s="41"/>
      <c r="G4383" s="44"/>
      <c r="H4383" s="43"/>
      <c r="I4383" s="46"/>
    </row>
    <row r="4384" ht="15.75" customHeight="1">
      <c r="A4384" s="41"/>
      <c r="B4384" s="41"/>
      <c r="C4384" s="37"/>
      <c r="D4384" s="41"/>
      <c r="E4384" s="44"/>
      <c r="F4384" s="41"/>
      <c r="G4384" s="44"/>
      <c r="H4384" s="42"/>
      <c r="I4384" s="45"/>
    </row>
    <row r="4385" ht="15.75" customHeight="1">
      <c r="A4385" s="41"/>
      <c r="B4385" s="41"/>
      <c r="C4385" s="37"/>
      <c r="D4385" s="41"/>
      <c r="E4385" s="44"/>
      <c r="F4385" s="41"/>
      <c r="G4385" s="44"/>
      <c r="H4385" s="43"/>
      <c r="I4385" s="46"/>
    </row>
    <row r="4386" ht="15.75" customHeight="1">
      <c r="A4386" s="41"/>
      <c r="B4386" s="41"/>
      <c r="C4386" s="37"/>
      <c r="D4386" s="41"/>
      <c r="E4386" s="44"/>
      <c r="F4386" s="41"/>
      <c r="G4386" s="44"/>
      <c r="H4386" s="42"/>
      <c r="I4386" s="45"/>
    </row>
    <row r="4387" ht="15.75" customHeight="1">
      <c r="A4387" s="41"/>
      <c r="B4387" s="41"/>
      <c r="C4387" s="37"/>
      <c r="D4387" s="41"/>
      <c r="E4387" s="44"/>
      <c r="F4387" s="41"/>
      <c r="G4387" s="44"/>
      <c r="H4387" s="43"/>
      <c r="I4387" s="46"/>
    </row>
    <row r="4388" ht="15.75" customHeight="1">
      <c r="A4388" s="41"/>
      <c r="B4388" s="41"/>
      <c r="C4388" s="37"/>
      <c r="D4388" s="41"/>
      <c r="E4388" s="44"/>
      <c r="F4388" s="41"/>
      <c r="G4388" s="44"/>
      <c r="H4388" s="42"/>
      <c r="I4388" s="45"/>
    </row>
    <row r="4389" ht="15.75" customHeight="1">
      <c r="A4389" s="41"/>
      <c r="B4389" s="41"/>
      <c r="C4389" s="37"/>
      <c r="D4389" s="41"/>
      <c r="E4389" s="44"/>
      <c r="F4389" s="41"/>
      <c r="G4389" s="44"/>
      <c r="H4389" s="43"/>
      <c r="I4389" s="46"/>
    </row>
    <row r="4390" ht="15.75" customHeight="1">
      <c r="A4390" s="41"/>
      <c r="B4390" s="41"/>
      <c r="C4390" s="37"/>
      <c r="D4390" s="41"/>
      <c r="E4390" s="44"/>
      <c r="F4390" s="41"/>
      <c r="G4390" s="44"/>
      <c r="H4390" s="42"/>
      <c r="I4390" s="45"/>
    </row>
    <row r="4391" ht="15.75" customHeight="1">
      <c r="A4391" s="41"/>
      <c r="B4391" s="41"/>
      <c r="C4391" s="37"/>
      <c r="D4391" s="41"/>
      <c r="E4391" s="44"/>
      <c r="F4391" s="41"/>
      <c r="G4391" s="44"/>
      <c r="H4391" s="43"/>
      <c r="I4391" s="46"/>
    </row>
    <row r="4392" ht="15.75" customHeight="1">
      <c r="A4392" s="41"/>
      <c r="B4392" s="41"/>
      <c r="C4392" s="37"/>
      <c r="D4392" s="41"/>
      <c r="E4392" s="44"/>
      <c r="F4392" s="41"/>
      <c r="G4392" s="44"/>
      <c r="H4392" s="42"/>
      <c r="I4392" s="45"/>
    </row>
    <row r="4393" ht="15.75" customHeight="1">
      <c r="A4393" s="41"/>
      <c r="B4393" s="41"/>
      <c r="C4393" s="37"/>
      <c r="D4393" s="41"/>
      <c r="E4393" s="44"/>
      <c r="F4393" s="41"/>
      <c r="G4393" s="44"/>
      <c r="H4393" s="43"/>
      <c r="I4393" s="46"/>
    </row>
    <row r="4394" ht="15.75" customHeight="1">
      <c r="A4394" s="41"/>
      <c r="B4394" s="41"/>
      <c r="C4394" s="37"/>
      <c r="D4394" s="41"/>
      <c r="E4394" s="44"/>
      <c r="F4394" s="41"/>
      <c r="G4394" s="44"/>
      <c r="H4394" s="42"/>
      <c r="I4394" s="45"/>
    </row>
    <row r="4395" ht="15.75" customHeight="1">
      <c r="A4395" s="41"/>
      <c r="B4395" s="41"/>
      <c r="C4395" s="37"/>
      <c r="D4395" s="41"/>
      <c r="E4395" s="44"/>
      <c r="F4395" s="41"/>
      <c r="G4395" s="44"/>
      <c r="H4395" s="43"/>
      <c r="I4395" s="46"/>
    </row>
    <row r="4396" ht="15.75" customHeight="1">
      <c r="A4396" s="41"/>
      <c r="B4396" s="41"/>
      <c r="C4396" s="37"/>
      <c r="D4396" s="41"/>
      <c r="E4396" s="44"/>
      <c r="F4396" s="41"/>
      <c r="G4396" s="44"/>
      <c r="H4396" s="42"/>
      <c r="I4396" s="45"/>
    </row>
    <row r="4397" ht="15.75" customHeight="1">
      <c r="A4397" s="41"/>
      <c r="B4397" s="41"/>
      <c r="C4397" s="37"/>
      <c r="D4397" s="41"/>
      <c r="E4397" s="44"/>
      <c r="F4397" s="41"/>
      <c r="G4397" s="44"/>
      <c r="H4397" s="43"/>
      <c r="I4397" s="46"/>
    </row>
    <row r="4398" ht="15.75" customHeight="1">
      <c r="A4398" s="41"/>
      <c r="B4398" s="41"/>
      <c r="C4398" s="37"/>
      <c r="D4398" s="41"/>
      <c r="E4398" s="44"/>
      <c r="F4398" s="41"/>
      <c r="G4398" s="44"/>
      <c r="H4398" s="42"/>
      <c r="I4398" s="45"/>
    </row>
    <row r="4399" ht="15.75" customHeight="1">
      <c r="A4399" s="41"/>
      <c r="B4399" s="41"/>
      <c r="C4399" s="37"/>
      <c r="D4399" s="41"/>
      <c r="E4399" s="44"/>
      <c r="F4399" s="41"/>
      <c r="G4399" s="44"/>
      <c r="H4399" s="43"/>
      <c r="I4399" s="46"/>
    </row>
    <row r="4400" ht="15.75" customHeight="1">
      <c r="A4400" s="41"/>
      <c r="B4400" s="41"/>
      <c r="C4400" s="37"/>
      <c r="D4400" s="41"/>
      <c r="E4400" s="44"/>
      <c r="F4400" s="41"/>
      <c r="G4400" s="44"/>
      <c r="H4400" s="42"/>
      <c r="I4400" s="45"/>
    </row>
    <row r="4401" ht="15.75" customHeight="1">
      <c r="A4401" s="41"/>
      <c r="B4401" s="41"/>
      <c r="C4401" s="37"/>
      <c r="D4401" s="41"/>
      <c r="E4401" s="44"/>
      <c r="F4401" s="41"/>
      <c r="G4401" s="44"/>
      <c r="H4401" s="43"/>
      <c r="I4401" s="46"/>
    </row>
    <row r="4402" ht="15.75" customHeight="1">
      <c r="A4402" s="41"/>
      <c r="B4402" s="41"/>
      <c r="C4402" s="37"/>
      <c r="D4402" s="41"/>
      <c r="E4402" s="44"/>
      <c r="F4402" s="41"/>
      <c r="G4402" s="44"/>
      <c r="H4402" s="42"/>
      <c r="I4402" s="45"/>
    </row>
    <row r="4403" ht="15.75" customHeight="1">
      <c r="A4403" s="41"/>
      <c r="B4403" s="41"/>
      <c r="C4403" s="37"/>
      <c r="D4403" s="41"/>
      <c r="E4403" s="44"/>
      <c r="F4403" s="41"/>
      <c r="G4403" s="44"/>
      <c r="H4403" s="43"/>
      <c r="I4403" s="46"/>
    </row>
    <row r="4404" ht="15.75" customHeight="1">
      <c r="A4404" s="41"/>
      <c r="B4404" s="41"/>
      <c r="C4404" s="37"/>
      <c r="D4404" s="41"/>
      <c r="E4404" s="44"/>
      <c r="F4404" s="41"/>
      <c r="G4404" s="44"/>
      <c r="H4404" s="42"/>
      <c r="I4404" s="45"/>
    </row>
    <row r="4405" ht="15.75" customHeight="1">
      <c r="A4405" s="41"/>
      <c r="B4405" s="41"/>
      <c r="C4405" s="37"/>
      <c r="D4405" s="41"/>
      <c r="E4405" s="44"/>
      <c r="F4405" s="41"/>
      <c r="G4405" s="44"/>
      <c r="H4405" s="43"/>
      <c r="I4405" s="46"/>
    </row>
    <row r="4406" ht="15.75" customHeight="1">
      <c r="A4406" s="41"/>
      <c r="B4406" s="41"/>
      <c r="C4406" s="37"/>
      <c r="D4406" s="41"/>
      <c r="E4406" s="44"/>
      <c r="F4406" s="41"/>
      <c r="G4406" s="44"/>
      <c r="H4406" s="42"/>
      <c r="I4406" s="45"/>
    </row>
    <row r="4407" ht="15.75" customHeight="1">
      <c r="A4407" s="41"/>
      <c r="B4407" s="41"/>
      <c r="C4407" s="37"/>
      <c r="D4407" s="41"/>
      <c r="E4407" s="44"/>
      <c r="F4407" s="41"/>
      <c r="G4407" s="44"/>
      <c r="H4407" s="43"/>
      <c r="I4407" s="46"/>
    </row>
    <row r="4408" ht="15.75" customHeight="1">
      <c r="A4408" s="41"/>
      <c r="B4408" s="41"/>
      <c r="C4408" s="37"/>
      <c r="D4408" s="41"/>
      <c r="E4408" s="44"/>
      <c r="F4408" s="41"/>
      <c r="G4408" s="44"/>
      <c r="H4408" s="42"/>
      <c r="I4408" s="45"/>
    </row>
    <row r="4409" ht="15.75" customHeight="1">
      <c r="A4409" s="41"/>
      <c r="B4409" s="41"/>
      <c r="C4409" s="37"/>
      <c r="D4409" s="41"/>
      <c r="E4409" s="44"/>
      <c r="F4409" s="41"/>
      <c r="G4409" s="44"/>
      <c r="H4409" s="43"/>
      <c r="I4409" s="46"/>
    </row>
    <row r="4410" ht="15.75" customHeight="1">
      <c r="A4410" s="41"/>
      <c r="B4410" s="41"/>
      <c r="C4410" s="37"/>
      <c r="D4410" s="41"/>
      <c r="E4410" s="44"/>
      <c r="F4410" s="41"/>
      <c r="G4410" s="44"/>
      <c r="H4410" s="42"/>
      <c r="I4410" s="45"/>
    </row>
    <row r="4411" ht="15.75" customHeight="1">
      <c r="A4411" s="41"/>
      <c r="B4411" s="41"/>
      <c r="C4411" s="37"/>
      <c r="D4411" s="41"/>
      <c r="E4411" s="44"/>
      <c r="F4411" s="41"/>
      <c r="G4411" s="44"/>
      <c r="H4411" s="43"/>
      <c r="I4411" s="46"/>
    </row>
    <row r="4412" ht="15.75" customHeight="1">
      <c r="A4412" s="41"/>
      <c r="B4412" s="41"/>
      <c r="C4412" s="37"/>
      <c r="D4412" s="41"/>
      <c r="E4412" s="44"/>
      <c r="F4412" s="41"/>
      <c r="G4412" s="44"/>
      <c r="H4412" s="42"/>
      <c r="I4412" s="45"/>
    </row>
    <row r="4413" ht="15.75" customHeight="1">
      <c r="A4413" s="41"/>
      <c r="B4413" s="41"/>
      <c r="C4413" s="37"/>
      <c r="D4413" s="41"/>
      <c r="E4413" s="44"/>
      <c r="F4413" s="41"/>
      <c r="G4413" s="44"/>
      <c r="H4413" s="43"/>
      <c r="I4413" s="46"/>
    </row>
    <row r="4414" ht="15.75" customHeight="1">
      <c r="A4414" s="41"/>
      <c r="B4414" s="41"/>
      <c r="C4414" s="37"/>
      <c r="D4414" s="41"/>
      <c r="E4414" s="44"/>
      <c r="F4414" s="41"/>
      <c r="G4414" s="44"/>
      <c r="H4414" s="42"/>
      <c r="I4414" s="45"/>
    </row>
    <row r="4415" ht="15.75" customHeight="1">
      <c r="A4415" s="41"/>
      <c r="B4415" s="41"/>
      <c r="C4415" s="37"/>
      <c r="D4415" s="41"/>
      <c r="E4415" s="44"/>
      <c r="F4415" s="41"/>
      <c r="G4415" s="44"/>
      <c r="H4415" s="43"/>
      <c r="I4415" s="46"/>
    </row>
    <row r="4416" ht="15.75" customHeight="1">
      <c r="A4416" s="41"/>
      <c r="B4416" s="41"/>
      <c r="C4416" s="37"/>
      <c r="D4416" s="41"/>
      <c r="E4416" s="44"/>
      <c r="F4416" s="41"/>
      <c r="G4416" s="44"/>
      <c r="H4416" s="42"/>
      <c r="I4416" s="45"/>
    </row>
    <row r="4417" ht="15.75" customHeight="1">
      <c r="A4417" s="41"/>
      <c r="B4417" s="41"/>
      <c r="C4417" s="37"/>
      <c r="D4417" s="41"/>
      <c r="E4417" s="44"/>
      <c r="F4417" s="41"/>
      <c r="G4417" s="44"/>
      <c r="H4417" s="43"/>
      <c r="I4417" s="46"/>
    </row>
    <row r="4418" ht="15.75" customHeight="1">
      <c r="A4418" s="41"/>
      <c r="B4418" s="41"/>
      <c r="C4418" s="37"/>
      <c r="D4418" s="41"/>
      <c r="E4418" s="44"/>
      <c r="F4418" s="41"/>
      <c r="G4418" s="44"/>
      <c r="H4418" s="42"/>
      <c r="I4418" s="45"/>
    </row>
    <row r="4419" ht="15.75" customHeight="1">
      <c r="A4419" s="41"/>
      <c r="B4419" s="41"/>
      <c r="C4419" s="37"/>
      <c r="D4419" s="41"/>
      <c r="E4419" s="44"/>
      <c r="F4419" s="41"/>
      <c r="G4419" s="44"/>
      <c r="H4419" s="43"/>
      <c r="I4419" s="46"/>
    </row>
    <row r="4420" ht="15.75" customHeight="1">
      <c r="A4420" s="41"/>
      <c r="B4420" s="41"/>
      <c r="C4420" s="37"/>
      <c r="D4420" s="41"/>
      <c r="E4420" s="44"/>
      <c r="F4420" s="41"/>
      <c r="G4420" s="44"/>
      <c r="H4420" s="42"/>
      <c r="I4420" s="45"/>
    </row>
    <row r="4421" ht="15.75" customHeight="1">
      <c r="A4421" s="41"/>
      <c r="B4421" s="41"/>
      <c r="C4421" s="37"/>
      <c r="D4421" s="41"/>
      <c r="E4421" s="44"/>
      <c r="F4421" s="41"/>
      <c r="G4421" s="44"/>
      <c r="H4421" s="43"/>
      <c r="I4421" s="46"/>
    </row>
    <row r="4422" ht="15.75" customHeight="1">
      <c r="A4422" s="41"/>
      <c r="B4422" s="41"/>
      <c r="C4422" s="37"/>
      <c r="D4422" s="41"/>
      <c r="E4422" s="44"/>
      <c r="F4422" s="41"/>
      <c r="G4422" s="44"/>
      <c r="H4422" s="42"/>
      <c r="I4422" s="45"/>
    </row>
    <row r="4423" ht="15.75" customHeight="1">
      <c r="A4423" s="41"/>
      <c r="B4423" s="41"/>
      <c r="C4423" s="37"/>
      <c r="D4423" s="41"/>
      <c r="E4423" s="44"/>
      <c r="F4423" s="41"/>
      <c r="G4423" s="44"/>
      <c r="H4423" s="43"/>
      <c r="I4423" s="46"/>
    </row>
    <row r="4424" ht="15.75" customHeight="1">
      <c r="A4424" s="41"/>
      <c r="B4424" s="41"/>
      <c r="C4424" s="37"/>
      <c r="D4424" s="41"/>
      <c r="E4424" s="44"/>
      <c r="F4424" s="41"/>
      <c r="G4424" s="44"/>
      <c r="H4424" s="42"/>
      <c r="I4424" s="45"/>
    </row>
    <row r="4425" ht="15.75" customHeight="1">
      <c r="A4425" s="41"/>
      <c r="B4425" s="41"/>
      <c r="C4425" s="37"/>
      <c r="D4425" s="41"/>
      <c r="E4425" s="44"/>
      <c r="F4425" s="41"/>
      <c r="G4425" s="44"/>
      <c r="H4425" s="43"/>
      <c r="I4425" s="46"/>
    </row>
    <row r="4426" ht="15.75" customHeight="1">
      <c r="A4426" s="41"/>
      <c r="B4426" s="41"/>
      <c r="C4426" s="37"/>
      <c r="D4426" s="41"/>
      <c r="E4426" s="44"/>
      <c r="F4426" s="41"/>
      <c r="G4426" s="44"/>
      <c r="H4426" s="42"/>
      <c r="I4426" s="45"/>
    </row>
    <row r="4427" ht="15.75" customHeight="1">
      <c r="A4427" s="41"/>
      <c r="B4427" s="41"/>
      <c r="C4427" s="37"/>
      <c r="D4427" s="41"/>
      <c r="E4427" s="44"/>
      <c r="F4427" s="41"/>
      <c r="G4427" s="44"/>
      <c r="H4427" s="43"/>
      <c r="I4427" s="46"/>
    </row>
    <row r="4428" ht="15.75" customHeight="1">
      <c r="A4428" s="41"/>
      <c r="B4428" s="41"/>
      <c r="C4428" s="37"/>
      <c r="D4428" s="41"/>
      <c r="E4428" s="44"/>
      <c r="F4428" s="41"/>
      <c r="G4428" s="44"/>
      <c r="H4428" s="42"/>
      <c r="I4428" s="45"/>
    </row>
    <row r="4429" ht="15.75" customHeight="1">
      <c r="A4429" s="41"/>
      <c r="B4429" s="41"/>
      <c r="C4429" s="37"/>
      <c r="D4429" s="41"/>
      <c r="E4429" s="44"/>
      <c r="F4429" s="41"/>
      <c r="G4429" s="44"/>
      <c r="H4429" s="43"/>
      <c r="I4429" s="46"/>
    </row>
    <row r="4430" ht="15.75" customHeight="1">
      <c r="A4430" s="41"/>
      <c r="B4430" s="41"/>
      <c r="C4430" s="37"/>
      <c r="D4430" s="41"/>
      <c r="E4430" s="44"/>
      <c r="F4430" s="41"/>
      <c r="G4430" s="44"/>
      <c r="H4430" s="42"/>
      <c r="I4430" s="45"/>
    </row>
    <row r="4431" ht="15.75" customHeight="1">
      <c r="A4431" s="41"/>
      <c r="B4431" s="41"/>
      <c r="C4431" s="37"/>
      <c r="D4431" s="41"/>
      <c r="E4431" s="44"/>
      <c r="F4431" s="41"/>
      <c r="G4431" s="44"/>
      <c r="H4431" s="43"/>
      <c r="I4431" s="46"/>
    </row>
    <row r="4432" ht="15.75" customHeight="1">
      <c r="A4432" s="41"/>
      <c r="B4432" s="41"/>
      <c r="C4432" s="37"/>
      <c r="D4432" s="41"/>
      <c r="E4432" s="44"/>
      <c r="F4432" s="41"/>
      <c r="G4432" s="44"/>
      <c r="H4432" s="42"/>
      <c r="I4432" s="45"/>
    </row>
    <row r="4433" ht="15.75" customHeight="1">
      <c r="A4433" s="41"/>
      <c r="B4433" s="41"/>
      <c r="C4433" s="37"/>
      <c r="D4433" s="41"/>
      <c r="E4433" s="44"/>
      <c r="F4433" s="41"/>
      <c r="G4433" s="44"/>
      <c r="H4433" s="43"/>
      <c r="I4433" s="46"/>
    </row>
    <row r="4434" ht="15.75" customHeight="1">
      <c r="A4434" s="41"/>
      <c r="B4434" s="41"/>
      <c r="C4434" s="37"/>
      <c r="D4434" s="41"/>
      <c r="E4434" s="44"/>
      <c r="F4434" s="41"/>
      <c r="G4434" s="44"/>
      <c r="H4434" s="42"/>
      <c r="I4434" s="45"/>
    </row>
    <row r="4435" ht="15.75" customHeight="1">
      <c r="A4435" s="41"/>
      <c r="B4435" s="41"/>
      <c r="C4435" s="37"/>
      <c r="D4435" s="41"/>
      <c r="E4435" s="44"/>
      <c r="F4435" s="41"/>
      <c r="G4435" s="44"/>
      <c r="H4435" s="43"/>
      <c r="I4435" s="46"/>
    </row>
    <row r="4436" ht="15.75" customHeight="1">
      <c r="A4436" s="41"/>
      <c r="B4436" s="41"/>
      <c r="C4436" s="37"/>
      <c r="D4436" s="41"/>
      <c r="E4436" s="44"/>
      <c r="F4436" s="41"/>
      <c r="G4436" s="44"/>
      <c r="H4436" s="42"/>
      <c r="I4436" s="45"/>
    </row>
    <row r="4437" ht="15.75" customHeight="1">
      <c r="A4437" s="41"/>
      <c r="B4437" s="41"/>
      <c r="C4437" s="37"/>
      <c r="D4437" s="41"/>
      <c r="E4437" s="44"/>
      <c r="F4437" s="41"/>
      <c r="G4437" s="44"/>
      <c r="H4437" s="43"/>
      <c r="I4437" s="46"/>
    </row>
    <row r="4438" ht="15.75" customHeight="1">
      <c r="A4438" s="41"/>
      <c r="B4438" s="41"/>
      <c r="C4438" s="37"/>
      <c r="D4438" s="41"/>
      <c r="E4438" s="44"/>
      <c r="F4438" s="41"/>
      <c r="G4438" s="44"/>
      <c r="H4438" s="42"/>
      <c r="I4438" s="45"/>
    </row>
    <row r="4439" ht="15.75" customHeight="1">
      <c r="A4439" s="41"/>
      <c r="B4439" s="41"/>
      <c r="C4439" s="37"/>
      <c r="D4439" s="41"/>
      <c r="E4439" s="44"/>
      <c r="F4439" s="41"/>
      <c r="G4439" s="44"/>
      <c r="H4439" s="43"/>
      <c r="I4439" s="46"/>
    </row>
    <row r="4440" ht="15.75" customHeight="1">
      <c r="A4440" s="41"/>
      <c r="B4440" s="41"/>
      <c r="C4440" s="37"/>
      <c r="D4440" s="41"/>
      <c r="E4440" s="44"/>
      <c r="F4440" s="41"/>
      <c r="G4440" s="44"/>
      <c r="H4440" s="42"/>
      <c r="I4440" s="45"/>
    </row>
    <row r="4441" ht="15.75" customHeight="1">
      <c r="A4441" s="41"/>
      <c r="B4441" s="41"/>
      <c r="C4441" s="37"/>
      <c r="D4441" s="41"/>
      <c r="E4441" s="44"/>
      <c r="F4441" s="41"/>
      <c r="G4441" s="44"/>
      <c r="H4441" s="43"/>
      <c r="I4441" s="46"/>
    </row>
    <row r="4442" ht="15.75" customHeight="1">
      <c r="A4442" s="41"/>
      <c r="B4442" s="41"/>
      <c r="C4442" s="37"/>
      <c r="D4442" s="41"/>
      <c r="E4442" s="44"/>
      <c r="F4442" s="41"/>
      <c r="G4442" s="44"/>
      <c r="H4442" s="42"/>
      <c r="I4442" s="45"/>
    </row>
    <row r="4443" ht="15.75" customHeight="1">
      <c r="A4443" s="41"/>
      <c r="B4443" s="41"/>
      <c r="C4443" s="37"/>
      <c r="D4443" s="41"/>
      <c r="E4443" s="44"/>
      <c r="F4443" s="41"/>
      <c r="G4443" s="44"/>
      <c r="H4443" s="43"/>
      <c r="I4443" s="46"/>
    </row>
    <row r="4444" ht="15.75" customHeight="1">
      <c r="A4444" s="41"/>
      <c r="B4444" s="41"/>
      <c r="C4444" s="37"/>
      <c r="D4444" s="41"/>
      <c r="E4444" s="44"/>
      <c r="F4444" s="41"/>
      <c r="G4444" s="44"/>
      <c r="H4444" s="42"/>
      <c r="I4444" s="45"/>
    </row>
    <row r="4445" ht="15.75" customHeight="1">
      <c r="A4445" s="41"/>
      <c r="B4445" s="41"/>
      <c r="C4445" s="37"/>
      <c r="D4445" s="41"/>
      <c r="E4445" s="44"/>
      <c r="F4445" s="41"/>
      <c r="G4445" s="44"/>
      <c r="H4445" s="43"/>
      <c r="I4445" s="46"/>
    </row>
    <row r="4446" ht="15.75" customHeight="1">
      <c r="A4446" s="41"/>
      <c r="B4446" s="41"/>
      <c r="C4446" s="37"/>
      <c r="D4446" s="41"/>
      <c r="E4446" s="44"/>
      <c r="F4446" s="41"/>
      <c r="G4446" s="44"/>
      <c r="H4446" s="42"/>
      <c r="I4446" s="45"/>
    </row>
    <row r="4447" ht="15.75" customHeight="1">
      <c r="A4447" s="41"/>
      <c r="B4447" s="41"/>
      <c r="C4447" s="37"/>
      <c r="D4447" s="41"/>
      <c r="E4447" s="44"/>
      <c r="F4447" s="41"/>
      <c r="G4447" s="44"/>
      <c r="H4447" s="43"/>
      <c r="I4447" s="46"/>
    </row>
    <row r="4448" ht="15.75" customHeight="1">
      <c r="A4448" s="41"/>
      <c r="B4448" s="41"/>
      <c r="C4448" s="37"/>
      <c r="D4448" s="41"/>
      <c r="E4448" s="44"/>
      <c r="F4448" s="41"/>
      <c r="G4448" s="44"/>
      <c r="H4448" s="42"/>
      <c r="I4448" s="45"/>
    </row>
    <row r="4449" ht="15.75" customHeight="1">
      <c r="A4449" s="41"/>
      <c r="B4449" s="41"/>
      <c r="C4449" s="37"/>
      <c r="D4449" s="41"/>
      <c r="E4449" s="44"/>
      <c r="F4449" s="41"/>
      <c r="G4449" s="44"/>
      <c r="H4449" s="43"/>
      <c r="I4449" s="46"/>
    </row>
    <row r="4450" ht="15.75" customHeight="1">
      <c r="A4450" s="41"/>
      <c r="B4450" s="41"/>
      <c r="C4450" s="37"/>
      <c r="D4450" s="41"/>
      <c r="E4450" s="44"/>
      <c r="F4450" s="41"/>
      <c r="G4450" s="44"/>
      <c r="H4450" s="42"/>
      <c r="I4450" s="45"/>
    </row>
    <row r="4451" ht="15.75" customHeight="1">
      <c r="A4451" s="41"/>
      <c r="B4451" s="41"/>
      <c r="C4451" s="37"/>
      <c r="D4451" s="41"/>
      <c r="E4451" s="44"/>
      <c r="F4451" s="41"/>
      <c r="G4451" s="44"/>
      <c r="H4451" s="43"/>
      <c r="I4451" s="46"/>
    </row>
    <row r="4452" ht="15.75" customHeight="1">
      <c r="A4452" s="41"/>
      <c r="B4452" s="41"/>
      <c r="C4452" s="37"/>
      <c r="D4452" s="41"/>
      <c r="E4452" s="44"/>
      <c r="F4452" s="41"/>
      <c r="G4452" s="44"/>
      <c r="H4452" s="42"/>
      <c r="I4452" s="45"/>
    </row>
    <row r="4453" ht="15.75" customHeight="1">
      <c r="A4453" s="41"/>
      <c r="B4453" s="41"/>
      <c r="C4453" s="37"/>
      <c r="D4453" s="41"/>
      <c r="E4453" s="44"/>
      <c r="F4453" s="41"/>
      <c r="G4453" s="44"/>
      <c r="H4453" s="43"/>
      <c r="I4453" s="46"/>
    </row>
    <row r="4454" ht="15.75" customHeight="1">
      <c r="A4454" s="41"/>
      <c r="B4454" s="41"/>
      <c r="C4454" s="37"/>
      <c r="D4454" s="41"/>
      <c r="E4454" s="44"/>
      <c r="F4454" s="41"/>
      <c r="G4454" s="44"/>
      <c r="H4454" s="42"/>
      <c r="I4454" s="45"/>
    </row>
    <row r="4455" ht="15.75" customHeight="1">
      <c r="A4455" s="41"/>
      <c r="B4455" s="41"/>
      <c r="C4455" s="37"/>
      <c r="D4455" s="41"/>
      <c r="E4455" s="44"/>
      <c r="F4455" s="41"/>
      <c r="G4455" s="44"/>
      <c r="H4455" s="43"/>
      <c r="I4455" s="46"/>
    </row>
    <row r="4456" ht="15.75" customHeight="1">
      <c r="A4456" s="41"/>
      <c r="B4456" s="41"/>
      <c r="C4456" s="37"/>
      <c r="D4456" s="41"/>
      <c r="E4456" s="44"/>
      <c r="F4456" s="41"/>
      <c r="G4456" s="44"/>
      <c r="H4456" s="42"/>
      <c r="I4456" s="45"/>
    </row>
    <row r="4457" ht="15.75" customHeight="1">
      <c r="A4457" s="41"/>
      <c r="B4457" s="41"/>
      <c r="C4457" s="37"/>
      <c r="D4457" s="41"/>
      <c r="E4457" s="44"/>
      <c r="F4457" s="41"/>
      <c r="G4457" s="44"/>
      <c r="H4457" s="43"/>
      <c r="I4457" s="46"/>
    </row>
    <row r="4458" ht="15.75" customHeight="1">
      <c r="A4458" s="41"/>
      <c r="B4458" s="41"/>
      <c r="C4458" s="37"/>
      <c r="D4458" s="41"/>
      <c r="E4458" s="44"/>
      <c r="F4458" s="41"/>
      <c r="G4458" s="44"/>
      <c r="H4458" s="42"/>
      <c r="I4458" s="45"/>
    </row>
    <row r="4459" ht="15.75" customHeight="1">
      <c r="A4459" s="41"/>
      <c r="B4459" s="41"/>
      <c r="C4459" s="37"/>
      <c r="D4459" s="41"/>
      <c r="E4459" s="44"/>
      <c r="F4459" s="41"/>
      <c r="G4459" s="44"/>
      <c r="H4459" s="43"/>
      <c r="I4459" s="46"/>
    </row>
    <row r="4460" ht="15.75" customHeight="1">
      <c r="A4460" s="41"/>
      <c r="B4460" s="41"/>
      <c r="C4460" s="37"/>
      <c r="D4460" s="41"/>
      <c r="E4460" s="44"/>
      <c r="F4460" s="41"/>
      <c r="G4460" s="44"/>
      <c r="H4460" s="42"/>
      <c r="I4460" s="45"/>
    </row>
    <row r="4461" ht="15.75" customHeight="1">
      <c r="A4461" s="41"/>
      <c r="B4461" s="41"/>
      <c r="C4461" s="37"/>
      <c r="D4461" s="41"/>
      <c r="E4461" s="44"/>
      <c r="F4461" s="41"/>
      <c r="G4461" s="44"/>
      <c r="H4461" s="43"/>
      <c r="I4461" s="46"/>
    </row>
    <row r="4462" ht="15.75" customHeight="1">
      <c r="A4462" s="41"/>
      <c r="B4462" s="41"/>
      <c r="C4462" s="37"/>
      <c r="D4462" s="41"/>
      <c r="E4462" s="44"/>
      <c r="F4462" s="41"/>
      <c r="G4462" s="44"/>
      <c r="H4462" s="42"/>
      <c r="I4462" s="45"/>
    </row>
    <row r="4463" ht="15.75" customHeight="1">
      <c r="A4463" s="41"/>
      <c r="B4463" s="41"/>
      <c r="C4463" s="37"/>
      <c r="D4463" s="41"/>
      <c r="E4463" s="44"/>
      <c r="F4463" s="41"/>
      <c r="G4463" s="44"/>
      <c r="H4463" s="43"/>
      <c r="I4463" s="46"/>
    </row>
    <row r="4464" ht="15.75" customHeight="1">
      <c r="A4464" s="41"/>
      <c r="B4464" s="41"/>
      <c r="C4464" s="37"/>
      <c r="D4464" s="41"/>
      <c r="E4464" s="44"/>
      <c r="F4464" s="41"/>
      <c r="G4464" s="44"/>
      <c r="H4464" s="42"/>
      <c r="I4464" s="45"/>
    </row>
    <row r="4465" ht="15.75" customHeight="1">
      <c r="A4465" s="41"/>
      <c r="B4465" s="41"/>
      <c r="C4465" s="37"/>
      <c r="D4465" s="41"/>
      <c r="E4465" s="44"/>
      <c r="F4465" s="41"/>
      <c r="G4465" s="44"/>
      <c r="H4465" s="43"/>
      <c r="I4465" s="46"/>
    </row>
    <row r="4466" ht="15.75" customHeight="1">
      <c r="A4466" s="41"/>
      <c r="B4466" s="41"/>
      <c r="C4466" s="37"/>
      <c r="D4466" s="41"/>
      <c r="E4466" s="44"/>
      <c r="F4466" s="41"/>
      <c r="G4466" s="44"/>
      <c r="H4466" s="42"/>
      <c r="I4466" s="45"/>
    </row>
    <row r="4467" ht="15.75" customHeight="1">
      <c r="A4467" s="41"/>
      <c r="B4467" s="41"/>
      <c r="C4467" s="37"/>
      <c r="D4467" s="41"/>
      <c r="E4467" s="44"/>
      <c r="F4467" s="41"/>
      <c r="G4467" s="44"/>
      <c r="H4467" s="43"/>
      <c r="I4467" s="46"/>
    </row>
    <row r="4468" ht="15.75" customHeight="1">
      <c r="A4468" s="41"/>
      <c r="B4468" s="41"/>
      <c r="C4468" s="37"/>
      <c r="D4468" s="41"/>
      <c r="E4468" s="44"/>
      <c r="F4468" s="41"/>
      <c r="G4468" s="44"/>
      <c r="H4468" s="42"/>
      <c r="I4468" s="45"/>
    </row>
    <row r="4469" ht="15.75" customHeight="1">
      <c r="A4469" s="41"/>
      <c r="B4469" s="41"/>
      <c r="C4469" s="37"/>
      <c r="D4469" s="41"/>
      <c r="E4469" s="44"/>
      <c r="F4469" s="41"/>
      <c r="G4469" s="44"/>
      <c r="H4469" s="43"/>
      <c r="I4469" s="46"/>
    </row>
    <row r="4470" ht="15.75" customHeight="1">
      <c r="A4470" s="41"/>
      <c r="B4470" s="41"/>
      <c r="C4470" s="37"/>
      <c r="D4470" s="41"/>
      <c r="E4470" s="44"/>
      <c r="F4470" s="41"/>
      <c r="G4470" s="44"/>
      <c r="H4470" s="42"/>
      <c r="I4470" s="45"/>
    </row>
    <row r="4471" ht="15.75" customHeight="1">
      <c r="A4471" s="41"/>
      <c r="B4471" s="41"/>
      <c r="C4471" s="37"/>
      <c r="D4471" s="41"/>
      <c r="E4471" s="44"/>
      <c r="F4471" s="41"/>
      <c r="G4471" s="44"/>
      <c r="H4471" s="43"/>
      <c r="I4471" s="46"/>
    </row>
    <row r="4472" ht="15.75" customHeight="1">
      <c r="A4472" s="41"/>
      <c r="B4472" s="41"/>
      <c r="C4472" s="37"/>
      <c r="D4472" s="41"/>
      <c r="E4472" s="44"/>
      <c r="F4472" s="41"/>
      <c r="G4472" s="44"/>
      <c r="H4472" s="42"/>
      <c r="I4472" s="45"/>
    </row>
    <row r="4473" ht="15.75" customHeight="1">
      <c r="A4473" s="41"/>
      <c r="B4473" s="41"/>
      <c r="C4473" s="37"/>
      <c r="D4473" s="41"/>
      <c r="E4473" s="44"/>
      <c r="F4473" s="41"/>
      <c r="G4473" s="44"/>
      <c r="H4473" s="43"/>
      <c r="I4473" s="46"/>
    </row>
    <row r="4474" ht="15.75" customHeight="1">
      <c r="A4474" s="41"/>
      <c r="B4474" s="41"/>
      <c r="C4474" s="37"/>
      <c r="D4474" s="41"/>
      <c r="E4474" s="44"/>
      <c r="F4474" s="41"/>
      <c r="G4474" s="44"/>
      <c r="H4474" s="42"/>
      <c r="I4474" s="45"/>
    </row>
    <row r="4475" ht="15.75" customHeight="1">
      <c r="A4475" s="41"/>
      <c r="B4475" s="41"/>
      <c r="C4475" s="37"/>
      <c r="D4475" s="41"/>
      <c r="E4475" s="44"/>
      <c r="F4475" s="41"/>
      <c r="G4475" s="44"/>
      <c r="H4475" s="43"/>
      <c r="I4475" s="46"/>
    </row>
    <row r="4476" ht="15.75" customHeight="1">
      <c r="A4476" s="41"/>
      <c r="B4476" s="41"/>
      <c r="C4476" s="37"/>
      <c r="D4476" s="41"/>
      <c r="E4476" s="44"/>
      <c r="F4476" s="41"/>
      <c r="G4476" s="44"/>
      <c r="H4476" s="42"/>
      <c r="I4476" s="45"/>
    </row>
    <row r="4477" ht="15.75" customHeight="1">
      <c r="A4477" s="41"/>
      <c r="B4477" s="41"/>
      <c r="C4477" s="37"/>
      <c r="D4477" s="41"/>
      <c r="E4477" s="44"/>
      <c r="F4477" s="41"/>
      <c r="G4477" s="44"/>
      <c r="H4477" s="43"/>
      <c r="I4477" s="46"/>
    </row>
    <row r="4478" ht="15.75" customHeight="1">
      <c r="A4478" s="41"/>
      <c r="B4478" s="41"/>
      <c r="C4478" s="37"/>
      <c r="D4478" s="41"/>
      <c r="E4478" s="44"/>
      <c r="F4478" s="41"/>
      <c r="G4478" s="44"/>
      <c r="H4478" s="42"/>
      <c r="I4478" s="45"/>
    </row>
    <row r="4479" ht="15.75" customHeight="1">
      <c r="A4479" s="41"/>
      <c r="B4479" s="41"/>
      <c r="C4479" s="37"/>
      <c r="D4479" s="41"/>
      <c r="E4479" s="44"/>
      <c r="F4479" s="41"/>
      <c r="G4479" s="44"/>
      <c r="H4479" s="43"/>
      <c r="I4479" s="46"/>
    </row>
    <row r="4480" ht="15.75" customHeight="1">
      <c r="A4480" s="41"/>
      <c r="B4480" s="41"/>
      <c r="C4480" s="37"/>
      <c r="D4480" s="41"/>
      <c r="E4480" s="44"/>
      <c r="F4480" s="41"/>
      <c r="G4480" s="44"/>
      <c r="H4480" s="42"/>
      <c r="I4480" s="45"/>
    </row>
    <row r="4481" ht="15.75" customHeight="1">
      <c r="A4481" s="41"/>
      <c r="B4481" s="41"/>
      <c r="C4481" s="37"/>
      <c r="D4481" s="41"/>
      <c r="E4481" s="44"/>
      <c r="F4481" s="41"/>
      <c r="G4481" s="44"/>
      <c r="H4481" s="43"/>
      <c r="I4481" s="46"/>
    </row>
    <row r="4482" ht="15.75" customHeight="1">
      <c r="A4482" s="41"/>
      <c r="B4482" s="41"/>
      <c r="C4482" s="37"/>
      <c r="D4482" s="41"/>
      <c r="E4482" s="44"/>
      <c r="F4482" s="41"/>
      <c r="G4482" s="44"/>
      <c r="H4482" s="42"/>
      <c r="I4482" s="45"/>
    </row>
    <row r="4483" ht="15.75" customHeight="1">
      <c r="A4483" s="41"/>
      <c r="B4483" s="41"/>
      <c r="C4483" s="37"/>
      <c r="D4483" s="41"/>
      <c r="E4483" s="44"/>
      <c r="F4483" s="41"/>
      <c r="G4483" s="44"/>
      <c r="H4483" s="43"/>
      <c r="I4483" s="46"/>
    </row>
    <row r="4484" ht="15.75" customHeight="1">
      <c r="A4484" s="41"/>
      <c r="B4484" s="41"/>
      <c r="C4484" s="37"/>
      <c r="D4484" s="41"/>
      <c r="E4484" s="44"/>
      <c r="F4484" s="41"/>
      <c r="G4484" s="44"/>
      <c r="H4484" s="42"/>
      <c r="I4484" s="45"/>
    </row>
    <row r="4485" ht="15.75" customHeight="1">
      <c r="A4485" s="41"/>
      <c r="B4485" s="41"/>
      <c r="C4485" s="37"/>
      <c r="D4485" s="41"/>
      <c r="E4485" s="44"/>
      <c r="F4485" s="41"/>
      <c r="G4485" s="44"/>
      <c r="H4485" s="43"/>
      <c r="I4485" s="46"/>
    </row>
    <row r="4486" ht="15.75" customHeight="1">
      <c r="A4486" s="41"/>
      <c r="B4486" s="41"/>
      <c r="C4486" s="37"/>
      <c r="D4486" s="41"/>
      <c r="E4486" s="44"/>
      <c r="F4486" s="41"/>
      <c r="G4486" s="44"/>
      <c r="H4486" s="42"/>
      <c r="I4486" s="45"/>
    </row>
    <row r="4487" ht="15.75" customHeight="1">
      <c r="A4487" s="41"/>
      <c r="B4487" s="41"/>
      <c r="C4487" s="37"/>
      <c r="D4487" s="41"/>
      <c r="E4487" s="44"/>
      <c r="F4487" s="41"/>
      <c r="G4487" s="44"/>
      <c r="H4487" s="43"/>
      <c r="I4487" s="46"/>
    </row>
    <row r="4488" ht="15.75" customHeight="1">
      <c r="A4488" s="41"/>
      <c r="B4488" s="41"/>
      <c r="C4488" s="37"/>
      <c r="D4488" s="41"/>
      <c r="E4488" s="44"/>
      <c r="F4488" s="41"/>
      <c r="G4488" s="44"/>
      <c r="H4488" s="42"/>
      <c r="I4488" s="45"/>
    </row>
    <row r="4489" ht="15.75" customHeight="1">
      <c r="A4489" s="41"/>
      <c r="B4489" s="41"/>
      <c r="C4489" s="37"/>
      <c r="D4489" s="41"/>
      <c r="E4489" s="44"/>
      <c r="F4489" s="41"/>
      <c r="G4489" s="44"/>
      <c r="H4489" s="43"/>
      <c r="I4489" s="46"/>
    </row>
    <row r="4490" ht="15.75" customHeight="1">
      <c r="A4490" s="41"/>
      <c r="B4490" s="41"/>
      <c r="C4490" s="37"/>
      <c r="D4490" s="41"/>
      <c r="E4490" s="44"/>
      <c r="F4490" s="41"/>
      <c r="G4490" s="44"/>
      <c r="H4490" s="42"/>
      <c r="I4490" s="45"/>
    </row>
    <row r="4491" ht="15.75" customHeight="1">
      <c r="A4491" s="41"/>
      <c r="B4491" s="41"/>
      <c r="C4491" s="37"/>
      <c r="D4491" s="41"/>
      <c r="E4491" s="44"/>
      <c r="F4491" s="41"/>
      <c r="G4491" s="44"/>
      <c r="H4491" s="43"/>
      <c r="I4491" s="46"/>
    </row>
    <row r="4492" ht="15.75" customHeight="1">
      <c r="A4492" s="41"/>
      <c r="B4492" s="41"/>
      <c r="C4492" s="37"/>
      <c r="D4492" s="41"/>
      <c r="E4492" s="44"/>
      <c r="F4492" s="41"/>
      <c r="G4492" s="44"/>
      <c r="H4492" s="42"/>
      <c r="I4492" s="45"/>
    </row>
    <row r="4493" ht="15.75" customHeight="1">
      <c r="A4493" s="41"/>
      <c r="B4493" s="41"/>
      <c r="C4493" s="37"/>
      <c r="D4493" s="41"/>
      <c r="E4493" s="44"/>
      <c r="F4493" s="41"/>
      <c r="G4493" s="44"/>
      <c r="H4493" s="43"/>
      <c r="I4493" s="46"/>
    </row>
    <row r="4494" ht="15.75" customHeight="1">
      <c r="A4494" s="41"/>
      <c r="B4494" s="41"/>
      <c r="C4494" s="37"/>
      <c r="D4494" s="41"/>
      <c r="E4494" s="44"/>
      <c r="F4494" s="41"/>
      <c r="G4494" s="44"/>
      <c r="H4494" s="42"/>
      <c r="I4494" s="45"/>
    </row>
    <row r="4495" ht="15.75" customHeight="1">
      <c r="A4495" s="41"/>
      <c r="B4495" s="41"/>
      <c r="C4495" s="37"/>
      <c r="D4495" s="41"/>
      <c r="E4495" s="44"/>
      <c r="F4495" s="41"/>
      <c r="G4495" s="44"/>
      <c r="H4495" s="43"/>
      <c r="I4495" s="46"/>
    </row>
    <row r="4496" ht="15.75" customHeight="1">
      <c r="A4496" s="41"/>
      <c r="B4496" s="41"/>
      <c r="C4496" s="37"/>
      <c r="D4496" s="41"/>
      <c r="E4496" s="44"/>
      <c r="F4496" s="41"/>
      <c r="G4496" s="44"/>
      <c r="H4496" s="42"/>
      <c r="I4496" s="45"/>
    </row>
    <row r="4497" ht="15.75" customHeight="1">
      <c r="A4497" s="41"/>
      <c r="B4497" s="41"/>
      <c r="C4497" s="37"/>
      <c r="D4497" s="41"/>
      <c r="E4497" s="44"/>
      <c r="F4497" s="41"/>
      <c r="G4497" s="44"/>
      <c r="H4497" s="43"/>
      <c r="I4497" s="46"/>
    </row>
    <row r="4498" ht="15.75" customHeight="1">
      <c r="A4498" s="41"/>
      <c r="B4498" s="41"/>
      <c r="C4498" s="37"/>
      <c r="D4498" s="41"/>
      <c r="E4498" s="44"/>
      <c r="F4498" s="41"/>
      <c r="G4498" s="44"/>
      <c r="H4498" s="42"/>
      <c r="I4498" s="45"/>
    </row>
    <row r="4499" ht="15.75" customHeight="1">
      <c r="A4499" s="41"/>
      <c r="B4499" s="41"/>
      <c r="C4499" s="37"/>
      <c r="D4499" s="41"/>
      <c r="E4499" s="44"/>
      <c r="F4499" s="41"/>
      <c r="G4499" s="44"/>
      <c r="H4499" s="43"/>
      <c r="I4499" s="46"/>
    </row>
    <row r="4500" ht="15.75" customHeight="1">
      <c r="A4500" s="41"/>
      <c r="B4500" s="41"/>
      <c r="C4500" s="37"/>
      <c r="D4500" s="41"/>
      <c r="E4500" s="44"/>
      <c r="F4500" s="41"/>
      <c r="G4500" s="44"/>
      <c r="H4500" s="42"/>
      <c r="I4500" s="45"/>
    </row>
    <row r="4501" ht="15.75" customHeight="1">
      <c r="A4501" s="41"/>
      <c r="B4501" s="41"/>
      <c r="C4501" s="37"/>
      <c r="D4501" s="41"/>
      <c r="E4501" s="44"/>
      <c r="F4501" s="41"/>
      <c r="G4501" s="44"/>
      <c r="H4501" s="43"/>
      <c r="I4501" s="46"/>
    </row>
    <row r="4502" ht="15.75" customHeight="1">
      <c r="A4502" s="41"/>
      <c r="B4502" s="41"/>
      <c r="C4502" s="37"/>
      <c r="D4502" s="41"/>
      <c r="E4502" s="44"/>
      <c r="F4502" s="41"/>
      <c r="G4502" s="44"/>
      <c r="H4502" s="42"/>
      <c r="I4502" s="45"/>
    </row>
    <row r="4503" ht="15.75" customHeight="1">
      <c r="A4503" s="41"/>
      <c r="B4503" s="41"/>
      <c r="C4503" s="37"/>
      <c r="D4503" s="41"/>
      <c r="E4503" s="44"/>
      <c r="F4503" s="41"/>
      <c r="G4503" s="44"/>
      <c r="H4503" s="43"/>
      <c r="I4503" s="46"/>
    </row>
    <row r="4504" ht="15.75" customHeight="1">
      <c r="A4504" s="41"/>
      <c r="B4504" s="41"/>
      <c r="C4504" s="37"/>
      <c r="D4504" s="41"/>
      <c r="E4504" s="44"/>
      <c r="F4504" s="41"/>
      <c r="G4504" s="44"/>
      <c r="H4504" s="42"/>
      <c r="I4504" s="45"/>
    </row>
    <row r="4505" ht="15.75" customHeight="1">
      <c r="A4505" s="41"/>
      <c r="B4505" s="41"/>
      <c r="C4505" s="37"/>
      <c r="D4505" s="41"/>
      <c r="E4505" s="44"/>
      <c r="F4505" s="41"/>
      <c r="G4505" s="44"/>
      <c r="H4505" s="43"/>
      <c r="I4505" s="46"/>
    </row>
    <row r="4506" ht="15.75" customHeight="1">
      <c r="A4506" s="41"/>
      <c r="B4506" s="41"/>
      <c r="C4506" s="37"/>
      <c r="D4506" s="41"/>
      <c r="E4506" s="44"/>
      <c r="F4506" s="41"/>
      <c r="G4506" s="44"/>
      <c r="H4506" s="42"/>
      <c r="I4506" s="45"/>
    </row>
    <row r="4507" ht="15.75" customHeight="1">
      <c r="A4507" s="41"/>
      <c r="B4507" s="41"/>
      <c r="C4507" s="37"/>
      <c r="D4507" s="41"/>
      <c r="E4507" s="44"/>
      <c r="F4507" s="41"/>
      <c r="G4507" s="44"/>
      <c r="H4507" s="43"/>
      <c r="I4507" s="46"/>
    </row>
    <row r="4508" ht="15.75" customHeight="1">
      <c r="A4508" s="41"/>
      <c r="B4508" s="41"/>
      <c r="C4508" s="37"/>
      <c r="D4508" s="41"/>
      <c r="E4508" s="44"/>
      <c r="F4508" s="41"/>
      <c r="G4508" s="44"/>
      <c r="H4508" s="42"/>
      <c r="I4508" s="45"/>
    </row>
    <row r="4509" ht="15.75" customHeight="1">
      <c r="A4509" s="41"/>
      <c r="B4509" s="41"/>
      <c r="C4509" s="37"/>
      <c r="D4509" s="41"/>
      <c r="E4509" s="44"/>
      <c r="F4509" s="41"/>
      <c r="G4509" s="44"/>
      <c r="H4509" s="43"/>
      <c r="I4509" s="46"/>
    </row>
    <row r="4510" ht="15.75" customHeight="1">
      <c r="A4510" s="41"/>
      <c r="B4510" s="41"/>
      <c r="C4510" s="37"/>
      <c r="D4510" s="41"/>
      <c r="E4510" s="44"/>
      <c r="F4510" s="41"/>
      <c r="G4510" s="44"/>
      <c r="H4510" s="42"/>
      <c r="I4510" s="45"/>
    </row>
    <row r="4511" ht="15.75" customHeight="1">
      <c r="A4511" s="41"/>
      <c r="B4511" s="41"/>
      <c r="C4511" s="37"/>
      <c r="D4511" s="41"/>
      <c r="E4511" s="44"/>
      <c r="F4511" s="41"/>
      <c r="G4511" s="44"/>
      <c r="H4511" s="43"/>
      <c r="I4511" s="46"/>
    </row>
    <row r="4512" ht="15.75" customHeight="1">
      <c r="A4512" s="41"/>
      <c r="B4512" s="41"/>
      <c r="C4512" s="37"/>
      <c r="D4512" s="41"/>
      <c r="E4512" s="44"/>
      <c r="F4512" s="41"/>
      <c r="G4512" s="44"/>
      <c r="H4512" s="42"/>
      <c r="I4512" s="45"/>
    </row>
    <row r="4513" ht="15.75" customHeight="1">
      <c r="A4513" s="41"/>
      <c r="B4513" s="41"/>
      <c r="C4513" s="37"/>
      <c r="D4513" s="41"/>
      <c r="E4513" s="44"/>
      <c r="F4513" s="41"/>
      <c r="G4513" s="44"/>
      <c r="H4513" s="43"/>
      <c r="I4513" s="46"/>
    </row>
    <row r="4514" ht="15.75" customHeight="1">
      <c r="A4514" s="41"/>
      <c r="B4514" s="41"/>
      <c r="C4514" s="37"/>
      <c r="D4514" s="41"/>
      <c r="E4514" s="44"/>
      <c r="F4514" s="41"/>
      <c r="G4514" s="44"/>
      <c r="H4514" s="42"/>
      <c r="I4514" s="45"/>
    </row>
    <row r="4515" ht="15.75" customHeight="1">
      <c r="A4515" s="41"/>
      <c r="B4515" s="41"/>
      <c r="C4515" s="37"/>
      <c r="D4515" s="41"/>
      <c r="E4515" s="44"/>
      <c r="F4515" s="41"/>
      <c r="G4515" s="44"/>
      <c r="H4515" s="43"/>
      <c r="I4515" s="46"/>
    </row>
    <row r="4516" ht="15.75" customHeight="1">
      <c r="A4516" s="41"/>
      <c r="B4516" s="41"/>
      <c r="C4516" s="37"/>
      <c r="D4516" s="41"/>
      <c r="E4516" s="44"/>
      <c r="F4516" s="41"/>
      <c r="G4516" s="44"/>
      <c r="H4516" s="42"/>
      <c r="I4516" s="45"/>
    </row>
    <row r="4517" ht="15.75" customHeight="1">
      <c r="A4517" s="41"/>
      <c r="B4517" s="41"/>
      <c r="C4517" s="37"/>
      <c r="D4517" s="41"/>
      <c r="E4517" s="44"/>
      <c r="F4517" s="41"/>
      <c r="G4517" s="44"/>
      <c r="H4517" s="43"/>
      <c r="I4517" s="46"/>
    </row>
    <row r="4518" ht="15.75" customHeight="1">
      <c r="A4518" s="41"/>
      <c r="B4518" s="41"/>
      <c r="C4518" s="37"/>
      <c r="D4518" s="41"/>
      <c r="E4518" s="44"/>
      <c r="F4518" s="41"/>
      <c r="G4518" s="44"/>
      <c r="H4518" s="42"/>
      <c r="I4518" s="45"/>
    </row>
    <row r="4519" ht="15.75" customHeight="1">
      <c r="A4519" s="41"/>
      <c r="B4519" s="41"/>
      <c r="C4519" s="37"/>
      <c r="D4519" s="41"/>
      <c r="E4519" s="44"/>
      <c r="F4519" s="41"/>
      <c r="G4519" s="44"/>
      <c r="H4519" s="43"/>
      <c r="I4519" s="46"/>
    </row>
    <row r="4520" ht="15.75" customHeight="1">
      <c r="A4520" s="41"/>
      <c r="B4520" s="41"/>
      <c r="C4520" s="37"/>
      <c r="D4520" s="41"/>
      <c r="E4520" s="44"/>
      <c r="F4520" s="41"/>
      <c r="G4520" s="44"/>
      <c r="H4520" s="42"/>
      <c r="I4520" s="45"/>
    </row>
    <row r="4521" ht="15.75" customHeight="1">
      <c r="A4521" s="41"/>
      <c r="B4521" s="41"/>
      <c r="C4521" s="37"/>
      <c r="D4521" s="41"/>
      <c r="E4521" s="44"/>
      <c r="F4521" s="41"/>
      <c r="G4521" s="44"/>
      <c r="H4521" s="43"/>
      <c r="I4521" s="46"/>
    </row>
    <row r="4522" ht="15.75" customHeight="1">
      <c r="A4522" s="41"/>
      <c r="B4522" s="41"/>
      <c r="C4522" s="37"/>
      <c r="D4522" s="41"/>
      <c r="E4522" s="44"/>
      <c r="F4522" s="41"/>
      <c r="G4522" s="44"/>
      <c r="H4522" s="42"/>
      <c r="I4522" s="45"/>
    </row>
    <row r="4523" ht="15.75" customHeight="1">
      <c r="A4523" s="41"/>
      <c r="B4523" s="41"/>
      <c r="C4523" s="37"/>
      <c r="D4523" s="41"/>
      <c r="E4523" s="44"/>
      <c r="F4523" s="41"/>
      <c r="G4523" s="44"/>
      <c r="H4523" s="43"/>
      <c r="I4523" s="46"/>
    </row>
    <row r="4524" ht="15.75" customHeight="1">
      <c r="A4524" s="41"/>
      <c r="B4524" s="41"/>
      <c r="C4524" s="37"/>
      <c r="D4524" s="41"/>
      <c r="E4524" s="44"/>
      <c r="F4524" s="41"/>
      <c r="G4524" s="44"/>
      <c r="H4524" s="42"/>
      <c r="I4524" s="45"/>
    </row>
    <row r="4525" ht="15.75" customHeight="1">
      <c r="A4525" s="41"/>
      <c r="B4525" s="41"/>
      <c r="C4525" s="37"/>
      <c r="D4525" s="41"/>
      <c r="E4525" s="44"/>
      <c r="F4525" s="41"/>
      <c r="G4525" s="44"/>
      <c r="H4525" s="43"/>
      <c r="I4525" s="46"/>
    </row>
    <row r="4526" ht="15.75" customHeight="1">
      <c r="A4526" s="41"/>
      <c r="B4526" s="41"/>
      <c r="C4526" s="37"/>
      <c r="D4526" s="41"/>
      <c r="E4526" s="44"/>
      <c r="F4526" s="41"/>
      <c r="G4526" s="44"/>
      <c r="H4526" s="42"/>
      <c r="I4526" s="45"/>
    </row>
    <row r="4527" ht="15.75" customHeight="1">
      <c r="A4527" s="41"/>
      <c r="B4527" s="41"/>
      <c r="C4527" s="37"/>
      <c r="D4527" s="41"/>
      <c r="E4527" s="44"/>
      <c r="F4527" s="41"/>
      <c r="G4527" s="44"/>
      <c r="H4527" s="43"/>
      <c r="I4527" s="46"/>
    </row>
    <row r="4528" ht="15.75" customHeight="1">
      <c r="A4528" s="41"/>
      <c r="B4528" s="41"/>
      <c r="C4528" s="37"/>
      <c r="D4528" s="41"/>
      <c r="E4528" s="44"/>
      <c r="F4528" s="41"/>
      <c r="G4528" s="44"/>
      <c r="H4528" s="42"/>
      <c r="I4528" s="45"/>
    </row>
    <row r="4529" ht="15.75" customHeight="1">
      <c r="A4529" s="41"/>
      <c r="B4529" s="41"/>
      <c r="C4529" s="37"/>
      <c r="D4529" s="41"/>
      <c r="E4529" s="44"/>
      <c r="F4529" s="41"/>
      <c r="G4529" s="44"/>
      <c r="H4529" s="43"/>
      <c r="I4529" s="46"/>
    </row>
    <row r="4530" ht="15.75" customHeight="1">
      <c r="A4530" s="41"/>
      <c r="B4530" s="41"/>
      <c r="C4530" s="37"/>
      <c r="D4530" s="41"/>
      <c r="E4530" s="44"/>
      <c r="F4530" s="41"/>
      <c r="G4530" s="44"/>
      <c r="H4530" s="42"/>
      <c r="I4530" s="45"/>
    </row>
    <row r="4531" ht="15.75" customHeight="1">
      <c r="A4531" s="41"/>
      <c r="B4531" s="41"/>
      <c r="C4531" s="37"/>
      <c r="D4531" s="41"/>
      <c r="E4531" s="44"/>
      <c r="F4531" s="41"/>
      <c r="G4531" s="44"/>
      <c r="H4531" s="43"/>
      <c r="I4531" s="46"/>
    </row>
    <row r="4532" ht="15.75" customHeight="1">
      <c r="A4532" s="41"/>
      <c r="B4532" s="41"/>
      <c r="C4532" s="37"/>
      <c r="D4532" s="41"/>
      <c r="E4532" s="44"/>
      <c r="F4532" s="41"/>
      <c r="G4532" s="44"/>
      <c r="H4532" s="42"/>
      <c r="I4532" s="45"/>
    </row>
    <row r="4533" ht="15.75" customHeight="1">
      <c r="A4533" s="41"/>
      <c r="B4533" s="41"/>
      <c r="C4533" s="37"/>
      <c r="D4533" s="41"/>
      <c r="E4533" s="44"/>
      <c r="F4533" s="41"/>
      <c r="G4533" s="44"/>
      <c r="H4533" s="43"/>
      <c r="I4533" s="46"/>
    </row>
    <row r="4534" ht="15.75" customHeight="1">
      <c r="A4534" s="41"/>
      <c r="B4534" s="41"/>
      <c r="C4534" s="37"/>
      <c r="D4534" s="41"/>
      <c r="E4534" s="44"/>
      <c r="F4534" s="41"/>
      <c r="G4534" s="44"/>
      <c r="H4534" s="42"/>
      <c r="I4534" s="45"/>
    </row>
    <row r="4535" ht="15.75" customHeight="1">
      <c r="A4535" s="41"/>
      <c r="B4535" s="41"/>
      <c r="C4535" s="37"/>
      <c r="D4535" s="41"/>
      <c r="E4535" s="44"/>
      <c r="F4535" s="41"/>
      <c r="G4535" s="44"/>
      <c r="H4535" s="43"/>
      <c r="I4535" s="46"/>
    </row>
    <row r="4536" ht="15.75" customHeight="1">
      <c r="A4536" s="41"/>
      <c r="B4536" s="41"/>
      <c r="C4536" s="37"/>
      <c r="D4536" s="41"/>
      <c r="E4536" s="44"/>
      <c r="F4536" s="41"/>
      <c r="G4536" s="44"/>
      <c r="H4536" s="42"/>
      <c r="I4536" s="45"/>
    </row>
    <row r="4537" ht="15.75" customHeight="1">
      <c r="A4537" s="41"/>
      <c r="B4537" s="41"/>
      <c r="C4537" s="37"/>
      <c r="D4537" s="41"/>
      <c r="E4537" s="44"/>
      <c r="F4537" s="41"/>
      <c r="G4537" s="44"/>
      <c r="H4537" s="43"/>
      <c r="I4537" s="46"/>
    </row>
    <row r="4538" ht="15.75" customHeight="1">
      <c r="A4538" s="41"/>
      <c r="B4538" s="41"/>
      <c r="C4538" s="37"/>
      <c r="D4538" s="41"/>
      <c r="E4538" s="44"/>
      <c r="F4538" s="41"/>
      <c r="G4538" s="44"/>
      <c r="H4538" s="42"/>
      <c r="I4538" s="45"/>
    </row>
    <row r="4539" ht="15.75" customHeight="1">
      <c r="A4539" s="41"/>
      <c r="B4539" s="41"/>
      <c r="C4539" s="37"/>
      <c r="D4539" s="41"/>
      <c r="E4539" s="44"/>
      <c r="F4539" s="41"/>
      <c r="G4539" s="44"/>
      <c r="H4539" s="43"/>
      <c r="I4539" s="46"/>
    </row>
    <row r="4540" ht="15.75" customHeight="1">
      <c r="A4540" s="41"/>
      <c r="B4540" s="41"/>
      <c r="C4540" s="37"/>
      <c r="D4540" s="41"/>
      <c r="E4540" s="44"/>
      <c r="F4540" s="41"/>
      <c r="G4540" s="44"/>
      <c r="H4540" s="42"/>
      <c r="I4540" s="45"/>
    </row>
    <row r="4541" ht="15.75" customHeight="1">
      <c r="A4541" s="41"/>
      <c r="B4541" s="41"/>
      <c r="C4541" s="37"/>
      <c r="D4541" s="41"/>
      <c r="E4541" s="44"/>
      <c r="F4541" s="41"/>
      <c r="G4541" s="44"/>
      <c r="H4541" s="43"/>
      <c r="I4541" s="46"/>
    </row>
    <row r="4542" ht="15.75" customHeight="1">
      <c r="A4542" s="41"/>
      <c r="B4542" s="41"/>
      <c r="C4542" s="37"/>
      <c r="D4542" s="41"/>
      <c r="E4542" s="44"/>
      <c r="F4542" s="41"/>
      <c r="G4542" s="44"/>
      <c r="H4542" s="42"/>
      <c r="I4542" s="45"/>
    </row>
    <row r="4543" ht="15.75" customHeight="1">
      <c r="A4543" s="41"/>
      <c r="B4543" s="41"/>
      <c r="C4543" s="37"/>
      <c r="D4543" s="41"/>
      <c r="E4543" s="44"/>
      <c r="F4543" s="41"/>
      <c r="G4543" s="44"/>
      <c r="H4543" s="43"/>
      <c r="I4543" s="46"/>
    </row>
    <row r="4544" ht="15.75" customHeight="1">
      <c r="A4544" s="41"/>
      <c r="B4544" s="41"/>
      <c r="C4544" s="37"/>
      <c r="D4544" s="41"/>
      <c r="E4544" s="44"/>
      <c r="F4544" s="41"/>
      <c r="G4544" s="44"/>
      <c r="H4544" s="42"/>
      <c r="I4544" s="45"/>
    </row>
    <row r="4545" ht="15.75" customHeight="1">
      <c r="A4545" s="41"/>
      <c r="B4545" s="41"/>
      <c r="C4545" s="37"/>
      <c r="D4545" s="41"/>
      <c r="E4545" s="44"/>
      <c r="F4545" s="41"/>
      <c r="G4545" s="44"/>
      <c r="H4545" s="43"/>
      <c r="I4545" s="46"/>
    </row>
    <row r="4546" ht="15.75" customHeight="1">
      <c r="A4546" s="41"/>
      <c r="B4546" s="41"/>
      <c r="C4546" s="37"/>
      <c r="D4546" s="41"/>
      <c r="E4546" s="44"/>
      <c r="F4546" s="41"/>
      <c r="G4546" s="44"/>
      <c r="H4546" s="42"/>
      <c r="I4546" s="45"/>
    </row>
    <row r="4547" ht="15.75" customHeight="1">
      <c r="A4547" s="41"/>
      <c r="B4547" s="41"/>
      <c r="C4547" s="37"/>
      <c r="D4547" s="41"/>
      <c r="E4547" s="44"/>
      <c r="F4547" s="41"/>
      <c r="G4547" s="44"/>
      <c r="H4547" s="43"/>
      <c r="I4547" s="46"/>
    </row>
    <row r="4548" ht="15.75" customHeight="1">
      <c r="A4548" s="41"/>
      <c r="B4548" s="41"/>
      <c r="C4548" s="37"/>
      <c r="D4548" s="41"/>
      <c r="E4548" s="44"/>
      <c r="F4548" s="41"/>
      <c r="G4548" s="44"/>
      <c r="H4548" s="42"/>
      <c r="I4548" s="45"/>
    </row>
    <row r="4549" ht="15.75" customHeight="1">
      <c r="A4549" s="41"/>
      <c r="B4549" s="41"/>
      <c r="C4549" s="37"/>
      <c r="D4549" s="41"/>
      <c r="E4549" s="44"/>
      <c r="F4549" s="41"/>
      <c r="G4549" s="44"/>
      <c r="H4549" s="43"/>
      <c r="I4549" s="46"/>
    </row>
    <row r="4550" ht="15.75" customHeight="1">
      <c r="A4550" s="41"/>
      <c r="B4550" s="41"/>
      <c r="C4550" s="37"/>
      <c r="D4550" s="41"/>
      <c r="E4550" s="44"/>
      <c r="F4550" s="41"/>
      <c r="G4550" s="44"/>
      <c r="H4550" s="42"/>
      <c r="I4550" s="45"/>
    </row>
    <row r="4551" ht="15.75" customHeight="1">
      <c r="A4551" s="41"/>
      <c r="B4551" s="41"/>
      <c r="C4551" s="37"/>
      <c r="D4551" s="41"/>
      <c r="E4551" s="44"/>
      <c r="F4551" s="41"/>
      <c r="G4551" s="44"/>
      <c r="H4551" s="43"/>
      <c r="I4551" s="46"/>
    </row>
    <row r="4552" ht="15.75" customHeight="1">
      <c r="A4552" s="41"/>
      <c r="B4552" s="41"/>
      <c r="C4552" s="37"/>
      <c r="D4552" s="41"/>
      <c r="E4552" s="44"/>
      <c r="F4552" s="41"/>
      <c r="G4552" s="44"/>
      <c r="H4552" s="42"/>
      <c r="I4552" s="45"/>
    </row>
    <row r="4553" ht="15.75" customHeight="1">
      <c r="A4553" s="41"/>
      <c r="B4553" s="41"/>
      <c r="C4553" s="37"/>
      <c r="D4553" s="41"/>
      <c r="E4553" s="44"/>
      <c r="F4553" s="41"/>
      <c r="G4553" s="44"/>
      <c r="H4553" s="43"/>
      <c r="I4553" s="46"/>
    </row>
    <row r="4554" ht="15.75" customHeight="1">
      <c r="A4554" s="41"/>
      <c r="B4554" s="41"/>
      <c r="C4554" s="37"/>
      <c r="D4554" s="41"/>
      <c r="E4554" s="44"/>
      <c r="F4554" s="41"/>
      <c r="G4554" s="44"/>
      <c r="H4554" s="42"/>
      <c r="I4554" s="45"/>
    </row>
    <row r="4555" ht="15.75" customHeight="1">
      <c r="A4555" s="41"/>
      <c r="B4555" s="41"/>
      <c r="C4555" s="37"/>
      <c r="D4555" s="41"/>
      <c r="E4555" s="44"/>
      <c r="F4555" s="41"/>
      <c r="G4555" s="44"/>
      <c r="H4555" s="43"/>
      <c r="I4555" s="46"/>
    </row>
    <row r="4556" ht="15.75" customHeight="1">
      <c r="A4556" s="41"/>
      <c r="B4556" s="41"/>
      <c r="C4556" s="37"/>
      <c r="D4556" s="41"/>
      <c r="E4556" s="44"/>
      <c r="F4556" s="41"/>
      <c r="G4556" s="44"/>
      <c r="H4556" s="42"/>
      <c r="I4556" s="45"/>
    </row>
    <row r="4557" ht="15.75" customHeight="1">
      <c r="A4557" s="41"/>
      <c r="B4557" s="41"/>
      <c r="C4557" s="37"/>
      <c r="D4557" s="41"/>
      <c r="E4557" s="44"/>
      <c r="F4557" s="41"/>
      <c r="G4557" s="44"/>
      <c r="H4557" s="43"/>
      <c r="I4557" s="46"/>
    </row>
    <row r="4558" ht="15.75" customHeight="1">
      <c r="A4558" s="41"/>
      <c r="B4558" s="41"/>
      <c r="C4558" s="37"/>
      <c r="D4558" s="41"/>
      <c r="E4558" s="44"/>
      <c r="F4558" s="41"/>
      <c r="G4558" s="44"/>
      <c r="H4558" s="42"/>
      <c r="I4558" s="45"/>
    </row>
    <row r="4559" ht="15.75" customHeight="1">
      <c r="A4559" s="41"/>
      <c r="B4559" s="41"/>
      <c r="C4559" s="37"/>
      <c r="D4559" s="41"/>
      <c r="E4559" s="44"/>
      <c r="F4559" s="41"/>
      <c r="G4559" s="44"/>
      <c r="H4559" s="43"/>
      <c r="I4559" s="46"/>
    </row>
    <row r="4560" ht="15.75" customHeight="1">
      <c r="A4560" s="41"/>
      <c r="B4560" s="41"/>
      <c r="C4560" s="37"/>
      <c r="D4560" s="41"/>
      <c r="E4560" s="44"/>
      <c r="F4560" s="41"/>
      <c r="G4560" s="44"/>
      <c r="H4560" s="42"/>
      <c r="I4560" s="45"/>
    </row>
    <row r="4561" ht="15.75" customHeight="1">
      <c r="A4561" s="41"/>
      <c r="B4561" s="41"/>
      <c r="C4561" s="37"/>
      <c r="D4561" s="41"/>
      <c r="E4561" s="44"/>
      <c r="F4561" s="41"/>
      <c r="G4561" s="44"/>
      <c r="H4561" s="43"/>
      <c r="I4561" s="46"/>
    </row>
    <row r="4562" ht="15.75" customHeight="1">
      <c r="A4562" s="41"/>
      <c r="B4562" s="41"/>
      <c r="C4562" s="37"/>
      <c r="D4562" s="41"/>
      <c r="E4562" s="44"/>
      <c r="F4562" s="41"/>
      <c r="G4562" s="44"/>
      <c r="H4562" s="42"/>
      <c r="I4562" s="45"/>
    </row>
    <row r="4563" ht="15.75" customHeight="1">
      <c r="A4563" s="41"/>
      <c r="B4563" s="41"/>
      <c r="C4563" s="37"/>
      <c r="D4563" s="41"/>
      <c r="E4563" s="44"/>
      <c r="F4563" s="41"/>
      <c r="G4563" s="44"/>
      <c r="H4563" s="43"/>
      <c r="I4563" s="46"/>
    </row>
    <row r="4564" ht="15.75" customHeight="1">
      <c r="A4564" s="41"/>
      <c r="B4564" s="41"/>
      <c r="C4564" s="37"/>
      <c r="D4564" s="41"/>
      <c r="E4564" s="44"/>
      <c r="F4564" s="41"/>
      <c r="G4564" s="44"/>
      <c r="H4564" s="42"/>
      <c r="I4564" s="45"/>
    </row>
    <row r="4565" ht="15.75" customHeight="1">
      <c r="A4565" s="41"/>
      <c r="B4565" s="41"/>
      <c r="C4565" s="37"/>
      <c r="D4565" s="41"/>
      <c r="E4565" s="44"/>
      <c r="F4565" s="41"/>
      <c r="G4565" s="44"/>
      <c r="H4565" s="43"/>
      <c r="I4565" s="46"/>
    </row>
    <row r="4566" ht="15.75" customHeight="1">
      <c r="A4566" s="41"/>
      <c r="B4566" s="41"/>
      <c r="C4566" s="37"/>
      <c r="D4566" s="41"/>
      <c r="E4566" s="44"/>
      <c r="F4566" s="41"/>
      <c r="G4566" s="44"/>
      <c r="H4566" s="42"/>
      <c r="I4566" s="45"/>
    </row>
    <row r="4567" ht="15.75" customHeight="1">
      <c r="A4567" s="41"/>
      <c r="B4567" s="41"/>
      <c r="C4567" s="37"/>
      <c r="D4567" s="41"/>
      <c r="E4567" s="44"/>
      <c r="F4567" s="41"/>
      <c r="G4567" s="44"/>
      <c r="H4567" s="43"/>
      <c r="I4567" s="46"/>
    </row>
    <row r="4568" ht="15.75" customHeight="1">
      <c r="A4568" s="41"/>
      <c r="B4568" s="41"/>
      <c r="C4568" s="37"/>
      <c r="D4568" s="41"/>
      <c r="E4568" s="44"/>
      <c r="F4568" s="41"/>
      <c r="G4568" s="44"/>
      <c r="H4568" s="42"/>
      <c r="I4568" s="45"/>
    </row>
    <row r="4569" ht="15.75" customHeight="1">
      <c r="A4569" s="41"/>
      <c r="B4569" s="41"/>
      <c r="C4569" s="37"/>
      <c r="D4569" s="41"/>
      <c r="E4569" s="44"/>
      <c r="F4569" s="41"/>
      <c r="G4569" s="44"/>
      <c r="H4569" s="43"/>
      <c r="I4569" s="46"/>
    </row>
    <row r="4570" ht="15.75" customHeight="1">
      <c r="A4570" s="41"/>
      <c r="B4570" s="41"/>
      <c r="C4570" s="37"/>
      <c r="D4570" s="41"/>
      <c r="E4570" s="44"/>
      <c r="F4570" s="41"/>
      <c r="G4570" s="44"/>
      <c r="H4570" s="42"/>
      <c r="I4570" s="45"/>
    </row>
    <row r="4571" ht="15.75" customHeight="1">
      <c r="A4571" s="41"/>
      <c r="B4571" s="41"/>
      <c r="C4571" s="37"/>
      <c r="D4571" s="41"/>
      <c r="E4571" s="44"/>
      <c r="F4571" s="41"/>
      <c r="G4571" s="44"/>
      <c r="H4571" s="43"/>
      <c r="I4571" s="46"/>
    </row>
    <row r="4572" ht="15.75" customHeight="1">
      <c r="A4572" s="41"/>
      <c r="B4572" s="41"/>
      <c r="C4572" s="37"/>
      <c r="D4572" s="41"/>
      <c r="E4572" s="44"/>
      <c r="F4572" s="41"/>
      <c r="G4572" s="44"/>
      <c r="H4572" s="42"/>
      <c r="I4572" s="45"/>
    </row>
    <row r="4573" ht="15.75" customHeight="1">
      <c r="A4573" s="41"/>
      <c r="B4573" s="41"/>
      <c r="C4573" s="37"/>
      <c r="D4573" s="41"/>
      <c r="E4573" s="44"/>
      <c r="F4573" s="41"/>
      <c r="G4573" s="44"/>
      <c r="H4573" s="43"/>
      <c r="I4573" s="46"/>
    </row>
    <row r="4574" ht="15.75" customHeight="1">
      <c r="A4574" s="41"/>
      <c r="B4574" s="41"/>
      <c r="C4574" s="37"/>
      <c r="D4574" s="41"/>
      <c r="E4574" s="44"/>
      <c r="F4574" s="41"/>
      <c r="G4574" s="44"/>
      <c r="H4574" s="42"/>
      <c r="I4574" s="45"/>
    </row>
    <row r="4575" ht="15.75" customHeight="1">
      <c r="A4575" s="41"/>
      <c r="B4575" s="41"/>
      <c r="C4575" s="37"/>
      <c r="D4575" s="41"/>
      <c r="E4575" s="44"/>
      <c r="F4575" s="41"/>
      <c r="G4575" s="44"/>
      <c r="H4575" s="43"/>
      <c r="I4575" s="46"/>
    </row>
    <row r="4576" ht="15.75" customHeight="1">
      <c r="A4576" s="41"/>
      <c r="B4576" s="41"/>
      <c r="C4576" s="37"/>
      <c r="D4576" s="41"/>
      <c r="E4576" s="44"/>
      <c r="F4576" s="41"/>
      <c r="G4576" s="44"/>
      <c r="H4576" s="42"/>
      <c r="I4576" s="45"/>
    </row>
    <row r="4577" ht="15.75" customHeight="1">
      <c r="A4577" s="41"/>
      <c r="B4577" s="41"/>
      <c r="C4577" s="37"/>
      <c r="D4577" s="41"/>
      <c r="E4577" s="44"/>
      <c r="F4577" s="41"/>
      <c r="G4577" s="44"/>
      <c r="H4577" s="43"/>
      <c r="I4577" s="46"/>
    </row>
    <row r="4578" ht="15.75" customHeight="1">
      <c r="A4578" s="41"/>
      <c r="B4578" s="41"/>
      <c r="C4578" s="37"/>
      <c r="D4578" s="41"/>
      <c r="E4578" s="44"/>
      <c r="F4578" s="41"/>
      <c r="G4578" s="44"/>
      <c r="H4578" s="42"/>
      <c r="I4578" s="45"/>
    </row>
    <row r="4579" ht="15.75" customHeight="1">
      <c r="A4579" s="41"/>
      <c r="B4579" s="41"/>
      <c r="C4579" s="37"/>
      <c r="D4579" s="41"/>
      <c r="E4579" s="44"/>
      <c r="F4579" s="41"/>
      <c r="G4579" s="44"/>
      <c r="H4579" s="43"/>
      <c r="I4579" s="46"/>
    </row>
    <row r="4580" ht="15.75" customHeight="1">
      <c r="A4580" s="41"/>
      <c r="B4580" s="41"/>
      <c r="C4580" s="37"/>
      <c r="D4580" s="41"/>
      <c r="E4580" s="44"/>
      <c r="F4580" s="41"/>
      <c r="G4580" s="44"/>
      <c r="H4580" s="42"/>
      <c r="I4580" s="45"/>
    </row>
    <row r="4581" ht="15.75" customHeight="1">
      <c r="A4581" s="41"/>
      <c r="B4581" s="41"/>
      <c r="C4581" s="37"/>
      <c r="D4581" s="41"/>
      <c r="E4581" s="44"/>
      <c r="F4581" s="41"/>
      <c r="G4581" s="44"/>
      <c r="H4581" s="43"/>
      <c r="I4581" s="46"/>
    </row>
    <row r="4582" ht="15.75" customHeight="1">
      <c r="A4582" s="41"/>
      <c r="B4582" s="41"/>
      <c r="C4582" s="37"/>
      <c r="D4582" s="41"/>
      <c r="E4582" s="44"/>
      <c r="F4582" s="41"/>
      <c r="G4582" s="44"/>
      <c r="H4582" s="42"/>
      <c r="I4582" s="45"/>
    </row>
    <row r="4583" ht="15.75" customHeight="1">
      <c r="A4583" s="41"/>
      <c r="B4583" s="41"/>
      <c r="C4583" s="37"/>
      <c r="D4583" s="41"/>
      <c r="E4583" s="44"/>
      <c r="F4583" s="41"/>
      <c r="G4583" s="44"/>
      <c r="H4583" s="43"/>
      <c r="I4583" s="46"/>
    </row>
    <row r="4584" ht="15.75" customHeight="1">
      <c r="A4584" s="41"/>
      <c r="B4584" s="41"/>
      <c r="C4584" s="37"/>
      <c r="D4584" s="41"/>
      <c r="E4584" s="44"/>
      <c r="F4584" s="41"/>
      <c r="G4584" s="44"/>
      <c r="H4584" s="42"/>
      <c r="I4584" s="45"/>
    </row>
    <row r="4585" ht="15.75" customHeight="1">
      <c r="A4585" s="41"/>
      <c r="B4585" s="41"/>
      <c r="C4585" s="37"/>
      <c r="D4585" s="41"/>
      <c r="E4585" s="44"/>
      <c r="F4585" s="41"/>
      <c r="G4585" s="44"/>
      <c r="H4585" s="43"/>
      <c r="I4585" s="46"/>
    </row>
    <row r="4586" ht="15.75" customHeight="1">
      <c r="A4586" s="41"/>
      <c r="B4586" s="41"/>
      <c r="C4586" s="37"/>
      <c r="D4586" s="41"/>
      <c r="E4586" s="44"/>
      <c r="F4586" s="41"/>
      <c r="G4586" s="44"/>
      <c r="H4586" s="42"/>
      <c r="I4586" s="45"/>
    </row>
    <row r="4587" ht="15.75" customHeight="1">
      <c r="A4587" s="41"/>
      <c r="B4587" s="41"/>
      <c r="C4587" s="37"/>
      <c r="D4587" s="41"/>
      <c r="E4587" s="44"/>
      <c r="F4587" s="41"/>
      <c r="G4587" s="44"/>
      <c r="H4587" s="43"/>
      <c r="I4587" s="46"/>
    </row>
    <row r="4588" ht="15.75" customHeight="1">
      <c r="A4588" s="41"/>
      <c r="B4588" s="41"/>
      <c r="C4588" s="37"/>
      <c r="D4588" s="41"/>
      <c r="E4588" s="44"/>
      <c r="F4588" s="41"/>
      <c r="G4588" s="44"/>
      <c r="H4588" s="42"/>
      <c r="I4588" s="45"/>
    </row>
    <row r="4589" ht="15.75" customHeight="1">
      <c r="A4589" s="41"/>
      <c r="B4589" s="41"/>
      <c r="C4589" s="37"/>
      <c r="D4589" s="41"/>
      <c r="E4589" s="44"/>
      <c r="F4589" s="41"/>
      <c r="G4589" s="44"/>
      <c r="H4589" s="43"/>
      <c r="I4589" s="46"/>
    </row>
    <row r="4590" ht="15.75" customHeight="1">
      <c r="A4590" s="41"/>
      <c r="B4590" s="41"/>
      <c r="C4590" s="37"/>
      <c r="D4590" s="41"/>
      <c r="E4590" s="44"/>
      <c r="F4590" s="41"/>
      <c r="G4590" s="44"/>
      <c r="H4590" s="42"/>
      <c r="I4590" s="45"/>
    </row>
    <row r="4591" ht="15.75" customHeight="1">
      <c r="A4591" s="41"/>
      <c r="B4591" s="41"/>
      <c r="C4591" s="37"/>
      <c r="D4591" s="41"/>
      <c r="E4591" s="44"/>
      <c r="F4591" s="41"/>
      <c r="G4591" s="44"/>
      <c r="H4591" s="43"/>
      <c r="I4591" s="46"/>
    </row>
    <row r="4592" ht="15.75" customHeight="1">
      <c r="A4592" s="41"/>
      <c r="B4592" s="41"/>
      <c r="C4592" s="37"/>
      <c r="D4592" s="41"/>
      <c r="E4592" s="44"/>
      <c r="F4592" s="41"/>
      <c r="G4592" s="44"/>
      <c r="H4592" s="42"/>
      <c r="I4592" s="45"/>
    </row>
    <row r="4593" ht="15.75" customHeight="1">
      <c r="A4593" s="41"/>
      <c r="B4593" s="41"/>
      <c r="C4593" s="37"/>
      <c r="D4593" s="41"/>
      <c r="E4593" s="44"/>
      <c r="F4593" s="41"/>
      <c r="G4593" s="44"/>
      <c r="H4593" s="43"/>
      <c r="I4593" s="46"/>
    </row>
    <row r="4594" ht="15.75" customHeight="1">
      <c r="A4594" s="41"/>
      <c r="B4594" s="41"/>
      <c r="C4594" s="37"/>
      <c r="D4594" s="41"/>
      <c r="E4594" s="44"/>
      <c r="F4594" s="41"/>
      <c r="G4594" s="44"/>
      <c r="H4594" s="42"/>
      <c r="I4594" s="45"/>
    </row>
    <row r="4595" ht="15.75" customHeight="1">
      <c r="A4595" s="41"/>
      <c r="B4595" s="41"/>
      <c r="C4595" s="37"/>
      <c r="D4595" s="41"/>
      <c r="E4595" s="44"/>
      <c r="F4595" s="41"/>
      <c r="G4595" s="44"/>
      <c r="H4595" s="43"/>
      <c r="I4595" s="46"/>
    </row>
    <row r="4596" ht="15.75" customHeight="1">
      <c r="A4596" s="41"/>
      <c r="B4596" s="41"/>
      <c r="C4596" s="37"/>
      <c r="D4596" s="41"/>
      <c r="E4596" s="44"/>
      <c r="F4596" s="41"/>
      <c r="G4596" s="44"/>
      <c r="H4596" s="42"/>
      <c r="I4596" s="45"/>
    </row>
    <row r="4597" ht="15.75" customHeight="1">
      <c r="A4597" s="41"/>
      <c r="B4597" s="41"/>
      <c r="C4597" s="37"/>
      <c r="D4597" s="41"/>
      <c r="E4597" s="44"/>
      <c r="F4597" s="41"/>
      <c r="G4597" s="44"/>
      <c r="H4597" s="43"/>
      <c r="I4597" s="46"/>
    </row>
    <row r="4598" ht="15.75" customHeight="1">
      <c r="A4598" s="41"/>
      <c r="B4598" s="41"/>
      <c r="C4598" s="37"/>
      <c r="D4598" s="41"/>
      <c r="E4598" s="44"/>
      <c r="F4598" s="41"/>
      <c r="G4598" s="44"/>
      <c r="H4598" s="42"/>
      <c r="I4598" s="45"/>
    </row>
    <row r="4599" ht="15.75" customHeight="1">
      <c r="A4599" s="41"/>
      <c r="B4599" s="41"/>
      <c r="C4599" s="37"/>
      <c r="D4599" s="41"/>
      <c r="E4599" s="44"/>
      <c r="F4599" s="41"/>
      <c r="G4599" s="44"/>
      <c r="H4599" s="43"/>
      <c r="I4599" s="46"/>
    </row>
    <row r="4600" ht="15.75" customHeight="1">
      <c r="A4600" s="41"/>
      <c r="B4600" s="41"/>
      <c r="C4600" s="37"/>
      <c r="D4600" s="41"/>
      <c r="E4600" s="44"/>
      <c r="F4600" s="41"/>
      <c r="G4600" s="44"/>
      <c r="H4600" s="42"/>
      <c r="I4600" s="45"/>
    </row>
    <row r="4601" ht="15.75" customHeight="1">
      <c r="A4601" s="41"/>
      <c r="B4601" s="41"/>
      <c r="C4601" s="37"/>
      <c r="D4601" s="41"/>
      <c r="E4601" s="44"/>
      <c r="F4601" s="41"/>
      <c r="G4601" s="44"/>
      <c r="H4601" s="43"/>
      <c r="I4601" s="46"/>
    </row>
    <row r="4602" ht="15.75" customHeight="1">
      <c r="A4602" s="41"/>
      <c r="B4602" s="41"/>
      <c r="C4602" s="37"/>
      <c r="D4602" s="41"/>
      <c r="E4602" s="44"/>
      <c r="F4602" s="41"/>
      <c r="G4602" s="44"/>
      <c r="H4602" s="42"/>
      <c r="I4602" s="45"/>
    </row>
    <row r="4603" ht="15.75" customHeight="1">
      <c r="A4603" s="41"/>
      <c r="B4603" s="41"/>
      <c r="C4603" s="37"/>
      <c r="D4603" s="41"/>
      <c r="E4603" s="44"/>
      <c r="F4603" s="41"/>
      <c r="G4603" s="44"/>
      <c r="H4603" s="43"/>
      <c r="I4603" s="46"/>
    </row>
    <row r="4604" ht="15.75" customHeight="1">
      <c r="A4604" s="41"/>
      <c r="B4604" s="41"/>
      <c r="C4604" s="37"/>
      <c r="D4604" s="41"/>
      <c r="E4604" s="44"/>
      <c r="F4604" s="41"/>
      <c r="G4604" s="44"/>
      <c r="H4604" s="42"/>
      <c r="I4604" s="45"/>
    </row>
    <row r="4605" ht="15.75" customHeight="1">
      <c r="A4605" s="41"/>
      <c r="B4605" s="41"/>
      <c r="C4605" s="37"/>
      <c r="D4605" s="41"/>
      <c r="E4605" s="44"/>
      <c r="F4605" s="41"/>
      <c r="G4605" s="44"/>
      <c r="H4605" s="43"/>
      <c r="I4605" s="46"/>
    </row>
    <row r="4606" ht="15.75" customHeight="1">
      <c r="A4606" s="41"/>
      <c r="B4606" s="41"/>
      <c r="C4606" s="37"/>
      <c r="D4606" s="41"/>
      <c r="E4606" s="44"/>
      <c r="F4606" s="41"/>
      <c r="G4606" s="44"/>
      <c r="H4606" s="42"/>
      <c r="I4606" s="45"/>
    </row>
    <row r="4607" ht="15.75" customHeight="1">
      <c r="A4607" s="41"/>
      <c r="B4607" s="41"/>
      <c r="C4607" s="37"/>
      <c r="D4607" s="41"/>
      <c r="E4607" s="44"/>
      <c r="F4607" s="41"/>
      <c r="G4607" s="44"/>
      <c r="H4607" s="43"/>
      <c r="I4607" s="46"/>
    </row>
    <row r="4608" ht="15.75" customHeight="1">
      <c r="A4608" s="41"/>
      <c r="B4608" s="41"/>
      <c r="C4608" s="37"/>
      <c r="D4608" s="41"/>
      <c r="E4608" s="44"/>
      <c r="F4608" s="41"/>
      <c r="G4608" s="44"/>
      <c r="H4608" s="42"/>
      <c r="I4608" s="45"/>
    </row>
    <row r="4609" ht="15.75" customHeight="1">
      <c r="A4609" s="41"/>
      <c r="B4609" s="41"/>
      <c r="C4609" s="37"/>
      <c r="D4609" s="41"/>
      <c r="E4609" s="44"/>
      <c r="F4609" s="41"/>
      <c r="G4609" s="44"/>
      <c r="H4609" s="43"/>
      <c r="I4609" s="46"/>
    </row>
    <row r="4610" ht="15.75" customHeight="1">
      <c r="A4610" s="41"/>
      <c r="B4610" s="41"/>
      <c r="C4610" s="37"/>
      <c r="D4610" s="41"/>
      <c r="E4610" s="44"/>
      <c r="F4610" s="41"/>
      <c r="G4610" s="44"/>
      <c r="H4610" s="42"/>
      <c r="I4610" s="45"/>
    </row>
    <row r="4611" ht="15.75" customHeight="1">
      <c r="A4611" s="41"/>
      <c r="B4611" s="41"/>
      <c r="C4611" s="37"/>
      <c r="D4611" s="41"/>
      <c r="E4611" s="44"/>
      <c r="F4611" s="41"/>
      <c r="G4611" s="44"/>
      <c r="H4611" s="43"/>
      <c r="I4611" s="46"/>
    </row>
    <row r="4612" ht="15.75" customHeight="1">
      <c r="A4612" s="41"/>
      <c r="B4612" s="41"/>
      <c r="C4612" s="37"/>
      <c r="D4612" s="41"/>
      <c r="E4612" s="44"/>
      <c r="F4612" s="41"/>
      <c r="G4612" s="44"/>
      <c r="H4612" s="42"/>
      <c r="I4612" s="45"/>
    </row>
    <row r="4613" ht="15.75" customHeight="1">
      <c r="A4613" s="41"/>
      <c r="B4613" s="41"/>
      <c r="C4613" s="37"/>
      <c r="D4613" s="41"/>
      <c r="E4613" s="44"/>
      <c r="F4613" s="41"/>
      <c r="G4613" s="44"/>
      <c r="H4613" s="43"/>
      <c r="I4613" s="46"/>
    </row>
    <row r="4614" ht="15.75" customHeight="1">
      <c r="A4614" s="41"/>
      <c r="B4614" s="41"/>
      <c r="C4614" s="37"/>
      <c r="D4614" s="41"/>
      <c r="E4614" s="44"/>
      <c r="F4614" s="41"/>
      <c r="G4614" s="44"/>
      <c r="H4614" s="42"/>
      <c r="I4614" s="45"/>
    </row>
    <row r="4615" ht="15.75" customHeight="1">
      <c r="A4615" s="41"/>
      <c r="B4615" s="41"/>
      <c r="C4615" s="37"/>
      <c r="D4615" s="41"/>
      <c r="E4615" s="44"/>
      <c r="F4615" s="41"/>
      <c r="G4615" s="44"/>
      <c r="H4615" s="43"/>
      <c r="I4615" s="46"/>
    </row>
    <row r="4616" ht="15.75" customHeight="1">
      <c r="A4616" s="41"/>
      <c r="B4616" s="41"/>
      <c r="C4616" s="37"/>
      <c r="D4616" s="41"/>
      <c r="E4616" s="44"/>
      <c r="F4616" s="41"/>
      <c r="G4616" s="44"/>
      <c r="H4616" s="42"/>
      <c r="I4616" s="45"/>
    </row>
    <row r="4617" ht="15.75" customHeight="1">
      <c r="A4617" s="41"/>
      <c r="B4617" s="41"/>
      <c r="C4617" s="37"/>
      <c r="D4617" s="41"/>
      <c r="E4617" s="44"/>
      <c r="F4617" s="41"/>
      <c r="G4617" s="44"/>
      <c r="H4617" s="43"/>
      <c r="I4617" s="46"/>
    </row>
    <row r="4618" ht="15.75" customHeight="1">
      <c r="A4618" s="41"/>
      <c r="B4618" s="41"/>
      <c r="C4618" s="37"/>
      <c r="D4618" s="41"/>
      <c r="E4618" s="44"/>
      <c r="F4618" s="41"/>
      <c r="G4618" s="44"/>
      <c r="H4618" s="42"/>
      <c r="I4618" s="45"/>
    </row>
    <row r="4619" ht="15.75" customHeight="1">
      <c r="A4619" s="41"/>
      <c r="B4619" s="41"/>
      <c r="C4619" s="37"/>
      <c r="D4619" s="41"/>
      <c r="E4619" s="44"/>
      <c r="F4619" s="41"/>
      <c r="G4619" s="44"/>
      <c r="H4619" s="43"/>
      <c r="I4619" s="46"/>
    </row>
    <row r="4620" ht="15.75" customHeight="1">
      <c r="A4620" s="41"/>
      <c r="B4620" s="41"/>
      <c r="C4620" s="37"/>
      <c r="D4620" s="41"/>
      <c r="E4620" s="44"/>
      <c r="F4620" s="41"/>
      <c r="G4620" s="44"/>
      <c r="H4620" s="42"/>
      <c r="I4620" s="45"/>
    </row>
    <row r="4621" ht="15.75" customHeight="1">
      <c r="A4621" s="41"/>
      <c r="B4621" s="41"/>
      <c r="C4621" s="37"/>
      <c r="D4621" s="41"/>
      <c r="E4621" s="44"/>
      <c r="F4621" s="41"/>
      <c r="G4621" s="44"/>
      <c r="H4621" s="43"/>
      <c r="I4621" s="46"/>
    </row>
    <row r="4622" ht="15.75" customHeight="1">
      <c r="A4622" s="41"/>
      <c r="B4622" s="41"/>
      <c r="C4622" s="37"/>
      <c r="D4622" s="41"/>
      <c r="E4622" s="44"/>
      <c r="F4622" s="41"/>
      <c r="G4622" s="44"/>
      <c r="H4622" s="42"/>
      <c r="I4622" s="45"/>
    </row>
    <row r="4623" ht="15.75" customHeight="1">
      <c r="A4623" s="41"/>
      <c r="B4623" s="41"/>
      <c r="C4623" s="37"/>
      <c r="D4623" s="41"/>
      <c r="E4623" s="44"/>
      <c r="F4623" s="41"/>
      <c r="G4623" s="44"/>
      <c r="H4623" s="43"/>
      <c r="I4623" s="46"/>
    </row>
    <row r="4624" ht="15.75" customHeight="1">
      <c r="A4624" s="41"/>
      <c r="B4624" s="41"/>
      <c r="C4624" s="37"/>
      <c r="D4624" s="41"/>
      <c r="E4624" s="44"/>
      <c r="F4624" s="41"/>
      <c r="G4624" s="44"/>
      <c r="H4624" s="42"/>
      <c r="I4624" s="45"/>
    </row>
    <row r="4625" ht="15.75" customHeight="1">
      <c r="A4625" s="41"/>
      <c r="B4625" s="41"/>
      <c r="C4625" s="37"/>
      <c r="D4625" s="41"/>
      <c r="E4625" s="44"/>
      <c r="F4625" s="41"/>
      <c r="G4625" s="44"/>
      <c r="H4625" s="43"/>
      <c r="I4625" s="46"/>
    </row>
    <row r="4626" ht="15.75" customHeight="1">
      <c r="A4626" s="41"/>
      <c r="B4626" s="41"/>
      <c r="C4626" s="37"/>
      <c r="D4626" s="41"/>
      <c r="E4626" s="44"/>
      <c r="F4626" s="41"/>
      <c r="G4626" s="44"/>
      <c r="H4626" s="42"/>
      <c r="I4626" s="45"/>
    </row>
    <row r="4627" ht="15.75" customHeight="1">
      <c r="A4627" s="41"/>
      <c r="B4627" s="41"/>
      <c r="C4627" s="37"/>
      <c r="D4627" s="41"/>
      <c r="E4627" s="44"/>
      <c r="F4627" s="41"/>
      <c r="G4627" s="44"/>
      <c r="H4627" s="43"/>
      <c r="I4627" s="46"/>
    </row>
    <row r="4628" ht="15.75" customHeight="1">
      <c r="A4628" s="41"/>
      <c r="B4628" s="41"/>
      <c r="C4628" s="37"/>
      <c r="D4628" s="41"/>
      <c r="E4628" s="44"/>
      <c r="F4628" s="41"/>
      <c r="G4628" s="44"/>
      <c r="H4628" s="42"/>
      <c r="I4628" s="45"/>
    </row>
    <row r="4629" ht="15.75" customHeight="1">
      <c r="A4629" s="41"/>
      <c r="B4629" s="41"/>
      <c r="C4629" s="37"/>
      <c r="D4629" s="41"/>
      <c r="E4629" s="44"/>
      <c r="F4629" s="41"/>
      <c r="G4629" s="44"/>
      <c r="H4629" s="43"/>
      <c r="I4629" s="46"/>
    </row>
    <row r="4630" ht="15.75" customHeight="1">
      <c r="A4630" s="41"/>
      <c r="B4630" s="41"/>
      <c r="C4630" s="37"/>
      <c r="D4630" s="41"/>
      <c r="E4630" s="44"/>
      <c r="F4630" s="41"/>
      <c r="G4630" s="44"/>
      <c r="H4630" s="42"/>
      <c r="I4630" s="45"/>
    </row>
    <row r="4631" ht="15.75" customHeight="1">
      <c r="A4631" s="41"/>
      <c r="B4631" s="41"/>
      <c r="C4631" s="37"/>
      <c r="D4631" s="41"/>
      <c r="E4631" s="44"/>
      <c r="F4631" s="41"/>
      <c r="G4631" s="44"/>
      <c r="H4631" s="43"/>
      <c r="I4631" s="46"/>
    </row>
    <row r="4632" ht="15.75" customHeight="1">
      <c r="A4632" s="41"/>
      <c r="B4632" s="41"/>
      <c r="C4632" s="37"/>
      <c r="D4632" s="41"/>
      <c r="E4632" s="44"/>
      <c r="F4632" s="41"/>
      <c r="G4632" s="44"/>
      <c r="H4632" s="42"/>
      <c r="I4632" s="45"/>
    </row>
    <row r="4633" ht="15.75" customHeight="1">
      <c r="A4633" s="41"/>
      <c r="B4633" s="41"/>
      <c r="C4633" s="37"/>
      <c r="D4633" s="41"/>
      <c r="E4633" s="44"/>
      <c r="F4633" s="41"/>
      <c r="G4633" s="44"/>
      <c r="H4633" s="43"/>
      <c r="I4633" s="46"/>
    </row>
    <row r="4634" ht="15.75" customHeight="1">
      <c r="A4634" s="41"/>
      <c r="B4634" s="41"/>
      <c r="C4634" s="37"/>
      <c r="D4634" s="41"/>
      <c r="E4634" s="44"/>
      <c r="F4634" s="41"/>
      <c r="G4634" s="44"/>
      <c r="H4634" s="42"/>
      <c r="I4634" s="45"/>
    </row>
    <row r="4635" ht="15.75" customHeight="1">
      <c r="A4635" s="41"/>
      <c r="B4635" s="41"/>
      <c r="C4635" s="37"/>
      <c r="D4635" s="41"/>
      <c r="E4635" s="44"/>
      <c r="F4635" s="41"/>
      <c r="G4635" s="44"/>
      <c r="H4635" s="43"/>
      <c r="I4635" s="46"/>
    </row>
    <row r="4636" ht="15.75" customHeight="1">
      <c r="A4636" s="41"/>
      <c r="B4636" s="41"/>
      <c r="C4636" s="37"/>
      <c r="D4636" s="41"/>
      <c r="E4636" s="44"/>
      <c r="F4636" s="41"/>
      <c r="G4636" s="44"/>
      <c r="H4636" s="42"/>
      <c r="I4636" s="45"/>
    </row>
    <row r="4637" ht="15.75" customHeight="1">
      <c r="A4637" s="41"/>
      <c r="B4637" s="41"/>
      <c r="C4637" s="37"/>
      <c r="D4637" s="41"/>
      <c r="E4637" s="44"/>
      <c r="F4637" s="41"/>
      <c r="G4637" s="44"/>
      <c r="H4637" s="43"/>
      <c r="I4637" s="46"/>
    </row>
    <row r="4638" ht="15.75" customHeight="1">
      <c r="A4638" s="41"/>
      <c r="B4638" s="41"/>
      <c r="C4638" s="37"/>
      <c r="D4638" s="41"/>
      <c r="E4638" s="44"/>
      <c r="F4638" s="41"/>
      <c r="G4638" s="44"/>
      <c r="H4638" s="42"/>
      <c r="I4638" s="45"/>
    </row>
    <row r="4639" ht="15.75" customHeight="1">
      <c r="A4639" s="41"/>
      <c r="B4639" s="41"/>
      <c r="C4639" s="37"/>
      <c r="D4639" s="41"/>
      <c r="E4639" s="44"/>
      <c r="F4639" s="41"/>
      <c r="G4639" s="44"/>
      <c r="H4639" s="43"/>
      <c r="I4639" s="46"/>
    </row>
    <row r="4640" ht="15.75" customHeight="1">
      <c r="A4640" s="41"/>
      <c r="B4640" s="41"/>
      <c r="C4640" s="37"/>
      <c r="D4640" s="41"/>
      <c r="E4640" s="44"/>
      <c r="F4640" s="41"/>
      <c r="G4640" s="44"/>
      <c r="H4640" s="42"/>
      <c r="I4640" s="45"/>
    </row>
    <row r="4641" ht="15.75" customHeight="1">
      <c r="A4641" s="41"/>
      <c r="B4641" s="41"/>
      <c r="C4641" s="37"/>
      <c r="D4641" s="41"/>
      <c r="E4641" s="44"/>
      <c r="F4641" s="41"/>
      <c r="G4641" s="44"/>
      <c r="H4641" s="43"/>
      <c r="I4641" s="46"/>
    </row>
    <row r="4642" ht="15.75" customHeight="1">
      <c r="A4642" s="41"/>
      <c r="B4642" s="41"/>
      <c r="C4642" s="37"/>
      <c r="D4642" s="41"/>
      <c r="E4642" s="44"/>
      <c r="F4642" s="41"/>
      <c r="G4642" s="44"/>
      <c r="H4642" s="42"/>
      <c r="I4642" s="45"/>
    </row>
    <row r="4643" ht="15.75" customHeight="1">
      <c r="A4643" s="41"/>
      <c r="B4643" s="41"/>
      <c r="C4643" s="37"/>
      <c r="D4643" s="41"/>
      <c r="E4643" s="44"/>
      <c r="F4643" s="41"/>
      <c r="G4643" s="44"/>
      <c r="H4643" s="43"/>
      <c r="I4643" s="46"/>
    </row>
    <row r="4644" ht="15.75" customHeight="1">
      <c r="A4644" s="41"/>
      <c r="B4644" s="41"/>
      <c r="C4644" s="37"/>
      <c r="D4644" s="41"/>
      <c r="E4644" s="44"/>
      <c r="F4644" s="41"/>
      <c r="G4644" s="44"/>
      <c r="H4644" s="42"/>
      <c r="I4644" s="45"/>
    </row>
    <row r="4645" ht="15.75" customHeight="1">
      <c r="A4645" s="41"/>
      <c r="B4645" s="41"/>
      <c r="C4645" s="37"/>
      <c r="D4645" s="41"/>
      <c r="E4645" s="44"/>
      <c r="F4645" s="41"/>
      <c r="G4645" s="44"/>
      <c r="H4645" s="43"/>
      <c r="I4645" s="46"/>
    </row>
    <row r="4646" ht="15.75" customHeight="1">
      <c r="A4646" s="41"/>
      <c r="B4646" s="41"/>
      <c r="C4646" s="44"/>
      <c r="D4646" s="41"/>
      <c r="E4646" s="44"/>
      <c r="F4646" s="41"/>
      <c r="G4646" s="44"/>
      <c r="H4646" s="42"/>
      <c r="I4646" s="45"/>
    </row>
    <row r="4647" ht="15.75" customHeight="1">
      <c r="A4647" s="41"/>
      <c r="B4647" s="41"/>
      <c r="C4647" s="44"/>
      <c r="D4647" s="41"/>
      <c r="E4647" s="44"/>
      <c r="F4647" s="41"/>
      <c r="G4647" s="44"/>
      <c r="H4647" s="43"/>
      <c r="I4647" s="46"/>
    </row>
    <row r="4648" ht="15.75" customHeight="1">
      <c r="A4648" s="41"/>
      <c r="B4648" s="41"/>
      <c r="C4648" s="44"/>
      <c r="D4648" s="41"/>
      <c r="E4648" s="44"/>
      <c r="F4648" s="41"/>
      <c r="G4648" s="44"/>
      <c r="H4648" s="42"/>
      <c r="I4648" s="45"/>
    </row>
    <row r="4649" ht="15.75" customHeight="1">
      <c r="A4649" s="41"/>
      <c r="B4649" s="41"/>
      <c r="C4649" s="44"/>
      <c r="D4649" s="41"/>
      <c r="E4649" s="44"/>
      <c r="F4649" s="41"/>
      <c r="G4649" s="44"/>
      <c r="H4649" s="43"/>
      <c r="I4649" s="46"/>
    </row>
    <row r="4650" ht="15.75" customHeight="1">
      <c r="A4650" s="41"/>
      <c r="B4650" s="41"/>
      <c r="C4650" s="44"/>
      <c r="D4650" s="41"/>
      <c r="E4650" s="44"/>
      <c r="F4650" s="41"/>
      <c r="G4650" s="44"/>
      <c r="H4650" s="42"/>
      <c r="I4650" s="45"/>
    </row>
    <row r="4651" ht="15.75" customHeight="1">
      <c r="A4651" s="41"/>
      <c r="B4651" s="41"/>
      <c r="C4651" s="44"/>
      <c r="D4651" s="41"/>
      <c r="E4651" s="44"/>
      <c r="F4651" s="41"/>
      <c r="G4651" s="44"/>
      <c r="H4651" s="43"/>
      <c r="I4651" s="46"/>
    </row>
    <row r="4652" ht="15.75" customHeight="1">
      <c r="A4652" s="41"/>
      <c r="B4652" s="41"/>
      <c r="C4652" s="44"/>
      <c r="D4652" s="41"/>
      <c r="E4652" s="44"/>
      <c r="F4652" s="41"/>
      <c r="G4652" s="44"/>
      <c r="H4652" s="42"/>
      <c r="I4652" s="45"/>
    </row>
    <row r="4653" ht="15.75" customHeight="1">
      <c r="A4653" s="41"/>
      <c r="B4653" s="41"/>
      <c r="C4653" s="44"/>
      <c r="D4653" s="41"/>
      <c r="E4653" s="44"/>
      <c r="F4653" s="41"/>
      <c r="G4653" s="44"/>
      <c r="H4653" s="43"/>
      <c r="I4653" s="46"/>
    </row>
    <row r="4654" ht="15.75" customHeight="1">
      <c r="A4654" s="41"/>
      <c r="B4654" s="41"/>
      <c r="C4654" s="44"/>
      <c r="D4654" s="41"/>
      <c r="E4654" s="44"/>
      <c r="F4654" s="41"/>
      <c r="G4654" s="44"/>
      <c r="H4654" s="42"/>
      <c r="I4654" s="45"/>
    </row>
    <row r="4655" ht="15.75" customHeight="1">
      <c r="A4655" s="41"/>
      <c r="B4655" s="41"/>
      <c r="C4655" s="44"/>
      <c r="D4655" s="41"/>
      <c r="E4655" s="44"/>
      <c r="F4655" s="41"/>
      <c r="G4655" s="44"/>
      <c r="H4655" s="43"/>
      <c r="I4655" s="46"/>
    </row>
    <row r="4656" ht="15.75" customHeight="1">
      <c r="A4656" s="41"/>
      <c r="B4656" s="41"/>
      <c r="C4656" s="44"/>
      <c r="D4656" s="41"/>
      <c r="E4656" s="44"/>
      <c r="F4656" s="41"/>
      <c r="G4656" s="44"/>
      <c r="H4656" s="42"/>
      <c r="I4656" s="45"/>
    </row>
    <row r="4657" ht="15.75" customHeight="1">
      <c r="A4657" s="41"/>
      <c r="B4657" s="41"/>
      <c r="C4657" s="44"/>
      <c r="D4657" s="41"/>
      <c r="E4657" s="44"/>
      <c r="F4657" s="41"/>
      <c r="G4657" s="44"/>
      <c r="H4657" s="43"/>
      <c r="I4657" s="46"/>
    </row>
    <row r="4658" ht="15.75" customHeight="1">
      <c r="A4658" s="41"/>
      <c r="B4658" s="41"/>
      <c r="C4658" s="44"/>
      <c r="D4658" s="41"/>
      <c r="E4658" s="44"/>
      <c r="F4658" s="41"/>
      <c r="G4658" s="44"/>
      <c r="H4658" s="42"/>
      <c r="I4658" s="45"/>
    </row>
    <row r="4659" ht="15.75" customHeight="1">
      <c r="A4659" s="41"/>
      <c r="B4659" s="41"/>
      <c r="C4659" s="44"/>
      <c r="D4659" s="41"/>
      <c r="E4659" s="44"/>
      <c r="F4659" s="41"/>
      <c r="G4659" s="44"/>
      <c r="H4659" s="43"/>
      <c r="I4659" s="46"/>
    </row>
    <row r="4660" ht="15.75" customHeight="1">
      <c r="A4660" s="41"/>
      <c r="B4660" s="41"/>
      <c r="C4660" s="44"/>
      <c r="D4660" s="41"/>
      <c r="E4660" s="44"/>
      <c r="F4660" s="41"/>
      <c r="G4660" s="44"/>
      <c r="H4660" s="42"/>
      <c r="I4660" s="45"/>
    </row>
    <row r="4661" ht="15.75" customHeight="1">
      <c r="A4661" s="41"/>
      <c r="B4661" s="41"/>
      <c r="C4661" s="44"/>
      <c r="D4661" s="41"/>
      <c r="E4661" s="44"/>
      <c r="F4661" s="41"/>
      <c r="G4661" s="44"/>
      <c r="H4661" s="43"/>
      <c r="I4661" s="46"/>
    </row>
    <row r="4662" ht="15.75" customHeight="1">
      <c r="A4662" s="41"/>
      <c r="B4662" s="41"/>
      <c r="C4662" s="44"/>
      <c r="D4662" s="41"/>
      <c r="E4662" s="44"/>
      <c r="F4662" s="41"/>
      <c r="G4662" s="44"/>
      <c r="H4662" s="42"/>
      <c r="I4662" s="45"/>
    </row>
    <row r="4663" ht="15.75" customHeight="1">
      <c r="A4663" s="41"/>
      <c r="B4663" s="41"/>
      <c r="C4663" s="44"/>
      <c r="D4663" s="41"/>
      <c r="E4663" s="44"/>
      <c r="F4663" s="41"/>
      <c r="G4663" s="44"/>
      <c r="H4663" s="43"/>
      <c r="I4663" s="46"/>
    </row>
    <row r="4664" ht="15.75" customHeight="1">
      <c r="A4664" s="41"/>
      <c r="B4664" s="41"/>
      <c r="C4664" s="44"/>
      <c r="D4664" s="41"/>
      <c r="E4664" s="44"/>
      <c r="F4664" s="41"/>
      <c r="G4664" s="44"/>
      <c r="H4664" s="42"/>
      <c r="I4664" s="45"/>
    </row>
    <row r="4665" ht="15.75" customHeight="1">
      <c r="A4665" s="41"/>
      <c r="B4665" s="41"/>
      <c r="C4665" s="44"/>
      <c r="D4665" s="41"/>
      <c r="E4665" s="44"/>
      <c r="F4665" s="41"/>
      <c r="G4665" s="44"/>
      <c r="H4665" s="43"/>
      <c r="I4665" s="46"/>
    </row>
    <row r="4666" ht="15.75" customHeight="1">
      <c r="A4666" s="41"/>
      <c r="B4666" s="41"/>
      <c r="C4666" s="44"/>
      <c r="D4666" s="41"/>
      <c r="E4666" s="44"/>
      <c r="F4666" s="41"/>
      <c r="G4666" s="44"/>
      <c r="H4666" s="42"/>
      <c r="I4666" s="45"/>
    </row>
    <row r="4667" ht="15.75" customHeight="1">
      <c r="A4667" s="41"/>
      <c r="B4667" s="41"/>
      <c r="C4667" s="44"/>
      <c r="D4667" s="41"/>
      <c r="E4667" s="44"/>
      <c r="F4667" s="41"/>
      <c r="G4667" s="44"/>
      <c r="H4667" s="43"/>
      <c r="I4667" s="46"/>
    </row>
    <row r="4668" ht="15.75" customHeight="1">
      <c r="A4668" s="41"/>
      <c r="B4668" s="41"/>
      <c r="C4668" s="44"/>
      <c r="D4668" s="41"/>
      <c r="E4668" s="44"/>
      <c r="F4668" s="41"/>
      <c r="G4668" s="44"/>
      <c r="H4668" s="42"/>
      <c r="I4668" s="45"/>
    </row>
    <row r="4669" ht="15.75" customHeight="1">
      <c r="A4669" s="41"/>
      <c r="B4669" s="41"/>
      <c r="C4669" s="44"/>
      <c r="D4669" s="41"/>
      <c r="E4669" s="44"/>
      <c r="F4669" s="41"/>
      <c r="G4669" s="44"/>
      <c r="H4669" s="43"/>
      <c r="I4669" s="46"/>
    </row>
    <row r="4670" ht="15.75" customHeight="1">
      <c r="A4670" s="41"/>
      <c r="B4670" s="41"/>
      <c r="C4670" s="44"/>
      <c r="D4670" s="41"/>
      <c r="E4670" s="44"/>
      <c r="F4670" s="41"/>
      <c r="G4670" s="44"/>
      <c r="H4670" s="42"/>
      <c r="I4670" s="45"/>
    </row>
    <row r="4671" ht="15.75" customHeight="1">
      <c r="A4671" s="41"/>
      <c r="B4671" s="41"/>
      <c r="C4671" s="44"/>
      <c r="D4671" s="41"/>
      <c r="E4671" s="44"/>
      <c r="F4671" s="41"/>
      <c r="G4671" s="44"/>
      <c r="H4671" s="43"/>
      <c r="I4671" s="46"/>
    </row>
    <row r="4672" ht="15.75" customHeight="1">
      <c r="A4672" s="41"/>
      <c r="B4672" s="41"/>
      <c r="C4672" s="44"/>
      <c r="D4672" s="41"/>
      <c r="E4672" s="44"/>
      <c r="F4672" s="41"/>
      <c r="G4672" s="44"/>
      <c r="H4672" s="42"/>
      <c r="I4672" s="45"/>
    </row>
    <row r="4673" ht="15.75" customHeight="1">
      <c r="A4673" s="41"/>
      <c r="B4673" s="41"/>
      <c r="C4673" s="44"/>
      <c r="D4673" s="41"/>
      <c r="E4673" s="44"/>
      <c r="F4673" s="41"/>
      <c r="G4673" s="44"/>
      <c r="H4673" s="43"/>
      <c r="I4673" s="46"/>
    </row>
    <row r="4674" ht="15.75" customHeight="1">
      <c r="A4674" s="41"/>
      <c r="B4674" s="41"/>
      <c r="C4674" s="44"/>
      <c r="D4674" s="41"/>
      <c r="E4674" s="44"/>
      <c r="F4674" s="41"/>
      <c r="G4674" s="44"/>
      <c r="H4674" s="42"/>
      <c r="I4674" s="45"/>
    </row>
    <row r="4675" ht="15.75" customHeight="1">
      <c r="A4675" s="41"/>
      <c r="B4675" s="41"/>
      <c r="C4675" s="44"/>
      <c r="D4675" s="41"/>
      <c r="E4675" s="44"/>
      <c r="F4675" s="41"/>
      <c r="G4675" s="44"/>
      <c r="H4675" s="43"/>
      <c r="I4675" s="46"/>
    </row>
    <row r="4676" ht="15.75" customHeight="1">
      <c r="A4676" s="41"/>
      <c r="B4676" s="41"/>
      <c r="C4676" s="44"/>
      <c r="D4676" s="41"/>
      <c r="E4676" s="44"/>
      <c r="F4676" s="41"/>
      <c r="G4676" s="44"/>
      <c r="H4676" s="42"/>
      <c r="I4676" s="45"/>
    </row>
    <row r="4677" ht="15.75" customHeight="1">
      <c r="A4677" s="41"/>
      <c r="B4677" s="41"/>
      <c r="C4677" s="44"/>
      <c r="D4677" s="41"/>
      <c r="E4677" s="44"/>
      <c r="F4677" s="41"/>
      <c r="G4677" s="44"/>
      <c r="H4677" s="43"/>
      <c r="I4677" s="46"/>
    </row>
    <row r="4678" ht="15.75" customHeight="1">
      <c r="A4678" s="41"/>
      <c r="B4678" s="41"/>
      <c r="C4678" s="44"/>
      <c r="D4678" s="41"/>
      <c r="E4678" s="44"/>
      <c r="F4678" s="41"/>
      <c r="G4678" s="44"/>
      <c r="H4678" s="42"/>
      <c r="I4678" s="45"/>
    </row>
    <row r="4679" ht="15.75" customHeight="1">
      <c r="A4679" s="41"/>
      <c r="B4679" s="41"/>
      <c r="C4679" s="44"/>
      <c r="D4679" s="41"/>
      <c r="E4679" s="44"/>
      <c r="F4679" s="41"/>
      <c r="G4679" s="44"/>
      <c r="H4679" s="43"/>
      <c r="I4679" s="46"/>
    </row>
    <row r="4680" ht="15.75" customHeight="1">
      <c r="A4680" s="41"/>
      <c r="B4680" s="41"/>
      <c r="C4680" s="44"/>
      <c r="D4680" s="41"/>
      <c r="E4680" s="44"/>
      <c r="F4680" s="41"/>
      <c r="G4680" s="44"/>
      <c r="H4680" s="42"/>
      <c r="I4680" s="45"/>
    </row>
    <row r="4681" ht="15.75" customHeight="1">
      <c r="A4681" s="41"/>
      <c r="B4681" s="41"/>
      <c r="C4681" s="44"/>
      <c r="D4681" s="41"/>
      <c r="E4681" s="44"/>
      <c r="F4681" s="41"/>
      <c r="G4681" s="44"/>
      <c r="H4681" s="43"/>
      <c r="I4681" s="46"/>
    </row>
    <row r="4682" ht="15.75" customHeight="1">
      <c r="A4682" s="41"/>
      <c r="B4682" s="41"/>
      <c r="C4682" s="44"/>
      <c r="D4682" s="41"/>
      <c r="E4682" s="44"/>
      <c r="F4682" s="41"/>
      <c r="G4682" s="44"/>
      <c r="H4682" s="42"/>
      <c r="I4682" s="45"/>
    </row>
    <row r="4683" ht="15.75" customHeight="1">
      <c r="A4683" s="41"/>
      <c r="B4683" s="41"/>
      <c r="C4683" s="44"/>
      <c r="D4683" s="41"/>
      <c r="E4683" s="44"/>
      <c r="F4683" s="41"/>
      <c r="G4683" s="44"/>
      <c r="H4683" s="43"/>
      <c r="I4683" s="46"/>
    </row>
    <row r="4684" ht="15.75" customHeight="1">
      <c r="A4684" s="41"/>
      <c r="B4684" s="41"/>
      <c r="C4684" s="44"/>
      <c r="D4684" s="41"/>
      <c r="E4684" s="44"/>
      <c r="F4684" s="41"/>
      <c r="G4684" s="44"/>
      <c r="H4684" s="42"/>
      <c r="I4684" s="45"/>
    </row>
    <row r="4685" ht="15.75" customHeight="1">
      <c r="A4685" s="41"/>
      <c r="B4685" s="41"/>
      <c r="C4685" s="44"/>
      <c r="D4685" s="41"/>
      <c r="E4685" s="44"/>
      <c r="F4685" s="41"/>
      <c r="G4685" s="44"/>
      <c r="H4685" s="43"/>
      <c r="I4685" s="46"/>
    </row>
    <row r="4686" ht="15.75" customHeight="1">
      <c r="A4686" s="41"/>
      <c r="B4686" s="41"/>
      <c r="C4686" s="44"/>
      <c r="D4686" s="41"/>
      <c r="E4686" s="44"/>
      <c r="F4686" s="41"/>
      <c r="G4686" s="44"/>
      <c r="H4686" s="42"/>
      <c r="I4686" s="45"/>
    </row>
    <row r="4687" ht="15.75" customHeight="1">
      <c r="A4687" s="41"/>
      <c r="B4687" s="41"/>
      <c r="C4687" s="44"/>
      <c r="D4687" s="41"/>
      <c r="E4687" s="44"/>
      <c r="F4687" s="41"/>
      <c r="G4687" s="44"/>
      <c r="H4687" s="43"/>
      <c r="I4687" s="46"/>
    </row>
    <row r="4688" ht="15.75" customHeight="1">
      <c r="A4688" s="41"/>
      <c r="B4688" s="41"/>
      <c r="C4688" s="44"/>
      <c r="D4688" s="41"/>
      <c r="E4688" s="44"/>
      <c r="F4688" s="41"/>
      <c r="G4688" s="44"/>
      <c r="H4688" s="42"/>
      <c r="I4688" s="45"/>
    </row>
    <row r="4689" ht="15.75" customHeight="1">
      <c r="A4689" s="41"/>
      <c r="B4689" s="41"/>
      <c r="C4689" s="44"/>
      <c r="D4689" s="41"/>
      <c r="E4689" s="44"/>
      <c r="F4689" s="41"/>
      <c r="G4689" s="44"/>
      <c r="H4689" s="43"/>
      <c r="I4689" s="46"/>
    </row>
    <row r="4690" ht="15.75" customHeight="1">
      <c r="A4690" s="41"/>
      <c r="B4690" s="41"/>
      <c r="C4690" s="44"/>
      <c r="D4690" s="41"/>
      <c r="E4690" s="44"/>
      <c r="F4690" s="41"/>
      <c r="G4690" s="44"/>
      <c r="H4690" s="42"/>
      <c r="I4690" s="45"/>
    </row>
    <row r="4691" ht="15.75" customHeight="1">
      <c r="A4691" s="41"/>
      <c r="B4691" s="41"/>
      <c r="C4691" s="44"/>
      <c r="D4691" s="41"/>
      <c r="E4691" s="44"/>
      <c r="F4691" s="41"/>
      <c r="G4691" s="44"/>
      <c r="H4691" s="43"/>
      <c r="I4691" s="46"/>
    </row>
    <row r="4692" ht="15.75" customHeight="1">
      <c r="A4692" s="41"/>
      <c r="B4692" s="41"/>
      <c r="C4692" s="44"/>
      <c r="D4692" s="41"/>
      <c r="E4692" s="44"/>
      <c r="F4692" s="41"/>
      <c r="G4692" s="44"/>
      <c r="H4692" s="42"/>
      <c r="I4692" s="45"/>
    </row>
    <row r="4693" ht="15.75" customHeight="1">
      <c r="A4693" s="41"/>
      <c r="B4693" s="41"/>
      <c r="C4693" s="44"/>
      <c r="D4693" s="41"/>
      <c r="E4693" s="44"/>
      <c r="F4693" s="41"/>
      <c r="G4693" s="44"/>
      <c r="H4693" s="43"/>
      <c r="I4693" s="46"/>
    </row>
    <row r="4694" ht="15.75" customHeight="1">
      <c r="A4694" s="41"/>
      <c r="B4694" s="41"/>
      <c r="C4694" s="44"/>
      <c r="D4694" s="41"/>
      <c r="E4694" s="44"/>
      <c r="F4694" s="41"/>
      <c r="G4694" s="44"/>
      <c r="H4694" s="42"/>
      <c r="I4694" s="45"/>
    </row>
    <row r="4695" ht="15.75" customHeight="1">
      <c r="A4695" s="41"/>
      <c r="B4695" s="41"/>
      <c r="C4695" s="44"/>
      <c r="D4695" s="41"/>
      <c r="E4695" s="44"/>
      <c r="F4695" s="41"/>
      <c r="G4695" s="44"/>
      <c r="H4695" s="43"/>
      <c r="I4695" s="46"/>
    </row>
    <row r="4696" ht="15.75" customHeight="1">
      <c r="A4696" s="41"/>
      <c r="B4696" s="41"/>
      <c r="C4696" s="44"/>
      <c r="D4696" s="41"/>
      <c r="E4696" s="44"/>
      <c r="F4696" s="41"/>
      <c r="G4696" s="44"/>
      <c r="H4696" s="42"/>
      <c r="I4696" s="45"/>
    </row>
    <row r="4697" ht="15.75" customHeight="1">
      <c r="A4697" s="41"/>
      <c r="B4697" s="41"/>
      <c r="C4697" s="44"/>
      <c r="D4697" s="41"/>
      <c r="E4697" s="44"/>
      <c r="F4697" s="41"/>
      <c r="G4697" s="44"/>
      <c r="H4697" s="43"/>
      <c r="I4697" s="46"/>
    </row>
    <row r="4698" ht="15.75" customHeight="1">
      <c r="A4698" s="41"/>
      <c r="B4698" s="41"/>
      <c r="C4698" s="44"/>
      <c r="D4698" s="41"/>
      <c r="E4698" s="44"/>
      <c r="F4698" s="41"/>
      <c r="G4698" s="44"/>
      <c r="H4698" s="42"/>
      <c r="I4698" s="45"/>
    </row>
    <row r="4699" ht="15.75" customHeight="1">
      <c r="A4699" s="41"/>
      <c r="B4699" s="41"/>
      <c r="C4699" s="44"/>
      <c r="D4699" s="41"/>
      <c r="E4699" s="44"/>
      <c r="F4699" s="41"/>
      <c r="G4699" s="44"/>
      <c r="H4699" s="43"/>
      <c r="I4699" s="46"/>
    </row>
    <row r="4700" ht="15.75" customHeight="1">
      <c r="A4700" s="41"/>
      <c r="B4700" s="41"/>
      <c r="C4700" s="44"/>
      <c r="D4700" s="41"/>
      <c r="E4700" s="44"/>
      <c r="F4700" s="41"/>
      <c r="G4700" s="44"/>
      <c r="H4700" s="42"/>
      <c r="I4700" s="45"/>
    </row>
    <row r="4701" ht="15.75" customHeight="1">
      <c r="A4701" s="41"/>
      <c r="B4701" s="41"/>
      <c r="C4701" s="44"/>
      <c r="D4701" s="41"/>
      <c r="E4701" s="44"/>
      <c r="F4701" s="41"/>
      <c r="G4701" s="44"/>
      <c r="H4701" s="43"/>
      <c r="I4701" s="46"/>
    </row>
    <row r="4702" ht="15.75" customHeight="1">
      <c r="A4702" s="41"/>
      <c r="B4702" s="41"/>
      <c r="C4702" s="44"/>
      <c r="D4702" s="41"/>
      <c r="E4702" s="44"/>
      <c r="F4702" s="41"/>
      <c r="G4702" s="44"/>
      <c r="H4702" s="42"/>
      <c r="I4702" s="45"/>
    </row>
    <row r="4703" ht="15.75" customHeight="1">
      <c r="A4703" s="41"/>
      <c r="B4703" s="41"/>
      <c r="C4703" s="44"/>
      <c r="D4703" s="41"/>
      <c r="E4703" s="44"/>
      <c r="F4703" s="41"/>
      <c r="G4703" s="44"/>
      <c r="H4703" s="43"/>
      <c r="I4703" s="46"/>
    </row>
    <row r="4704" ht="15.75" customHeight="1">
      <c r="A4704" s="41"/>
      <c r="B4704" s="41"/>
      <c r="C4704" s="44"/>
      <c r="D4704" s="41"/>
      <c r="E4704" s="44"/>
      <c r="F4704" s="41"/>
      <c r="G4704" s="44"/>
      <c r="H4704" s="42"/>
      <c r="I4704" s="45"/>
    </row>
    <row r="4705" ht="15.75" customHeight="1">
      <c r="A4705" s="41"/>
      <c r="B4705" s="41"/>
      <c r="C4705" s="44"/>
      <c r="D4705" s="41"/>
      <c r="E4705" s="44"/>
      <c r="F4705" s="41"/>
      <c r="G4705" s="44"/>
      <c r="H4705" s="43"/>
      <c r="I4705" s="46"/>
    </row>
    <row r="4706" ht="15.75" customHeight="1">
      <c r="A4706" s="41"/>
      <c r="B4706" s="41"/>
      <c r="C4706" s="44"/>
      <c r="D4706" s="41"/>
      <c r="E4706" s="44"/>
      <c r="F4706" s="41"/>
      <c r="G4706" s="44"/>
      <c r="H4706" s="42"/>
      <c r="I4706" s="45"/>
    </row>
    <row r="4707" ht="15.75" customHeight="1">
      <c r="A4707" s="41"/>
      <c r="B4707" s="41"/>
      <c r="C4707" s="44"/>
      <c r="D4707" s="41"/>
      <c r="E4707" s="44"/>
      <c r="F4707" s="41"/>
      <c r="G4707" s="44"/>
      <c r="H4707" s="43"/>
      <c r="I4707" s="46"/>
    </row>
    <row r="4708" ht="15.75" customHeight="1">
      <c r="A4708" s="41"/>
      <c r="B4708" s="41"/>
      <c r="C4708" s="44"/>
      <c r="D4708" s="41"/>
      <c r="E4708" s="44"/>
      <c r="F4708" s="41"/>
      <c r="G4708" s="44"/>
      <c r="H4708" s="42"/>
      <c r="I4708" s="45"/>
    </row>
    <row r="4709" ht="15.75" customHeight="1">
      <c r="A4709" s="41"/>
      <c r="B4709" s="41"/>
      <c r="C4709" s="44"/>
      <c r="D4709" s="41"/>
      <c r="E4709" s="44"/>
      <c r="F4709" s="41"/>
      <c r="G4709" s="44"/>
      <c r="H4709" s="43"/>
      <c r="I4709" s="46"/>
    </row>
    <row r="4710" ht="15.75" customHeight="1">
      <c r="A4710" s="41"/>
      <c r="B4710" s="41"/>
      <c r="C4710" s="44"/>
      <c r="D4710" s="41"/>
      <c r="E4710" s="44"/>
      <c r="F4710" s="41"/>
      <c r="G4710" s="44"/>
      <c r="H4710" s="42"/>
      <c r="I4710" s="45"/>
    </row>
    <row r="4711" ht="15.75" customHeight="1">
      <c r="A4711" s="41"/>
      <c r="B4711" s="41"/>
      <c r="C4711" s="44"/>
      <c r="D4711" s="41"/>
      <c r="E4711" s="44"/>
      <c r="F4711" s="41"/>
      <c r="G4711" s="44"/>
      <c r="H4711" s="43"/>
      <c r="I4711" s="46"/>
    </row>
    <row r="4712" ht="15.75" customHeight="1">
      <c r="A4712" s="41"/>
      <c r="B4712" s="41"/>
      <c r="C4712" s="44"/>
      <c r="D4712" s="41"/>
      <c r="E4712" s="44"/>
      <c r="F4712" s="41"/>
      <c r="G4712" s="44"/>
      <c r="H4712" s="42"/>
      <c r="I4712" s="45"/>
    </row>
    <row r="4713" ht="15.75" customHeight="1">
      <c r="A4713" s="41"/>
      <c r="B4713" s="41"/>
      <c r="C4713" s="44"/>
      <c r="D4713" s="41"/>
      <c r="E4713" s="44"/>
      <c r="F4713" s="41"/>
      <c r="G4713" s="44"/>
      <c r="H4713" s="43"/>
      <c r="I4713" s="46"/>
    </row>
    <row r="4714" ht="15.75" customHeight="1">
      <c r="A4714" s="41"/>
      <c r="B4714" s="41"/>
      <c r="C4714" s="44"/>
      <c r="D4714" s="41"/>
      <c r="E4714" s="44"/>
      <c r="F4714" s="41"/>
      <c r="G4714" s="44"/>
      <c r="H4714" s="42"/>
      <c r="I4714" s="45"/>
    </row>
    <row r="4715" ht="15.75" customHeight="1">
      <c r="A4715" s="41"/>
      <c r="B4715" s="41"/>
      <c r="C4715" s="44"/>
      <c r="D4715" s="41"/>
      <c r="E4715" s="44"/>
      <c r="F4715" s="41"/>
      <c r="G4715" s="44"/>
      <c r="H4715" s="43"/>
      <c r="I4715" s="46"/>
    </row>
    <row r="4716" ht="15.75" customHeight="1">
      <c r="A4716" s="41"/>
      <c r="B4716" s="41"/>
      <c r="C4716" s="44"/>
      <c r="D4716" s="41"/>
      <c r="E4716" s="44"/>
      <c r="F4716" s="41"/>
      <c r="G4716" s="44"/>
      <c r="H4716" s="42"/>
      <c r="I4716" s="45"/>
    </row>
    <row r="4717" ht="15.75" customHeight="1">
      <c r="A4717" s="41"/>
      <c r="B4717" s="41"/>
      <c r="C4717" s="44"/>
      <c r="D4717" s="41"/>
      <c r="E4717" s="44"/>
      <c r="F4717" s="41"/>
      <c r="G4717" s="44"/>
      <c r="H4717" s="43"/>
      <c r="I4717" s="46"/>
    </row>
    <row r="4718" ht="15.75" customHeight="1">
      <c r="A4718" s="41"/>
      <c r="B4718" s="41"/>
      <c r="C4718" s="44"/>
      <c r="D4718" s="41"/>
      <c r="E4718" s="44"/>
      <c r="F4718" s="41"/>
      <c r="G4718" s="44"/>
      <c r="H4718" s="42"/>
      <c r="I4718" s="45"/>
    </row>
    <row r="4719" ht="15.75" customHeight="1">
      <c r="A4719" s="41"/>
      <c r="B4719" s="41"/>
      <c r="C4719" s="44"/>
      <c r="D4719" s="41"/>
      <c r="E4719" s="44"/>
      <c r="F4719" s="41"/>
      <c r="G4719" s="44"/>
      <c r="H4719" s="43"/>
      <c r="I4719" s="46"/>
    </row>
    <row r="4720" ht="15.75" customHeight="1">
      <c r="A4720" s="41"/>
      <c r="B4720" s="41"/>
      <c r="C4720" s="44"/>
      <c r="D4720" s="41"/>
      <c r="E4720" s="44"/>
      <c r="F4720" s="41"/>
      <c r="G4720" s="44"/>
      <c r="H4720" s="42"/>
      <c r="I4720" s="45"/>
    </row>
    <row r="4721" ht="15.75" customHeight="1">
      <c r="A4721" s="41"/>
      <c r="B4721" s="41"/>
      <c r="C4721" s="44"/>
      <c r="D4721" s="41"/>
      <c r="E4721" s="44"/>
      <c r="F4721" s="41"/>
      <c r="G4721" s="44"/>
      <c r="H4721" s="43"/>
      <c r="I4721" s="46"/>
    </row>
    <row r="4722" ht="15.75" customHeight="1">
      <c r="A4722" s="41"/>
      <c r="B4722" s="41"/>
      <c r="C4722" s="44"/>
      <c r="D4722" s="41"/>
      <c r="E4722" s="44"/>
      <c r="F4722" s="41"/>
      <c r="G4722" s="44"/>
      <c r="H4722" s="42"/>
      <c r="I4722" s="45"/>
    </row>
    <row r="4723" ht="15.75" customHeight="1">
      <c r="A4723" s="41"/>
      <c r="B4723" s="41"/>
      <c r="C4723" s="44"/>
      <c r="D4723" s="41"/>
      <c r="E4723" s="44"/>
      <c r="F4723" s="41"/>
      <c r="G4723" s="44"/>
      <c r="H4723" s="43"/>
      <c r="I4723" s="46"/>
    </row>
    <row r="4724" ht="15.75" customHeight="1">
      <c r="A4724" s="41"/>
      <c r="B4724" s="41"/>
      <c r="C4724" s="44"/>
      <c r="D4724" s="41"/>
      <c r="E4724" s="44"/>
      <c r="F4724" s="41"/>
      <c r="G4724" s="44"/>
      <c r="H4724" s="42"/>
      <c r="I4724" s="45"/>
    </row>
    <row r="4725" ht="15.75" customHeight="1">
      <c r="A4725" s="41"/>
      <c r="B4725" s="41"/>
      <c r="C4725" s="44"/>
      <c r="D4725" s="41"/>
      <c r="E4725" s="44"/>
      <c r="F4725" s="41"/>
      <c r="G4725" s="44"/>
      <c r="H4725" s="43"/>
      <c r="I4725" s="46"/>
    </row>
    <row r="4726" ht="15.75" customHeight="1">
      <c r="A4726" s="41"/>
      <c r="B4726" s="41"/>
      <c r="C4726" s="44"/>
      <c r="D4726" s="41"/>
      <c r="E4726" s="44"/>
      <c r="F4726" s="41"/>
      <c r="G4726" s="44"/>
      <c r="H4726" s="42"/>
      <c r="I4726" s="45"/>
    </row>
    <row r="4727" ht="15.75" customHeight="1">
      <c r="A4727" s="41"/>
      <c r="B4727" s="41"/>
      <c r="C4727" s="44"/>
      <c r="D4727" s="41"/>
      <c r="E4727" s="44"/>
      <c r="F4727" s="41"/>
      <c r="G4727" s="44"/>
      <c r="H4727" s="43"/>
      <c r="I4727" s="46"/>
    </row>
    <row r="4728" ht="15.75" customHeight="1">
      <c r="A4728" s="41"/>
      <c r="B4728" s="41"/>
      <c r="C4728" s="44"/>
      <c r="D4728" s="41"/>
      <c r="E4728" s="44"/>
      <c r="F4728" s="41"/>
      <c r="G4728" s="44"/>
      <c r="H4728" s="42"/>
      <c r="I4728" s="45"/>
    </row>
    <row r="4729" ht="15.75" customHeight="1">
      <c r="A4729" s="41"/>
      <c r="B4729" s="41"/>
      <c r="C4729" s="44"/>
      <c r="D4729" s="41"/>
      <c r="E4729" s="44"/>
      <c r="F4729" s="41"/>
      <c r="G4729" s="44"/>
      <c r="H4729" s="43"/>
      <c r="I4729" s="46"/>
    </row>
    <row r="4730" ht="15.75" customHeight="1">
      <c r="A4730" s="41"/>
      <c r="B4730" s="41"/>
      <c r="C4730" s="44"/>
      <c r="D4730" s="41"/>
      <c r="E4730" s="44"/>
      <c r="F4730" s="41"/>
      <c r="G4730" s="44"/>
      <c r="H4730" s="42"/>
      <c r="I4730" s="45"/>
    </row>
    <row r="4731" ht="15.75" customHeight="1">
      <c r="A4731" s="41"/>
      <c r="B4731" s="41"/>
      <c r="C4731" s="44"/>
      <c r="D4731" s="41"/>
      <c r="E4731" s="44"/>
      <c r="F4731" s="41"/>
      <c r="G4731" s="44"/>
      <c r="H4731" s="43"/>
      <c r="I4731" s="46"/>
    </row>
    <row r="4732" ht="15.75" customHeight="1">
      <c r="A4732" s="41"/>
      <c r="B4732" s="41"/>
      <c r="C4732" s="44"/>
      <c r="D4732" s="41"/>
      <c r="E4732" s="44"/>
      <c r="F4732" s="41"/>
      <c r="G4732" s="44"/>
      <c r="H4732" s="42"/>
      <c r="I4732" s="45"/>
    </row>
    <row r="4733" ht="15.75" customHeight="1">
      <c r="A4733" s="41"/>
      <c r="B4733" s="41"/>
      <c r="C4733" s="44"/>
      <c r="D4733" s="41"/>
      <c r="E4733" s="44"/>
      <c r="F4733" s="41"/>
      <c r="G4733" s="44"/>
      <c r="H4733" s="43"/>
      <c r="I4733" s="46"/>
    </row>
    <row r="4734" ht="15.75" customHeight="1">
      <c r="A4734" s="41"/>
      <c r="B4734" s="41"/>
      <c r="C4734" s="44"/>
      <c r="D4734" s="41"/>
      <c r="E4734" s="44"/>
      <c r="F4734" s="41"/>
      <c r="G4734" s="44"/>
      <c r="H4734" s="42"/>
      <c r="I4734" s="45"/>
    </row>
    <row r="4735" ht="15.75" customHeight="1">
      <c r="A4735" s="41"/>
      <c r="B4735" s="41"/>
      <c r="C4735" s="44"/>
      <c r="D4735" s="41"/>
      <c r="E4735" s="44"/>
      <c r="F4735" s="41"/>
      <c r="G4735" s="44"/>
      <c r="H4735" s="43"/>
      <c r="I4735" s="46"/>
    </row>
    <row r="4736" ht="15.75" customHeight="1">
      <c r="A4736" s="41"/>
      <c r="B4736" s="41"/>
      <c r="C4736" s="44"/>
      <c r="D4736" s="41"/>
      <c r="E4736" s="44"/>
      <c r="F4736" s="41"/>
      <c r="G4736" s="44"/>
      <c r="H4736" s="42"/>
      <c r="I4736" s="45"/>
    </row>
    <row r="4737" ht="15.75" customHeight="1">
      <c r="A4737" s="41"/>
      <c r="B4737" s="41"/>
      <c r="C4737" s="44"/>
      <c r="D4737" s="41"/>
      <c r="E4737" s="44"/>
      <c r="F4737" s="41"/>
      <c r="G4737" s="44"/>
      <c r="H4737" s="43"/>
      <c r="I4737" s="46"/>
    </row>
    <row r="4738" ht="15.75" customHeight="1">
      <c r="A4738" s="41"/>
      <c r="B4738" s="41"/>
      <c r="C4738" s="44"/>
      <c r="D4738" s="41"/>
      <c r="E4738" s="44"/>
      <c r="F4738" s="41"/>
      <c r="G4738" s="44"/>
      <c r="H4738" s="42"/>
      <c r="I4738" s="45"/>
    </row>
    <row r="4739" ht="15.75" customHeight="1">
      <c r="A4739" s="41"/>
      <c r="B4739" s="41"/>
      <c r="C4739" s="44"/>
      <c r="D4739" s="41"/>
      <c r="E4739" s="44"/>
      <c r="F4739" s="41"/>
      <c r="G4739" s="44"/>
      <c r="H4739" s="43"/>
      <c r="I4739" s="46"/>
    </row>
    <row r="4740" ht="15.75" customHeight="1">
      <c r="A4740" s="41"/>
      <c r="B4740" s="41"/>
      <c r="C4740" s="44"/>
      <c r="D4740" s="41"/>
      <c r="E4740" s="44"/>
      <c r="F4740" s="41"/>
      <c r="G4740" s="44"/>
      <c r="H4740" s="42"/>
      <c r="I4740" s="45"/>
    </row>
    <row r="4741" ht="15.75" customHeight="1">
      <c r="A4741" s="41"/>
      <c r="B4741" s="41"/>
      <c r="C4741" s="44"/>
      <c r="D4741" s="41"/>
      <c r="E4741" s="44"/>
      <c r="F4741" s="41"/>
      <c r="G4741" s="44"/>
      <c r="H4741" s="43"/>
      <c r="I4741" s="46"/>
    </row>
    <row r="4742" ht="15.75" customHeight="1">
      <c r="A4742" s="41"/>
      <c r="B4742" s="41"/>
      <c r="C4742" s="44"/>
      <c r="D4742" s="41"/>
      <c r="E4742" s="44"/>
      <c r="F4742" s="41"/>
      <c r="G4742" s="44"/>
      <c r="H4742" s="42"/>
      <c r="I4742" s="45"/>
    </row>
    <row r="4743" ht="15.75" customHeight="1">
      <c r="A4743" s="41"/>
      <c r="B4743" s="41"/>
      <c r="C4743" s="44"/>
      <c r="D4743" s="41"/>
      <c r="E4743" s="44"/>
      <c r="F4743" s="41"/>
      <c r="G4743" s="44"/>
      <c r="H4743" s="43"/>
      <c r="I4743" s="46"/>
    </row>
    <row r="4744" ht="15.75" customHeight="1">
      <c r="A4744" s="41"/>
      <c r="B4744" s="41"/>
      <c r="C4744" s="44"/>
      <c r="D4744" s="41"/>
      <c r="E4744" s="44"/>
      <c r="F4744" s="41"/>
      <c r="G4744" s="44"/>
      <c r="H4744" s="42"/>
      <c r="I4744" s="45"/>
    </row>
    <row r="4745" ht="15.75" customHeight="1">
      <c r="A4745" s="41"/>
      <c r="B4745" s="41"/>
      <c r="C4745" s="44"/>
      <c r="D4745" s="41"/>
      <c r="E4745" s="44"/>
      <c r="F4745" s="41"/>
      <c r="G4745" s="44"/>
      <c r="H4745" s="43"/>
      <c r="I4745" s="46"/>
    </row>
    <row r="4746" ht="15.75" customHeight="1">
      <c r="A4746" s="41"/>
      <c r="B4746" s="41"/>
      <c r="C4746" s="44"/>
      <c r="D4746" s="41"/>
      <c r="E4746" s="44"/>
      <c r="F4746" s="41"/>
      <c r="G4746" s="44"/>
      <c r="H4746" s="42"/>
      <c r="I4746" s="45"/>
    </row>
    <row r="4747" ht="15.75" customHeight="1">
      <c r="A4747" s="41"/>
      <c r="B4747" s="41"/>
      <c r="C4747" s="44"/>
      <c r="D4747" s="41"/>
      <c r="E4747" s="44"/>
      <c r="F4747" s="41"/>
      <c r="G4747" s="44"/>
      <c r="H4747" s="43"/>
      <c r="I4747" s="46"/>
    </row>
    <row r="4748" ht="15.75" customHeight="1">
      <c r="A4748" s="41"/>
      <c r="B4748" s="41"/>
      <c r="C4748" s="44"/>
      <c r="D4748" s="41"/>
      <c r="E4748" s="44"/>
      <c r="F4748" s="41"/>
      <c r="G4748" s="44"/>
      <c r="H4748" s="42"/>
      <c r="I4748" s="45"/>
    </row>
    <row r="4749" ht="15.75" customHeight="1">
      <c r="A4749" s="41"/>
      <c r="B4749" s="41"/>
      <c r="C4749" s="44"/>
      <c r="D4749" s="41"/>
      <c r="E4749" s="44"/>
      <c r="F4749" s="41"/>
      <c r="G4749" s="44"/>
      <c r="H4749" s="43"/>
      <c r="I4749" s="46"/>
    </row>
    <row r="4750" ht="15.75" customHeight="1">
      <c r="A4750" s="41"/>
      <c r="B4750" s="41"/>
      <c r="C4750" s="44"/>
      <c r="D4750" s="41"/>
      <c r="E4750" s="44"/>
      <c r="F4750" s="41"/>
      <c r="G4750" s="44"/>
      <c r="H4750" s="42"/>
      <c r="I4750" s="45"/>
    </row>
    <row r="4751" ht="15.75" customHeight="1">
      <c r="A4751" s="41"/>
      <c r="B4751" s="41"/>
      <c r="C4751" s="44"/>
      <c r="D4751" s="41"/>
      <c r="E4751" s="44"/>
      <c r="F4751" s="41"/>
      <c r="G4751" s="44"/>
      <c r="H4751" s="43"/>
      <c r="I4751" s="46"/>
    </row>
    <row r="4752" ht="15.75" customHeight="1">
      <c r="A4752" s="41"/>
      <c r="B4752" s="41"/>
      <c r="C4752" s="44"/>
      <c r="D4752" s="41"/>
      <c r="E4752" s="44"/>
      <c r="F4752" s="41"/>
      <c r="G4752" s="44"/>
      <c r="H4752" s="42"/>
      <c r="I4752" s="45"/>
    </row>
    <row r="4753" ht="15.75" customHeight="1">
      <c r="A4753" s="41"/>
      <c r="B4753" s="41"/>
      <c r="C4753" s="44"/>
      <c r="D4753" s="41"/>
      <c r="E4753" s="44"/>
      <c r="F4753" s="41"/>
      <c r="G4753" s="44"/>
      <c r="H4753" s="43"/>
      <c r="I4753" s="46"/>
    </row>
    <row r="4754" ht="15.75" customHeight="1">
      <c r="A4754" s="41"/>
      <c r="B4754" s="41"/>
      <c r="C4754" s="44"/>
      <c r="D4754" s="41"/>
      <c r="E4754" s="44"/>
      <c r="F4754" s="41"/>
      <c r="G4754" s="44"/>
      <c r="H4754" s="42"/>
      <c r="I4754" s="45"/>
    </row>
    <row r="4755" ht="15.75" customHeight="1">
      <c r="A4755" s="41"/>
      <c r="B4755" s="41"/>
      <c r="C4755" s="44"/>
      <c r="D4755" s="41"/>
      <c r="E4755" s="44"/>
      <c r="F4755" s="41"/>
      <c r="G4755" s="44"/>
      <c r="H4755" s="43"/>
      <c r="I4755" s="46"/>
    </row>
    <row r="4756" ht="15.75" customHeight="1">
      <c r="A4756" s="41"/>
      <c r="B4756" s="41"/>
      <c r="C4756" s="44"/>
      <c r="D4756" s="41"/>
      <c r="E4756" s="44"/>
      <c r="F4756" s="41"/>
      <c r="G4756" s="44"/>
      <c r="H4756" s="42"/>
      <c r="I4756" s="45"/>
    </row>
    <row r="4757" ht="15.75" customHeight="1">
      <c r="A4757" s="41"/>
      <c r="B4757" s="41"/>
      <c r="C4757" s="44"/>
      <c r="D4757" s="41"/>
      <c r="E4757" s="44"/>
      <c r="F4757" s="41"/>
      <c r="G4757" s="44"/>
      <c r="H4757" s="43"/>
      <c r="I4757" s="46"/>
    </row>
    <row r="4758" ht="15.75" customHeight="1">
      <c r="A4758" s="41"/>
      <c r="B4758" s="41"/>
      <c r="C4758" s="44"/>
      <c r="D4758" s="41"/>
      <c r="E4758" s="44"/>
      <c r="F4758" s="41"/>
      <c r="G4758" s="44"/>
      <c r="H4758" s="42"/>
      <c r="I4758" s="45"/>
    </row>
    <row r="4759" ht="15.75" customHeight="1">
      <c r="A4759" s="41"/>
      <c r="B4759" s="41"/>
      <c r="C4759" s="44"/>
      <c r="D4759" s="41"/>
      <c r="E4759" s="44"/>
      <c r="F4759" s="41"/>
      <c r="G4759" s="44"/>
      <c r="H4759" s="43"/>
      <c r="I4759" s="46"/>
    </row>
    <row r="4760" ht="15.75" customHeight="1">
      <c r="A4760" s="41"/>
      <c r="B4760" s="41"/>
      <c r="C4760" s="44"/>
      <c r="D4760" s="41"/>
      <c r="E4760" s="44"/>
      <c r="F4760" s="41"/>
      <c r="G4760" s="44"/>
      <c r="H4760" s="42"/>
      <c r="I4760" s="45"/>
    </row>
    <row r="4761" ht="15.75" customHeight="1">
      <c r="A4761" s="41"/>
      <c r="B4761" s="41"/>
      <c r="C4761" s="44"/>
      <c r="D4761" s="41"/>
      <c r="E4761" s="44"/>
      <c r="F4761" s="41"/>
      <c r="G4761" s="44"/>
      <c r="H4761" s="43"/>
      <c r="I4761" s="46"/>
    </row>
    <row r="4762" ht="15.75" customHeight="1">
      <c r="A4762" s="41"/>
      <c r="B4762" s="41"/>
      <c r="C4762" s="44"/>
      <c r="D4762" s="41"/>
      <c r="E4762" s="44"/>
      <c r="F4762" s="41"/>
      <c r="G4762" s="44"/>
      <c r="H4762" s="42"/>
      <c r="I4762" s="45"/>
    </row>
    <row r="4763" ht="15.75" customHeight="1">
      <c r="A4763" s="41"/>
      <c r="B4763" s="41"/>
      <c r="C4763" s="44"/>
      <c r="D4763" s="41"/>
      <c r="E4763" s="44"/>
      <c r="F4763" s="41"/>
      <c r="G4763" s="44"/>
      <c r="H4763" s="43"/>
      <c r="I4763" s="46"/>
    </row>
    <row r="4764" ht="15.75" customHeight="1">
      <c r="A4764" s="41"/>
      <c r="B4764" s="41"/>
      <c r="C4764" s="44"/>
      <c r="D4764" s="41"/>
      <c r="E4764" s="44"/>
      <c r="F4764" s="41"/>
      <c r="G4764" s="44"/>
      <c r="H4764" s="42"/>
      <c r="I4764" s="45"/>
    </row>
    <row r="4765" ht="15.75" customHeight="1">
      <c r="A4765" s="41"/>
      <c r="B4765" s="41"/>
      <c r="C4765" s="44"/>
      <c r="D4765" s="41"/>
      <c r="E4765" s="44"/>
      <c r="F4765" s="41"/>
      <c r="G4765" s="44"/>
      <c r="H4765" s="43"/>
      <c r="I4765" s="46"/>
    </row>
    <row r="4766" ht="15.75" customHeight="1">
      <c r="A4766" s="41"/>
      <c r="B4766" s="41"/>
      <c r="C4766" s="44"/>
      <c r="D4766" s="41"/>
      <c r="E4766" s="44"/>
      <c r="F4766" s="41"/>
      <c r="G4766" s="44"/>
      <c r="H4766" s="42"/>
      <c r="I4766" s="45"/>
    </row>
    <row r="4767" ht="15.75" customHeight="1">
      <c r="A4767" s="41"/>
      <c r="B4767" s="41"/>
      <c r="C4767" s="44"/>
      <c r="D4767" s="41"/>
      <c r="E4767" s="44"/>
      <c r="F4767" s="41"/>
      <c r="G4767" s="44"/>
      <c r="H4767" s="43"/>
      <c r="I4767" s="46"/>
    </row>
    <row r="4768" ht="15.75" customHeight="1">
      <c r="A4768" s="41"/>
      <c r="B4768" s="41"/>
      <c r="C4768" s="44"/>
      <c r="D4768" s="41"/>
      <c r="E4768" s="44"/>
      <c r="F4768" s="41"/>
      <c r="G4768" s="44"/>
      <c r="H4768" s="42"/>
      <c r="I4768" s="45"/>
    </row>
    <row r="4769" ht="15.75" customHeight="1">
      <c r="A4769" s="41"/>
      <c r="B4769" s="41"/>
      <c r="C4769" s="44"/>
      <c r="D4769" s="41"/>
      <c r="E4769" s="44"/>
      <c r="F4769" s="41"/>
      <c r="G4769" s="44"/>
      <c r="H4769" s="43"/>
      <c r="I4769" s="46"/>
    </row>
    <row r="4770" ht="15.75" customHeight="1">
      <c r="A4770" s="41"/>
      <c r="B4770" s="41"/>
      <c r="C4770" s="44"/>
      <c r="D4770" s="41"/>
      <c r="E4770" s="44"/>
      <c r="F4770" s="41"/>
      <c r="G4770" s="44"/>
      <c r="H4770" s="42"/>
      <c r="I4770" s="45"/>
    </row>
    <row r="4771" ht="15.75" customHeight="1">
      <c r="A4771" s="41"/>
      <c r="B4771" s="41"/>
      <c r="C4771" s="44"/>
      <c r="D4771" s="41"/>
      <c r="E4771" s="44"/>
      <c r="F4771" s="41"/>
      <c r="G4771" s="44"/>
      <c r="H4771" s="43"/>
      <c r="I4771" s="46"/>
    </row>
    <row r="4772" ht="15.75" customHeight="1">
      <c r="A4772" s="41"/>
      <c r="B4772" s="41"/>
      <c r="C4772" s="44"/>
      <c r="D4772" s="41"/>
      <c r="E4772" s="44"/>
      <c r="F4772" s="41"/>
      <c r="G4772" s="44"/>
      <c r="H4772" s="42"/>
      <c r="I4772" s="45"/>
    </row>
    <row r="4773" ht="15.75" customHeight="1">
      <c r="A4773" s="41"/>
      <c r="B4773" s="41"/>
      <c r="C4773" s="44"/>
      <c r="D4773" s="41"/>
      <c r="E4773" s="44"/>
      <c r="F4773" s="41"/>
      <c r="G4773" s="44"/>
      <c r="H4773" s="43"/>
      <c r="I4773" s="46"/>
    </row>
    <row r="4774" ht="15.75" customHeight="1">
      <c r="A4774" s="41"/>
      <c r="B4774" s="41"/>
      <c r="C4774" s="44"/>
      <c r="D4774" s="41"/>
      <c r="E4774" s="44"/>
      <c r="F4774" s="41"/>
      <c r="G4774" s="44"/>
      <c r="H4774" s="42"/>
      <c r="I4774" s="45"/>
    </row>
    <row r="4775" ht="15.75" customHeight="1">
      <c r="A4775" s="41"/>
      <c r="B4775" s="41"/>
      <c r="C4775" s="44"/>
      <c r="D4775" s="41"/>
      <c r="E4775" s="44"/>
      <c r="F4775" s="41"/>
      <c r="G4775" s="44"/>
      <c r="H4775" s="43"/>
      <c r="I4775" s="46"/>
    </row>
    <row r="4776" ht="15.75" customHeight="1">
      <c r="A4776" s="41"/>
      <c r="B4776" s="41"/>
      <c r="C4776" s="44"/>
      <c r="D4776" s="41"/>
      <c r="E4776" s="44"/>
      <c r="F4776" s="41"/>
      <c r="G4776" s="44"/>
      <c r="H4776" s="42"/>
      <c r="I4776" s="45"/>
    </row>
    <row r="4777" ht="15.75" customHeight="1">
      <c r="A4777" s="41"/>
      <c r="B4777" s="41"/>
      <c r="C4777" s="44"/>
      <c r="D4777" s="41"/>
      <c r="E4777" s="44"/>
      <c r="F4777" s="41"/>
      <c r="G4777" s="44"/>
      <c r="H4777" s="43"/>
      <c r="I4777" s="46"/>
    </row>
    <row r="4778" ht="15.75" customHeight="1">
      <c r="A4778" s="41"/>
      <c r="B4778" s="41"/>
      <c r="C4778" s="44"/>
      <c r="D4778" s="41"/>
      <c r="E4778" s="44"/>
      <c r="F4778" s="41"/>
      <c r="G4778" s="44"/>
      <c r="H4778" s="42"/>
      <c r="I4778" s="45"/>
    </row>
    <row r="4779" ht="15.75" customHeight="1">
      <c r="A4779" s="41"/>
      <c r="B4779" s="41"/>
      <c r="C4779" s="44"/>
      <c r="D4779" s="41"/>
      <c r="E4779" s="44"/>
      <c r="F4779" s="41"/>
      <c r="G4779" s="44"/>
      <c r="H4779" s="43"/>
      <c r="I4779" s="46"/>
    </row>
    <row r="4780" ht="15.75" customHeight="1">
      <c r="A4780" s="41"/>
      <c r="B4780" s="41"/>
      <c r="C4780" s="44"/>
      <c r="D4780" s="41"/>
      <c r="E4780" s="44"/>
      <c r="F4780" s="41"/>
      <c r="G4780" s="44"/>
      <c r="H4780" s="42"/>
      <c r="I4780" s="45"/>
    </row>
    <row r="4781" ht="15.75" customHeight="1">
      <c r="A4781" s="41"/>
      <c r="B4781" s="41"/>
      <c r="C4781" s="44"/>
      <c r="D4781" s="41"/>
      <c r="E4781" s="44"/>
      <c r="F4781" s="41"/>
      <c r="G4781" s="44"/>
      <c r="H4781" s="43"/>
      <c r="I4781" s="46"/>
    </row>
    <row r="4782" ht="15.75" customHeight="1">
      <c r="A4782" s="41"/>
      <c r="B4782" s="41"/>
      <c r="C4782" s="44"/>
      <c r="D4782" s="41"/>
      <c r="E4782" s="44"/>
      <c r="F4782" s="41"/>
      <c r="G4782" s="44"/>
      <c r="H4782" s="42"/>
      <c r="I4782" s="45"/>
    </row>
    <row r="4783" ht="15.75" customHeight="1">
      <c r="A4783" s="41"/>
      <c r="B4783" s="41"/>
      <c r="C4783" s="44"/>
      <c r="D4783" s="41"/>
      <c r="E4783" s="44"/>
      <c r="F4783" s="41"/>
      <c r="G4783" s="44"/>
      <c r="H4783" s="43"/>
      <c r="I4783" s="46"/>
    </row>
    <row r="4784" ht="15.75" customHeight="1">
      <c r="A4784" s="41"/>
      <c r="B4784" s="41"/>
      <c r="C4784" s="44"/>
      <c r="D4784" s="41"/>
      <c r="E4784" s="44"/>
      <c r="F4784" s="41"/>
      <c r="G4784" s="44"/>
      <c r="H4784" s="42"/>
      <c r="I4784" s="45"/>
    </row>
    <row r="4785" ht="15.75" customHeight="1">
      <c r="A4785" s="41"/>
      <c r="B4785" s="41"/>
      <c r="C4785" s="44"/>
      <c r="D4785" s="41"/>
      <c r="E4785" s="44"/>
      <c r="F4785" s="41"/>
      <c r="G4785" s="44"/>
      <c r="H4785" s="43"/>
      <c r="I4785" s="46"/>
    </row>
    <row r="4786" ht="15.75" customHeight="1">
      <c r="A4786" s="41"/>
      <c r="B4786" s="41"/>
      <c r="C4786" s="44"/>
      <c r="D4786" s="41"/>
      <c r="E4786" s="44"/>
      <c r="F4786" s="41"/>
      <c r="G4786" s="44"/>
      <c r="H4786" s="42"/>
      <c r="I4786" s="45"/>
    </row>
    <row r="4787" ht="15.75" customHeight="1">
      <c r="A4787" s="41"/>
      <c r="B4787" s="41"/>
      <c r="C4787" s="44"/>
      <c r="D4787" s="41"/>
      <c r="E4787" s="44"/>
      <c r="F4787" s="41"/>
      <c r="G4787" s="44"/>
      <c r="H4787" s="43"/>
      <c r="I4787" s="46"/>
    </row>
    <row r="4788" ht="15.75" customHeight="1">
      <c r="A4788" s="41"/>
      <c r="B4788" s="41"/>
      <c r="C4788" s="44"/>
      <c r="D4788" s="41"/>
      <c r="E4788" s="44"/>
      <c r="F4788" s="41"/>
      <c r="G4788" s="44"/>
      <c r="H4788" s="42"/>
      <c r="I4788" s="45"/>
    </row>
    <row r="4789" ht="15.75" customHeight="1">
      <c r="A4789" s="41"/>
      <c r="B4789" s="41"/>
      <c r="C4789" s="44"/>
      <c r="D4789" s="41"/>
      <c r="E4789" s="44"/>
      <c r="F4789" s="41"/>
      <c r="G4789" s="44"/>
      <c r="H4789" s="43"/>
      <c r="I4789" s="46"/>
    </row>
    <row r="4790" ht="15.75" customHeight="1">
      <c r="A4790" s="41"/>
      <c r="B4790" s="41"/>
      <c r="C4790" s="44"/>
      <c r="D4790" s="41"/>
      <c r="E4790" s="44"/>
      <c r="F4790" s="41"/>
      <c r="G4790" s="44"/>
      <c r="H4790" s="42"/>
      <c r="I4790" s="45"/>
    </row>
    <row r="4791" ht="15.75" customHeight="1">
      <c r="A4791" s="41"/>
      <c r="B4791" s="41"/>
      <c r="C4791" s="44"/>
      <c r="D4791" s="41"/>
      <c r="E4791" s="44"/>
      <c r="F4791" s="41"/>
      <c r="G4791" s="44"/>
      <c r="H4791" s="43"/>
      <c r="I4791" s="46"/>
    </row>
    <row r="4792" ht="15.75" customHeight="1">
      <c r="A4792" s="41"/>
      <c r="B4792" s="41"/>
      <c r="C4792" s="44"/>
      <c r="D4792" s="41"/>
      <c r="E4792" s="44"/>
      <c r="F4792" s="41"/>
      <c r="G4792" s="44"/>
      <c r="H4792" s="42"/>
      <c r="I4792" s="45"/>
    </row>
    <row r="4793" ht="15.75" customHeight="1">
      <c r="A4793" s="41"/>
      <c r="B4793" s="41"/>
      <c r="C4793" s="44"/>
      <c r="D4793" s="41"/>
      <c r="E4793" s="44"/>
      <c r="F4793" s="41"/>
      <c r="G4793" s="44"/>
      <c r="H4793" s="43"/>
      <c r="I4793" s="46"/>
    </row>
    <row r="4794" ht="15.75" customHeight="1">
      <c r="A4794" s="41"/>
      <c r="B4794" s="41"/>
      <c r="C4794" s="44"/>
      <c r="D4794" s="41"/>
      <c r="E4794" s="44"/>
      <c r="F4794" s="41"/>
      <c r="G4794" s="44"/>
      <c r="H4794" s="42"/>
      <c r="I4794" s="45"/>
    </row>
    <row r="4795" ht="15.75" customHeight="1">
      <c r="A4795" s="41"/>
      <c r="B4795" s="41"/>
      <c r="C4795" s="44"/>
      <c r="D4795" s="41"/>
      <c r="E4795" s="44"/>
      <c r="F4795" s="41"/>
      <c r="G4795" s="44"/>
      <c r="H4795" s="43"/>
      <c r="I4795" s="46"/>
    </row>
    <row r="4796" ht="15.75" customHeight="1">
      <c r="A4796" s="41"/>
      <c r="B4796" s="41"/>
      <c r="C4796" s="44"/>
      <c r="D4796" s="41"/>
      <c r="E4796" s="44"/>
      <c r="F4796" s="41"/>
      <c r="G4796" s="44"/>
      <c r="H4796" s="42"/>
      <c r="I4796" s="45"/>
    </row>
    <row r="4797" ht="15.75" customHeight="1">
      <c r="A4797" s="41"/>
      <c r="B4797" s="41"/>
      <c r="C4797" s="44"/>
      <c r="D4797" s="41"/>
      <c r="E4797" s="44"/>
      <c r="F4797" s="41"/>
      <c r="G4797" s="44"/>
      <c r="H4797" s="43"/>
      <c r="I4797" s="46"/>
    </row>
    <row r="4798" ht="15.75" customHeight="1">
      <c r="A4798" s="41"/>
      <c r="B4798" s="41"/>
      <c r="C4798" s="44"/>
      <c r="D4798" s="41"/>
      <c r="E4798" s="44"/>
      <c r="F4798" s="41"/>
      <c r="G4798" s="44"/>
      <c r="H4798" s="42"/>
      <c r="I4798" s="45"/>
    </row>
    <row r="4799" ht="15.75" customHeight="1">
      <c r="A4799" s="41"/>
      <c r="B4799" s="41"/>
      <c r="C4799" s="44"/>
      <c r="D4799" s="41"/>
      <c r="E4799" s="44"/>
      <c r="F4799" s="41"/>
      <c r="G4799" s="44"/>
      <c r="H4799" s="43"/>
      <c r="I4799" s="46"/>
    </row>
    <row r="4800" ht="15.75" customHeight="1">
      <c r="A4800" s="41"/>
      <c r="B4800" s="41"/>
      <c r="C4800" s="44"/>
      <c r="D4800" s="41"/>
      <c r="E4800" s="44"/>
      <c r="F4800" s="41"/>
      <c r="G4800" s="44"/>
      <c r="H4800" s="42"/>
      <c r="I4800" s="45"/>
    </row>
    <row r="4801" ht="15.75" customHeight="1">
      <c r="A4801" s="41"/>
      <c r="B4801" s="41"/>
      <c r="C4801" s="44"/>
      <c r="D4801" s="41"/>
      <c r="E4801" s="44"/>
      <c r="F4801" s="41"/>
      <c r="G4801" s="44"/>
      <c r="H4801" s="43"/>
      <c r="I4801" s="46"/>
    </row>
    <row r="4802" ht="15.75" customHeight="1">
      <c r="A4802" s="41"/>
      <c r="B4802" s="41"/>
      <c r="C4802" s="44"/>
      <c r="D4802" s="41"/>
      <c r="E4802" s="44"/>
      <c r="F4802" s="41"/>
      <c r="G4802" s="44"/>
      <c r="H4802" s="42"/>
      <c r="I4802" s="45"/>
    </row>
    <row r="4803" ht="15.75" customHeight="1">
      <c r="A4803" s="41"/>
      <c r="B4803" s="41"/>
      <c r="C4803" s="44"/>
      <c r="D4803" s="41"/>
      <c r="E4803" s="44"/>
      <c r="F4803" s="41"/>
      <c r="G4803" s="44"/>
      <c r="H4803" s="43"/>
      <c r="I4803" s="46"/>
    </row>
    <row r="4804" ht="15.75" customHeight="1">
      <c r="A4804" s="41"/>
      <c r="B4804" s="41"/>
      <c r="C4804" s="44"/>
      <c r="D4804" s="41"/>
      <c r="E4804" s="44"/>
      <c r="F4804" s="41"/>
      <c r="G4804" s="44"/>
      <c r="H4804" s="42"/>
      <c r="I4804" s="45"/>
    </row>
    <row r="4805" ht="15.75" customHeight="1">
      <c r="A4805" s="41"/>
      <c r="B4805" s="41"/>
      <c r="C4805" s="44"/>
      <c r="D4805" s="41"/>
      <c r="E4805" s="44"/>
      <c r="F4805" s="41"/>
      <c r="G4805" s="44"/>
      <c r="H4805" s="43"/>
      <c r="I4805" s="46"/>
    </row>
    <row r="4806" ht="15.75" customHeight="1">
      <c r="A4806" s="41"/>
      <c r="B4806" s="41"/>
      <c r="C4806" s="44"/>
      <c r="D4806" s="41"/>
      <c r="E4806" s="44"/>
      <c r="F4806" s="41"/>
      <c r="G4806" s="44"/>
      <c r="H4806" s="42"/>
      <c r="I4806" s="45"/>
    </row>
    <row r="4807" ht="15.75" customHeight="1">
      <c r="A4807" s="41"/>
      <c r="B4807" s="41"/>
      <c r="C4807" s="44"/>
      <c r="D4807" s="41"/>
      <c r="E4807" s="44"/>
      <c r="F4807" s="41"/>
      <c r="G4807" s="44"/>
      <c r="H4807" s="43"/>
      <c r="I4807" s="46"/>
    </row>
    <row r="4808" ht="15.75" customHeight="1">
      <c r="A4808" s="41"/>
      <c r="B4808" s="41"/>
      <c r="C4808" s="44"/>
      <c r="D4808" s="41"/>
      <c r="E4808" s="44"/>
      <c r="F4808" s="41"/>
      <c r="G4808" s="44"/>
      <c r="H4808" s="42"/>
      <c r="I4808" s="45"/>
    </row>
    <row r="4809" ht="15.75" customHeight="1">
      <c r="A4809" s="41"/>
      <c r="B4809" s="41"/>
      <c r="C4809" s="44"/>
      <c r="D4809" s="41"/>
      <c r="E4809" s="44"/>
      <c r="F4809" s="41"/>
      <c r="G4809" s="44"/>
      <c r="H4809" s="43"/>
      <c r="I4809" s="46"/>
    </row>
    <row r="4810" ht="15.75" customHeight="1">
      <c r="A4810" s="41"/>
      <c r="B4810" s="41"/>
      <c r="C4810" s="44"/>
      <c r="D4810" s="41"/>
      <c r="E4810" s="44"/>
      <c r="F4810" s="41"/>
      <c r="G4810" s="44"/>
      <c r="H4810" s="42"/>
      <c r="I4810" s="45"/>
    </row>
    <row r="4811" ht="15.75" customHeight="1">
      <c r="A4811" s="41"/>
      <c r="B4811" s="41"/>
      <c r="C4811" s="44"/>
      <c r="D4811" s="41"/>
      <c r="E4811" s="44"/>
      <c r="F4811" s="41"/>
      <c r="G4811" s="44"/>
      <c r="H4811" s="43"/>
      <c r="I4811" s="46"/>
    </row>
    <row r="4812" ht="15.75" customHeight="1">
      <c r="A4812" s="41"/>
      <c r="B4812" s="41"/>
      <c r="C4812" s="44"/>
      <c r="D4812" s="41"/>
      <c r="E4812" s="44"/>
      <c r="F4812" s="41"/>
      <c r="G4812" s="44"/>
      <c r="H4812" s="42"/>
      <c r="I4812" s="45"/>
    </row>
    <row r="4813" ht="15.75" customHeight="1">
      <c r="A4813" s="41"/>
      <c r="B4813" s="41"/>
      <c r="C4813" s="44"/>
      <c r="D4813" s="41"/>
      <c r="E4813" s="44"/>
      <c r="F4813" s="41"/>
      <c r="G4813" s="44"/>
      <c r="H4813" s="43"/>
      <c r="I4813" s="46"/>
    </row>
    <row r="4814" ht="15.75" customHeight="1">
      <c r="A4814" s="41"/>
      <c r="B4814" s="41"/>
      <c r="C4814" s="44"/>
      <c r="D4814" s="41"/>
      <c r="E4814" s="44"/>
      <c r="F4814" s="41"/>
      <c r="G4814" s="44"/>
      <c r="H4814" s="42"/>
      <c r="I4814" s="45"/>
    </row>
    <row r="4815" ht="15.75" customHeight="1">
      <c r="A4815" s="41"/>
      <c r="B4815" s="41"/>
      <c r="C4815" s="44"/>
      <c r="D4815" s="41"/>
      <c r="E4815" s="44"/>
      <c r="F4815" s="41"/>
      <c r="G4815" s="44"/>
      <c r="H4815" s="43"/>
      <c r="I4815" s="46"/>
    </row>
    <row r="4816" ht="15.75" customHeight="1">
      <c r="A4816" s="41"/>
      <c r="B4816" s="41"/>
      <c r="C4816" s="44"/>
      <c r="D4816" s="41"/>
      <c r="E4816" s="44"/>
      <c r="F4816" s="41"/>
      <c r="G4816" s="44"/>
      <c r="H4816" s="42"/>
      <c r="I4816" s="45"/>
    </row>
    <row r="4817" ht="15.75" customHeight="1">
      <c r="A4817" s="41"/>
      <c r="B4817" s="41"/>
      <c r="C4817" s="44"/>
      <c r="D4817" s="41"/>
      <c r="E4817" s="44"/>
      <c r="F4817" s="41"/>
      <c r="G4817" s="44"/>
      <c r="H4817" s="43"/>
      <c r="I4817" s="46"/>
    </row>
    <row r="4818" ht="15.75" customHeight="1">
      <c r="A4818" s="41"/>
      <c r="B4818" s="41"/>
      <c r="C4818" s="44"/>
      <c r="D4818" s="41"/>
      <c r="E4818" s="44"/>
      <c r="F4818" s="41"/>
      <c r="G4818" s="44"/>
      <c r="H4818" s="42"/>
      <c r="I4818" s="45"/>
    </row>
    <row r="4819" ht="15.75" customHeight="1">
      <c r="A4819" s="41"/>
      <c r="B4819" s="41"/>
      <c r="C4819" s="44"/>
      <c r="D4819" s="41"/>
      <c r="E4819" s="44"/>
      <c r="F4819" s="41"/>
      <c r="G4819" s="44"/>
      <c r="H4819" s="43"/>
      <c r="I4819" s="46"/>
    </row>
    <row r="4820" ht="15.75" customHeight="1">
      <c r="A4820" s="41"/>
      <c r="B4820" s="41"/>
      <c r="C4820" s="44"/>
      <c r="D4820" s="41"/>
      <c r="E4820" s="44"/>
      <c r="F4820" s="41"/>
      <c r="G4820" s="44"/>
      <c r="H4820" s="42"/>
      <c r="I4820" s="45"/>
    </row>
    <row r="4821" ht="15.75" customHeight="1">
      <c r="A4821" s="41"/>
      <c r="B4821" s="41"/>
      <c r="C4821" s="44"/>
      <c r="D4821" s="41"/>
      <c r="E4821" s="44"/>
      <c r="F4821" s="41"/>
      <c r="G4821" s="44"/>
      <c r="H4821" s="43"/>
      <c r="I4821" s="46"/>
    </row>
    <row r="4822" ht="15.75" customHeight="1">
      <c r="A4822" s="41"/>
      <c r="B4822" s="41"/>
      <c r="C4822" s="44"/>
      <c r="D4822" s="41"/>
      <c r="E4822" s="44"/>
      <c r="F4822" s="41"/>
      <c r="G4822" s="44"/>
      <c r="H4822" s="42"/>
      <c r="I4822" s="45"/>
    </row>
    <row r="4823" ht="15.75" customHeight="1">
      <c r="A4823" s="41"/>
      <c r="B4823" s="41"/>
      <c r="C4823" s="44"/>
      <c r="D4823" s="41"/>
      <c r="E4823" s="44"/>
      <c r="F4823" s="41"/>
      <c r="G4823" s="44"/>
      <c r="H4823" s="43"/>
      <c r="I4823" s="46"/>
    </row>
    <row r="4824" ht="15.75" customHeight="1">
      <c r="A4824" s="41"/>
      <c r="B4824" s="41"/>
      <c r="C4824" s="44"/>
      <c r="D4824" s="41"/>
      <c r="E4824" s="44"/>
      <c r="F4824" s="41"/>
      <c r="G4824" s="44"/>
      <c r="H4824" s="42"/>
      <c r="I4824" s="45"/>
    </row>
    <row r="4825" ht="15.75" customHeight="1">
      <c r="A4825" s="41"/>
      <c r="B4825" s="41"/>
      <c r="C4825" s="44"/>
      <c r="D4825" s="41"/>
      <c r="E4825" s="44"/>
      <c r="F4825" s="41"/>
      <c r="G4825" s="44"/>
      <c r="H4825" s="43"/>
      <c r="I4825" s="46"/>
    </row>
    <row r="4826" ht="15.75" customHeight="1">
      <c r="A4826" s="41"/>
      <c r="B4826" s="41"/>
      <c r="C4826" s="44"/>
      <c r="D4826" s="41"/>
      <c r="E4826" s="44"/>
      <c r="F4826" s="41"/>
      <c r="G4826" s="44"/>
      <c r="H4826" s="42"/>
      <c r="I4826" s="45"/>
    </row>
    <row r="4827" ht="15.75" customHeight="1">
      <c r="A4827" s="41"/>
      <c r="B4827" s="41"/>
      <c r="C4827" s="44"/>
      <c r="D4827" s="41"/>
      <c r="E4827" s="44"/>
      <c r="F4827" s="41"/>
      <c r="G4827" s="44"/>
      <c r="H4827" s="43"/>
      <c r="I4827" s="46"/>
    </row>
    <row r="4828" ht="15.75" customHeight="1">
      <c r="A4828" s="41"/>
      <c r="B4828" s="41"/>
      <c r="C4828" s="44"/>
      <c r="D4828" s="41"/>
      <c r="E4828" s="44"/>
      <c r="F4828" s="41"/>
      <c r="G4828" s="44"/>
      <c r="H4828" s="42"/>
      <c r="I4828" s="45"/>
    </row>
    <row r="4829" ht="15.75" customHeight="1">
      <c r="A4829" s="41"/>
      <c r="B4829" s="41"/>
      <c r="C4829" s="44"/>
      <c r="D4829" s="41"/>
      <c r="E4829" s="44"/>
      <c r="F4829" s="41"/>
      <c r="G4829" s="44"/>
      <c r="H4829" s="43"/>
      <c r="I4829" s="46"/>
    </row>
    <row r="4830" ht="15.75" customHeight="1">
      <c r="A4830" s="41"/>
      <c r="B4830" s="41"/>
      <c r="C4830" s="44"/>
      <c r="D4830" s="41"/>
      <c r="E4830" s="44"/>
      <c r="F4830" s="41"/>
      <c r="G4830" s="44"/>
      <c r="H4830" s="42"/>
      <c r="I4830" s="45"/>
    </row>
    <row r="4831" ht="15.75" customHeight="1">
      <c r="A4831" s="41"/>
      <c r="B4831" s="41"/>
      <c r="C4831" s="44"/>
      <c r="D4831" s="41"/>
      <c r="E4831" s="44"/>
      <c r="F4831" s="41"/>
      <c r="G4831" s="44"/>
      <c r="H4831" s="43"/>
      <c r="I4831" s="46"/>
    </row>
    <row r="4832" ht="15.75" customHeight="1">
      <c r="A4832" s="41"/>
      <c r="B4832" s="41"/>
      <c r="C4832" s="44"/>
      <c r="D4832" s="41"/>
      <c r="E4832" s="44"/>
      <c r="F4832" s="41"/>
      <c r="G4832" s="44"/>
      <c r="H4832" s="42"/>
      <c r="I4832" s="45"/>
    </row>
    <row r="4833" ht="15.75" customHeight="1">
      <c r="A4833" s="41"/>
      <c r="B4833" s="41"/>
      <c r="C4833" s="44"/>
      <c r="D4833" s="41"/>
      <c r="E4833" s="44"/>
      <c r="F4833" s="41"/>
      <c r="G4833" s="44"/>
      <c r="H4833" s="43"/>
      <c r="I4833" s="46"/>
    </row>
    <row r="4834" ht="15.75" customHeight="1">
      <c r="A4834" s="41"/>
      <c r="B4834" s="41"/>
      <c r="C4834" s="44"/>
      <c r="D4834" s="41"/>
      <c r="E4834" s="44"/>
      <c r="F4834" s="41"/>
      <c r="G4834" s="44"/>
      <c r="H4834" s="42"/>
      <c r="I4834" s="45"/>
    </row>
    <row r="4835" ht="15.75" customHeight="1">
      <c r="A4835" s="41"/>
      <c r="B4835" s="41"/>
      <c r="C4835" s="44"/>
      <c r="D4835" s="41"/>
      <c r="E4835" s="44"/>
      <c r="F4835" s="41"/>
      <c r="G4835" s="44"/>
      <c r="H4835" s="43"/>
      <c r="I4835" s="46"/>
    </row>
    <row r="4836" ht="15.75" customHeight="1">
      <c r="A4836" s="41"/>
      <c r="B4836" s="41"/>
      <c r="C4836" s="44"/>
      <c r="D4836" s="41"/>
      <c r="E4836" s="44"/>
      <c r="F4836" s="41"/>
      <c r="G4836" s="44"/>
      <c r="H4836" s="42"/>
      <c r="I4836" s="45"/>
    </row>
    <row r="4837" ht="15.75" customHeight="1">
      <c r="A4837" s="41"/>
      <c r="B4837" s="41"/>
      <c r="C4837" s="44"/>
      <c r="D4837" s="41"/>
      <c r="E4837" s="44"/>
      <c r="F4837" s="41"/>
      <c r="G4837" s="44"/>
      <c r="H4837" s="43"/>
      <c r="I4837" s="46"/>
    </row>
    <row r="4838" ht="15.75" customHeight="1">
      <c r="A4838" s="41"/>
      <c r="B4838" s="41"/>
      <c r="C4838" s="44"/>
      <c r="D4838" s="41"/>
      <c r="E4838" s="44"/>
      <c r="F4838" s="41"/>
      <c r="G4838" s="44"/>
      <c r="H4838" s="42"/>
      <c r="I4838" s="45"/>
    </row>
    <row r="4839" ht="15.75" customHeight="1">
      <c r="A4839" s="41"/>
      <c r="B4839" s="41"/>
      <c r="C4839" s="44"/>
      <c r="D4839" s="41"/>
      <c r="E4839" s="44"/>
      <c r="F4839" s="41"/>
      <c r="G4839" s="44"/>
      <c r="H4839" s="43"/>
      <c r="I4839" s="46"/>
    </row>
    <row r="4840" ht="15.75" customHeight="1">
      <c r="A4840" s="41"/>
      <c r="B4840" s="41"/>
      <c r="C4840" s="44"/>
      <c r="D4840" s="41"/>
      <c r="E4840" s="44"/>
      <c r="F4840" s="41"/>
      <c r="G4840" s="44"/>
      <c r="H4840" s="42"/>
      <c r="I4840" s="45"/>
    </row>
    <row r="4841" ht="15.75" customHeight="1">
      <c r="A4841" s="41"/>
      <c r="B4841" s="41"/>
      <c r="C4841" s="44"/>
      <c r="D4841" s="41"/>
      <c r="E4841" s="44"/>
      <c r="F4841" s="41"/>
      <c r="G4841" s="44"/>
      <c r="H4841" s="43"/>
      <c r="I4841" s="46"/>
    </row>
    <row r="4842" ht="15.75" customHeight="1">
      <c r="A4842" s="41"/>
      <c r="B4842" s="41"/>
      <c r="C4842" s="44"/>
      <c r="D4842" s="41"/>
      <c r="E4842" s="44"/>
      <c r="F4842" s="41"/>
      <c r="G4842" s="44"/>
      <c r="H4842" s="42"/>
      <c r="I4842" s="45"/>
    </row>
    <row r="4843" ht="15.75" customHeight="1">
      <c r="A4843" s="41"/>
      <c r="B4843" s="41"/>
      <c r="C4843" s="44"/>
      <c r="D4843" s="41"/>
      <c r="E4843" s="44"/>
      <c r="F4843" s="41"/>
      <c r="G4843" s="44"/>
      <c r="H4843" s="43"/>
      <c r="I4843" s="46"/>
    </row>
    <row r="4844" ht="15.75" customHeight="1">
      <c r="A4844" s="41"/>
      <c r="B4844" s="41"/>
      <c r="C4844" s="44"/>
      <c r="D4844" s="41"/>
      <c r="E4844" s="44"/>
      <c r="F4844" s="41"/>
      <c r="G4844" s="44"/>
      <c r="H4844" s="42"/>
      <c r="I4844" s="45"/>
    </row>
    <row r="4845" ht="15.75" customHeight="1">
      <c r="A4845" s="41"/>
      <c r="B4845" s="41"/>
      <c r="C4845" s="44"/>
      <c r="D4845" s="41"/>
      <c r="E4845" s="44"/>
      <c r="F4845" s="41"/>
      <c r="G4845" s="44"/>
      <c r="H4845" s="43"/>
      <c r="I4845" s="46"/>
    </row>
    <row r="4846" ht="15.75" customHeight="1">
      <c r="A4846" s="41"/>
      <c r="B4846" s="41"/>
      <c r="C4846" s="44"/>
      <c r="D4846" s="41"/>
      <c r="E4846" s="44"/>
      <c r="F4846" s="41"/>
      <c r="G4846" s="44"/>
      <c r="H4846" s="42"/>
      <c r="I4846" s="45"/>
    </row>
    <row r="4847" ht="15.75" customHeight="1">
      <c r="A4847" s="41"/>
      <c r="B4847" s="41"/>
      <c r="C4847" s="44"/>
      <c r="D4847" s="41"/>
      <c r="E4847" s="44"/>
      <c r="F4847" s="41"/>
      <c r="G4847" s="44"/>
      <c r="H4847" s="43"/>
      <c r="I4847" s="46"/>
    </row>
    <row r="4848" ht="15.75" customHeight="1">
      <c r="A4848" s="41"/>
      <c r="B4848" s="41"/>
      <c r="C4848" s="44"/>
      <c r="D4848" s="41"/>
      <c r="E4848" s="44"/>
      <c r="F4848" s="41"/>
      <c r="G4848" s="44"/>
      <c r="H4848" s="42"/>
      <c r="I4848" s="45"/>
    </row>
    <row r="4849" ht="15.75" customHeight="1">
      <c r="A4849" s="41"/>
      <c r="B4849" s="41"/>
      <c r="C4849" s="44"/>
      <c r="D4849" s="41"/>
      <c r="E4849" s="44"/>
      <c r="F4849" s="41"/>
      <c r="G4849" s="44"/>
      <c r="H4849" s="43"/>
      <c r="I4849" s="46"/>
    </row>
    <row r="4850" ht="15.75" customHeight="1">
      <c r="A4850" s="41"/>
      <c r="B4850" s="41"/>
      <c r="C4850" s="44"/>
      <c r="D4850" s="41"/>
      <c r="E4850" s="44"/>
      <c r="F4850" s="41"/>
      <c r="G4850" s="44"/>
      <c r="H4850" s="42"/>
      <c r="I4850" s="45"/>
    </row>
    <row r="4851" ht="15.75" customHeight="1">
      <c r="A4851" s="41"/>
      <c r="B4851" s="41"/>
      <c r="C4851" s="44"/>
      <c r="D4851" s="41"/>
      <c r="E4851" s="44"/>
      <c r="F4851" s="41"/>
      <c r="G4851" s="44"/>
      <c r="H4851" s="43"/>
      <c r="I4851" s="46"/>
    </row>
    <row r="4852" ht="15.75" customHeight="1">
      <c r="A4852" s="41"/>
      <c r="B4852" s="41"/>
      <c r="C4852" s="44"/>
      <c r="D4852" s="41"/>
      <c r="E4852" s="44"/>
      <c r="F4852" s="41"/>
      <c r="G4852" s="44"/>
      <c r="H4852" s="42"/>
      <c r="I4852" s="45"/>
    </row>
    <row r="4853" ht="15.75" customHeight="1">
      <c r="A4853" s="41"/>
      <c r="B4853" s="41"/>
      <c r="C4853" s="44"/>
      <c r="D4853" s="41"/>
      <c r="E4853" s="44"/>
      <c r="F4853" s="41"/>
      <c r="G4853" s="44"/>
      <c r="H4853" s="43"/>
      <c r="I4853" s="46"/>
    </row>
    <row r="4854" ht="15.75" customHeight="1">
      <c r="A4854" s="41"/>
      <c r="B4854" s="41"/>
      <c r="C4854" s="44"/>
      <c r="D4854" s="41"/>
      <c r="E4854" s="44"/>
      <c r="F4854" s="41"/>
      <c r="G4854" s="44"/>
      <c r="H4854" s="42"/>
      <c r="I4854" s="45"/>
    </row>
    <row r="4855" ht="15.75" customHeight="1">
      <c r="A4855" s="41"/>
      <c r="B4855" s="41"/>
      <c r="C4855" s="44"/>
      <c r="D4855" s="41"/>
      <c r="E4855" s="44"/>
      <c r="F4855" s="41"/>
      <c r="G4855" s="44"/>
      <c r="H4855" s="43"/>
      <c r="I4855" s="46"/>
    </row>
    <row r="4856" ht="15.75" customHeight="1">
      <c r="A4856" s="41"/>
      <c r="B4856" s="41"/>
      <c r="C4856" s="44"/>
      <c r="D4856" s="41"/>
      <c r="E4856" s="44"/>
      <c r="F4856" s="41"/>
      <c r="G4856" s="44"/>
      <c r="H4856" s="42"/>
      <c r="I4856" s="45"/>
    </row>
    <row r="4857" ht="15.75" customHeight="1">
      <c r="A4857" s="41"/>
      <c r="B4857" s="41"/>
      <c r="C4857" s="44"/>
      <c r="D4857" s="41"/>
      <c r="E4857" s="44"/>
      <c r="F4857" s="41"/>
      <c r="G4857" s="44"/>
      <c r="H4857" s="43"/>
      <c r="I4857" s="46"/>
    </row>
    <row r="4858" ht="15.75" customHeight="1">
      <c r="A4858" s="41"/>
      <c r="B4858" s="41"/>
      <c r="C4858" s="44"/>
      <c r="D4858" s="41"/>
      <c r="E4858" s="44"/>
      <c r="F4858" s="41"/>
      <c r="G4858" s="44"/>
      <c r="H4858" s="42"/>
      <c r="I4858" s="45"/>
    </row>
    <row r="4859" ht="15.75" customHeight="1">
      <c r="A4859" s="41"/>
      <c r="B4859" s="41"/>
      <c r="C4859" s="44"/>
      <c r="D4859" s="41"/>
      <c r="E4859" s="44"/>
      <c r="F4859" s="41"/>
      <c r="G4859" s="44"/>
      <c r="H4859" s="43"/>
      <c r="I4859" s="46"/>
    </row>
    <row r="4860" ht="15.75" customHeight="1">
      <c r="A4860" s="41"/>
      <c r="B4860" s="41"/>
      <c r="C4860" s="44"/>
      <c r="D4860" s="41"/>
      <c r="E4860" s="44"/>
      <c r="F4860" s="41"/>
      <c r="G4860" s="44"/>
      <c r="H4860" s="42"/>
      <c r="I4860" s="45"/>
    </row>
    <row r="4861" ht="15.75" customHeight="1">
      <c r="A4861" s="41"/>
      <c r="B4861" s="41"/>
      <c r="C4861" s="44"/>
      <c r="D4861" s="41"/>
      <c r="E4861" s="44"/>
      <c r="F4861" s="41"/>
      <c r="G4861" s="44"/>
      <c r="H4861" s="43"/>
      <c r="I4861" s="46"/>
    </row>
    <row r="4862" ht="15.75" customHeight="1">
      <c r="A4862" s="41"/>
      <c r="B4862" s="41"/>
      <c r="C4862" s="44"/>
      <c r="D4862" s="41"/>
      <c r="E4862" s="44"/>
      <c r="F4862" s="41"/>
      <c r="G4862" s="44"/>
      <c r="H4862" s="42"/>
      <c r="I4862" s="45"/>
    </row>
    <row r="4863" ht="15.75" customHeight="1">
      <c r="A4863" s="41"/>
      <c r="B4863" s="41"/>
      <c r="C4863" s="44"/>
      <c r="D4863" s="41"/>
      <c r="E4863" s="44"/>
      <c r="F4863" s="41"/>
      <c r="G4863" s="44"/>
      <c r="H4863" s="43"/>
      <c r="I4863" s="46"/>
    </row>
    <row r="4864" ht="15.75" customHeight="1">
      <c r="A4864" s="41"/>
      <c r="B4864" s="41"/>
      <c r="C4864" s="44"/>
      <c r="D4864" s="41"/>
      <c r="E4864" s="44"/>
      <c r="F4864" s="41"/>
      <c r="G4864" s="44"/>
      <c r="H4864" s="42"/>
      <c r="I4864" s="45"/>
    </row>
    <row r="4865" ht="15.75" customHeight="1">
      <c r="A4865" s="41"/>
      <c r="B4865" s="41"/>
      <c r="C4865" s="44"/>
      <c r="D4865" s="41"/>
      <c r="E4865" s="44"/>
      <c r="F4865" s="41"/>
      <c r="G4865" s="44"/>
      <c r="H4865" s="43"/>
      <c r="I4865" s="46"/>
    </row>
    <row r="4866" ht="15.75" customHeight="1">
      <c r="A4866" s="41"/>
      <c r="B4866" s="41"/>
      <c r="C4866" s="44"/>
      <c r="D4866" s="41"/>
      <c r="E4866" s="44"/>
      <c r="F4866" s="41"/>
      <c r="G4866" s="44"/>
      <c r="H4866" s="42"/>
      <c r="I4866" s="45"/>
    </row>
    <row r="4867" ht="15.75" customHeight="1">
      <c r="A4867" s="41"/>
      <c r="B4867" s="41"/>
      <c r="C4867" s="44"/>
      <c r="D4867" s="41"/>
      <c r="E4867" s="44"/>
      <c r="F4867" s="41"/>
      <c r="G4867" s="44"/>
      <c r="H4867" s="43"/>
      <c r="I4867" s="46"/>
    </row>
    <row r="4868" ht="15.75" customHeight="1">
      <c r="A4868" s="41"/>
      <c r="B4868" s="41"/>
      <c r="C4868" s="44"/>
      <c r="D4868" s="41"/>
      <c r="E4868" s="44"/>
      <c r="F4868" s="41"/>
      <c r="G4868" s="44"/>
      <c r="H4868" s="42"/>
      <c r="I4868" s="45"/>
    </row>
    <row r="4869" ht="15.75" customHeight="1">
      <c r="A4869" s="41"/>
      <c r="B4869" s="41"/>
      <c r="C4869" s="44"/>
      <c r="D4869" s="41"/>
      <c r="E4869" s="44"/>
      <c r="F4869" s="41"/>
      <c r="G4869" s="44"/>
      <c r="H4869" s="43"/>
      <c r="I4869" s="46"/>
    </row>
    <row r="4870" ht="15.75" customHeight="1">
      <c r="A4870" s="41"/>
      <c r="B4870" s="41"/>
      <c r="C4870" s="44"/>
      <c r="D4870" s="41"/>
      <c r="E4870" s="44"/>
      <c r="F4870" s="41"/>
      <c r="G4870" s="44"/>
      <c r="H4870" s="42"/>
      <c r="I4870" s="45"/>
    </row>
    <row r="4871" ht="15.75" customHeight="1">
      <c r="A4871" s="41"/>
      <c r="B4871" s="41"/>
      <c r="C4871" s="44"/>
      <c r="D4871" s="41"/>
      <c r="E4871" s="44"/>
      <c r="F4871" s="41"/>
      <c r="G4871" s="44"/>
      <c r="H4871" s="43"/>
      <c r="I4871" s="46"/>
    </row>
    <row r="4872" ht="15.75" customHeight="1">
      <c r="A4872" s="41"/>
      <c r="B4872" s="41"/>
      <c r="C4872" s="44"/>
      <c r="D4872" s="41"/>
      <c r="E4872" s="44"/>
      <c r="F4872" s="41"/>
      <c r="G4872" s="44"/>
      <c r="H4872" s="42"/>
      <c r="I4872" s="45"/>
    </row>
    <row r="4873" ht="15.75" customHeight="1">
      <c r="A4873" s="41"/>
      <c r="B4873" s="41"/>
      <c r="C4873" s="44"/>
      <c r="D4873" s="41"/>
      <c r="E4873" s="44"/>
      <c r="F4873" s="41"/>
      <c r="G4873" s="44"/>
      <c r="H4873" s="43"/>
      <c r="I4873" s="46"/>
    </row>
    <row r="4874" ht="15.75" customHeight="1">
      <c r="A4874" s="41"/>
      <c r="B4874" s="41"/>
      <c r="C4874" s="44"/>
      <c r="D4874" s="41"/>
      <c r="E4874" s="44"/>
      <c r="F4874" s="41"/>
      <c r="G4874" s="44"/>
      <c r="H4874" s="42"/>
      <c r="I4874" s="45"/>
    </row>
    <row r="4875" ht="15.75" customHeight="1">
      <c r="A4875" s="41"/>
      <c r="B4875" s="41"/>
      <c r="C4875" s="44"/>
      <c r="D4875" s="41"/>
      <c r="E4875" s="44"/>
      <c r="F4875" s="41"/>
      <c r="G4875" s="44"/>
      <c r="H4875" s="43"/>
      <c r="I4875" s="46"/>
    </row>
    <row r="4876" ht="15.75" customHeight="1">
      <c r="A4876" s="41"/>
      <c r="B4876" s="41"/>
      <c r="C4876" s="44"/>
      <c r="D4876" s="41"/>
      <c r="E4876" s="44"/>
      <c r="F4876" s="41"/>
      <c r="G4876" s="44"/>
      <c r="H4876" s="42"/>
      <c r="I4876" s="45"/>
    </row>
    <row r="4877" ht="15.75" customHeight="1">
      <c r="A4877" s="41"/>
      <c r="B4877" s="41"/>
      <c r="C4877" s="44"/>
      <c r="D4877" s="41"/>
      <c r="E4877" s="44"/>
      <c r="F4877" s="41"/>
      <c r="G4877" s="44"/>
      <c r="H4877" s="43"/>
      <c r="I4877" s="46"/>
    </row>
    <row r="4878" ht="15.75" customHeight="1">
      <c r="A4878" s="41"/>
      <c r="B4878" s="41"/>
      <c r="C4878" s="44"/>
      <c r="D4878" s="41"/>
      <c r="E4878" s="44"/>
      <c r="F4878" s="41"/>
      <c r="G4878" s="44"/>
      <c r="H4878" s="42"/>
      <c r="I4878" s="45"/>
    </row>
    <row r="4879" ht="15.75" customHeight="1">
      <c r="A4879" s="41"/>
      <c r="B4879" s="41"/>
      <c r="C4879" s="44"/>
      <c r="D4879" s="41"/>
      <c r="E4879" s="44"/>
      <c r="F4879" s="41"/>
      <c r="G4879" s="44"/>
      <c r="H4879" s="43"/>
      <c r="I4879" s="46"/>
    </row>
    <row r="4880" ht="15.75" customHeight="1">
      <c r="A4880" s="41"/>
      <c r="B4880" s="41"/>
      <c r="C4880" s="44"/>
      <c r="D4880" s="41"/>
      <c r="E4880" s="44"/>
      <c r="F4880" s="41"/>
      <c r="G4880" s="44"/>
      <c r="H4880" s="42"/>
      <c r="I4880" s="45"/>
    </row>
    <row r="4881" ht="15.75" customHeight="1">
      <c r="A4881" s="41"/>
      <c r="B4881" s="41"/>
      <c r="C4881" s="44"/>
      <c r="D4881" s="41"/>
      <c r="E4881" s="44"/>
      <c r="F4881" s="41"/>
      <c r="G4881" s="44"/>
      <c r="H4881" s="43"/>
      <c r="I4881" s="46"/>
    </row>
    <row r="4882" ht="15.75" customHeight="1">
      <c r="A4882" s="41"/>
      <c r="B4882" s="41"/>
      <c r="C4882" s="44"/>
      <c r="D4882" s="41"/>
      <c r="E4882" s="44"/>
      <c r="F4882" s="41"/>
      <c r="G4882" s="44"/>
      <c r="H4882" s="42"/>
      <c r="I4882" s="45"/>
    </row>
    <row r="4883" ht="15.75" customHeight="1">
      <c r="A4883" s="41"/>
      <c r="B4883" s="41"/>
      <c r="C4883" s="44"/>
      <c r="D4883" s="41"/>
      <c r="E4883" s="44"/>
      <c r="F4883" s="41"/>
      <c r="G4883" s="44"/>
      <c r="H4883" s="43"/>
      <c r="I4883" s="46"/>
    </row>
    <row r="4884" ht="15.75" customHeight="1">
      <c r="A4884" s="41"/>
      <c r="B4884" s="41"/>
      <c r="C4884" s="44"/>
      <c r="D4884" s="41"/>
      <c r="E4884" s="44"/>
      <c r="F4884" s="41"/>
      <c r="G4884" s="44"/>
      <c r="H4884" s="42"/>
      <c r="I4884" s="45"/>
    </row>
    <row r="4885" ht="15.75" customHeight="1">
      <c r="A4885" s="41"/>
      <c r="B4885" s="41"/>
      <c r="C4885" s="44"/>
      <c r="D4885" s="41"/>
      <c r="E4885" s="44"/>
      <c r="F4885" s="41"/>
      <c r="G4885" s="44"/>
      <c r="H4885" s="43"/>
      <c r="I4885" s="46"/>
    </row>
    <row r="4886" ht="15.75" customHeight="1">
      <c r="A4886" s="41"/>
      <c r="B4886" s="41"/>
      <c r="C4886" s="44"/>
      <c r="D4886" s="41"/>
      <c r="E4886" s="44"/>
      <c r="F4886" s="41"/>
      <c r="G4886" s="44"/>
      <c r="H4886" s="42"/>
      <c r="I4886" s="45"/>
    </row>
    <row r="4887" ht="15.75" customHeight="1">
      <c r="A4887" s="41"/>
      <c r="B4887" s="41"/>
      <c r="C4887" s="44"/>
      <c r="D4887" s="41"/>
      <c r="E4887" s="44"/>
      <c r="F4887" s="41"/>
      <c r="G4887" s="44"/>
      <c r="H4887" s="43"/>
      <c r="I4887" s="46"/>
    </row>
    <row r="4888" ht="15.75" customHeight="1">
      <c r="A4888" s="41"/>
      <c r="B4888" s="41"/>
      <c r="C4888" s="44"/>
      <c r="D4888" s="41"/>
      <c r="E4888" s="44"/>
      <c r="F4888" s="41"/>
      <c r="G4888" s="44"/>
      <c r="H4888" s="42"/>
      <c r="I4888" s="45"/>
    </row>
    <row r="4889" ht="15.75" customHeight="1">
      <c r="A4889" s="41"/>
      <c r="B4889" s="41"/>
      <c r="C4889" s="44"/>
      <c r="D4889" s="41"/>
      <c r="E4889" s="44"/>
      <c r="F4889" s="41"/>
      <c r="G4889" s="44"/>
      <c r="H4889" s="43"/>
      <c r="I4889" s="46"/>
    </row>
    <row r="4890" ht="15.75" customHeight="1">
      <c r="A4890" s="41"/>
      <c r="B4890" s="41"/>
      <c r="C4890" s="44"/>
      <c r="D4890" s="41"/>
      <c r="E4890" s="44"/>
      <c r="F4890" s="41"/>
      <c r="G4890" s="44"/>
      <c r="H4890" s="42"/>
      <c r="I4890" s="45"/>
    </row>
    <row r="4891" ht="15.75" customHeight="1">
      <c r="A4891" s="41"/>
      <c r="B4891" s="41"/>
      <c r="C4891" s="44"/>
      <c r="D4891" s="41"/>
      <c r="E4891" s="44"/>
      <c r="F4891" s="41"/>
      <c r="G4891" s="44"/>
      <c r="H4891" s="43"/>
      <c r="I4891" s="46"/>
    </row>
    <row r="4892" ht="15.75" customHeight="1">
      <c r="A4892" s="41"/>
      <c r="B4892" s="41"/>
      <c r="C4892" s="44"/>
      <c r="D4892" s="41"/>
      <c r="E4892" s="44"/>
      <c r="F4892" s="41"/>
      <c r="G4892" s="44"/>
      <c r="H4892" s="42"/>
      <c r="I4892" s="45"/>
    </row>
    <row r="4893" ht="15.75" customHeight="1">
      <c r="A4893" s="41"/>
      <c r="B4893" s="41"/>
      <c r="C4893" s="44"/>
      <c r="D4893" s="41"/>
      <c r="E4893" s="44"/>
      <c r="F4893" s="41"/>
      <c r="G4893" s="44"/>
      <c r="H4893" s="43"/>
      <c r="I4893" s="46"/>
    </row>
    <row r="4894" ht="15.75" customHeight="1">
      <c r="A4894" s="41"/>
      <c r="B4894" s="41"/>
      <c r="C4894" s="44"/>
      <c r="D4894" s="41"/>
      <c r="E4894" s="44"/>
      <c r="F4894" s="41"/>
      <c r="G4894" s="44"/>
      <c r="H4894" s="42"/>
      <c r="I4894" s="45"/>
    </row>
    <row r="4895" ht="15.75" customHeight="1">
      <c r="A4895" s="41"/>
      <c r="B4895" s="41"/>
      <c r="C4895" s="44"/>
      <c r="D4895" s="41"/>
      <c r="E4895" s="44"/>
      <c r="F4895" s="41"/>
      <c r="G4895" s="44"/>
      <c r="H4895" s="43"/>
      <c r="I4895" s="46"/>
    </row>
    <row r="4896" ht="15.75" customHeight="1">
      <c r="A4896" s="41"/>
      <c r="B4896" s="41"/>
      <c r="C4896" s="44"/>
      <c r="D4896" s="41"/>
      <c r="E4896" s="44"/>
      <c r="F4896" s="41"/>
      <c r="G4896" s="44"/>
      <c r="H4896" s="42"/>
      <c r="I4896" s="45"/>
    </row>
    <row r="4897" ht="15.75" customHeight="1">
      <c r="A4897" s="41"/>
      <c r="B4897" s="41"/>
      <c r="C4897" s="44"/>
      <c r="D4897" s="41"/>
      <c r="E4897" s="44"/>
      <c r="F4897" s="41"/>
      <c r="G4897" s="44"/>
      <c r="H4897" s="43"/>
      <c r="I4897" s="46"/>
    </row>
    <row r="4898" ht="15.75" customHeight="1">
      <c r="A4898" s="41"/>
      <c r="B4898" s="41"/>
      <c r="C4898" s="44"/>
      <c r="D4898" s="41"/>
      <c r="E4898" s="44"/>
      <c r="F4898" s="41"/>
      <c r="G4898" s="44"/>
      <c r="H4898" s="42"/>
      <c r="I4898" s="45"/>
    </row>
    <row r="4899" ht="15.75" customHeight="1">
      <c r="A4899" s="41"/>
      <c r="B4899" s="41"/>
      <c r="C4899" s="44"/>
      <c r="D4899" s="41"/>
      <c r="E4899" s="44"/>
      <c r="F4899" s="41"/>
      <c r="G4899" s="44"/>
      <c r="H4899" s="43"/>
      <c r="I4899" s="46"/>
    </row>
    <row r="4900" ht="15.75" customHeight="1">
      <c r="A4900" s="41"/>
      <c r="B4900" s="41"/>
      <c r="C4900" s="44"/>
      <c r="D4900" s="41"/>
      <c r="E4900" s="44"/>
      <c r="F4900" s="41"/>
      <c r="G4900" s="44"/>
      <c r="H4900" s="42"/>
      <c r="I4900" s="45"/>
    </row>
    <row r="4901" ht="15.75" customHeight="1">
      <c r="A4901" s="41"/>
      <c r="B4901" s="41"/>
      <c r="C4901" s="44"/>
      <c r="D4901" s="41"/>
      <c r="E4901" s="44"/>
      <c r="F4901" s="41"/>
      <c r="G4901" s="44"/>
      <c r="H4901" s="43"/>
      <c r="I4901" s="46"/>
    </row>
    <row r="4902" ht="15.75" customHeight="1">
      <c r="A4902" s="41"/>
      <c r="B4902" s="41"/>
      <c r="C4902" s="44"/>
      <c r="D4902" s="41"/>
      <c r="E4902" s="44"/>
      <c r="F4902" s="41"/>
      <c r="G4902" s="44"/>
      <c r="H4902" s="42"/>
      <c r="I4902" s="45"/>
    </row>
    <row r="4903" ht="15.75" customHeight="1">
      <c r="A4903" s="41"/>
      <c r="B4903" s="41"/>
      <c r="C4903" s="44"/>
      <c r="D4903" s="41"/>
      <c r="E4903" s="44"/>
      <c r="F4903" s="41"/>
      <c r="G4903" s="44"/>
      <c r="H4903" s="43"/>
      <c r="I4903" s="46"/>
    </row>
    <row r="4904" ht="15.75" customHeight="1">
      <c r="A4904" s="41"/>
      <c r="B4904" s="41"/>
      <c r="C4904" s="44"/>
      <c r="D4904" s="41"/>
      <c r="E4904" s="44"/>
      <c r="F4904" s="41"/>
      <c r="G4904" s="44"/>
      <c r="H4904" s="42"/>
      <c r="I4904" s="45"/>
    </row>
    <row r="4905" ht="15.75" customHeight="1">
      <c r="A4905" s="41"/>
      <c r="B4905" s="41"/>
      <c r="C4905" s="44"/>
      <c r="D4905" s="41"/>
      <c r="E4905" s="44"/>
      <c r="F4905" s="41"/>
      <c r="G4905" s="44"/>
      <c r="H4905" s="43"/>
      <c r="I4905" s="46"/>
    </row>
    <row r="4906" ht="15.75" customHeight="1">
      <c r="A4906" s="41"/>
      <c r="B4906" s="41"/>
      <c r="C4906" s="44"/>
      <c r="D4906" s="41"/>
      <c r="E4906" s="44"/>
      <c r="F4906" s="41"/>
      <c r="G4906" s="44"/>
      <c r="H4906" s="42"/>
      <c r="I4906" s="45"/>
    </row>
    <row r="4907" ht="15.75" customHeight="1">
      <c r="A4907" s="41"/>
      <c r="B4907" s="41"/>
      <c r="C4907" s="44"/>
      <c r="D4907" s="41"/>
      <c r="E4907" s="44"/>
      <c r="F4907" s="41"/>
      <c r="G4907" s="44"/>
      <c r="H4907" s="43"/>
      <c r="I4907" s="46"/>
    </row>
    <row r="4908" ht="15.75" customHeight="1">
      <c r="A4908" s="41"/>
      <c r="B4908" s="41"/>
      <c r="C4908" s="44"/>
      <c r="D4908" s="41"/>
      <c r="E4908" s="44"/>
      <c r="F4908" s="41"/>
      <c r="G4908" s="44"/>
      <c r="H4908" s="42"/>
      <c r="I4908" s="45"/>
    </row>
    <row r="4909" ht="15.75" customHeight="1">
      <c r="A4909" s="41"/>
      <c r="B4909" s="41"/>
      <c r="C4909" s="44"/>
      <c r="D4909" s="41"/>
      <c r="E4909" s="44"/>
      <c r="F4909" s="41"/>
      <c r="G4909" s="44"/>
      <c r="H4909" s="43"/>
      <c r="I4909" s="46"/>
    </row>
    <row r="4910" ht="15.75" customHeight="1">
      <c r="A4910" s="41"/>
      <c r="B4910" s="41"/>
      <c r="C4910" s="44"/>
      <c r="D4910" s="41"/>
      <c r="E4910" s="44"/>
      <c r="F4910" s="41"/>
      <c r="G4910" s="44"/>
      <c r="H4910" s="42"/>
      <c r="I4910" s="45"/>
    </row>
    <row r="4911" ht="15.75" customHeight="1">
      <c r="A4911" s="41"/>
      <c r="B4911" s="41"/>
      <c r="C4911" s="44"/>
      <c r="D4911" s="41"/>
      <c r="E4911" s="44"/>
      <c r="F4911" s="41"/>
      <c r="G4911" s="44"/>
      <c r="H4911" s="43"/>
      <c r="I4911" s="46"/>
    </row>
    <row r="4912" ht="15.75" customHeight="1">
      <c r="A4912" s="41"/>
      <c r="B4912" s="41"/>
      <c r="C4912" s="44"/>
      <c r="D4912" s="41"/>
      <c r="E4912" s="44"/>
      <c r="F4912" s="41"/>
      <c r="G4912" s="44"/>
      <c r="H4912" s="42"/>
      <c r="I4912" s="45"/>
    </row>
    <row r="4913" ht="15.75" customHeight="1">
      <c r="A4913" s="41"/>
      <c r="B4913" s="41"/>
      <c r="C4913" s="44"/>
      <c r="D4913" s="41"/>
      <c r="E4913" s="44"/>
      <c r="F4913" s="41"/>
      <c r="G4913" s="44"/>
      <c r="H4913" s="43"/>
      <c r="I4913" s="46"/>
    </row>
    <row r="4914" ht="15.75" customHeight="1">
      <c r="A4914" s="41"/>
      <c r="B4914" s="41"/>
      <c r="C4914" s="44"/>
      <c r="D4914" s="41"/>
      <c r="E4914" s="44"/>
      <c r="F4914" s="41"/>
      <c r="G4914" s="44"/>
      <c r="H4914" s="42"/>
      <c r="I4914" s="45"/>
    </row>
    <row r="4915" ht="15.75" customHeight="1">
      <c r="A4915" s="41"/>
      <c r="B4915" s="41"/>
      <c r="C4915" s="44"/>
      <c r="D4915" s="41"/>
      <c r="E4915" s="44"/>
      <c r="F4915" s="41"/>
      <c r="G4915" s="44"/>
      <c r="H4915" s="43"/>
      <c r="I4915" s="46"/>
    </row>
    <row r="4916" ht="15.75" customHeight="1">
      <c r="A4916" s="41"/>
      <c r="B4916" s="41"/>
      <c r="C4916" s="44"/>
      <c r="D4916" s="41"/>
      <c r="E4916" s="44"/>
      <c r="F4916" s="41"/>
      <c r="G4916" s="44"/>
      <c r="H4916" s="42"/>
      <c r="I4916" s="45"/>
    </row>
    <row r="4917" ht="15.75" customHeight="1">
      <c r="A4917" s="41"/>
      <c r="B4917" s="41"/>
      <c r="C4917" s="44"/>
      <c r="D4917" s="41"/>
      <c r="E4917" s="44"/>
      <c r="F4917" s="41"/>
      <c r="G4917" s="44"/>
      <c r="H4917" s="43"/>
      <c r="I4917" s="46"/>
    </row>
    <row r="4918" ht="15.75" customHeight="1">
      <c r="A4918" s="41"/>
      <c r="B4918" s="41"/>
      <c r="C4918" s="44"/>
      <c r="D4918" s="41"/>
      <c r="E4918" s="44"/>
      <c r="F4918" s="41"/>
      <c r="G4918" s="44"/>
      <c r="H4918" s="42"/>
      <c r="I4918" s="45"/>
    </row>
    <row r="4919" ht="15.75" customHeight="1">
      <c r="A4919" s="41"/>
      <c r="B4919" s="41"/>
      <c r="C4919" s="44"/>
      <c r="D4919" s="41"/>
      <c r="E4919" s="44"/>
      <c r="F4919" s="41"/>
      <c r="G4919" s="44"/>
      <c r="H4919" s="43"/>
      <c r="I4919" s="46"/>
    </row>
    <row r="4920" ht="15.75" customHeight="1">
      <c r="A4920" s="41"/>
      <c r="B4920" s="41"/>
      <c r="C4920" s="44"/>
      <c r="D4920" s="41"/>
      <c r="E4920" s="44"/>
      <c r="F4920" s="41"/>
      <c r="G4920" s="44"/>
      <c r="H4920" s="42"/>
      <c r="I4920" s="45"/>
    </row>
    <row r="4921" ht="15.75" customHeight="1">
      <c r="A4921" s="41"/>
      <c r="B4921" s="41"/>
      <c r="C4921" s="44"/>
      <c r="D4921" s="41"/>
      <c r="E4921" s="44"/>
      <c r="F4921" s="41"/>
      <c r="G4921" s="44"/>
      <c r="H4921" s="43"/>
      <c r="I4921" s="46"/>
    </row>
    <row r="4922" ht="15.75" customHeight="1">
      <c r="A4922" s="41"/>
      <c r="B4922" s="41"/>
      <c r="C4922" s="44"/>
      <c r="D4922" s="41"/>
      <c r="E4922" s="44"/>
      <c r="F4922" s="41"/>
      <c r="G4922" s="44"/>
      <c r="H4922" s="42"/>
      <c r="I4922" s="45"/>
    </row>
    <row r="4923" ht="15.75" customHeight="1">
      <c r="A4923" s="41"/>
      <c r="B4923" s="41"/>
      <c r="C4923" s="44"/>
      <c r="D4923" s="41"/>
      <c r="E4923" s="44"/>
      <c r="F4923" s="41"/>
      <c r="G4923" s="44"/>
      <c r="H4923" s="43"/>
      <c r="I4923" s="46"/>
    </row>
    <row r="4924" ht="15.75" customHeight="1">
      <c r="A4924" s="41"/>
      <c r="B4924" s="41"/>
      <c r="C4924" s="44"/>
      <c r="D4924" s="41"/>
      <c r="E4924" s="44"/>
      <c r="F4924" s="41"/>
      <c r="G4924" s="44"/>
      <c r="H4924" s="42"/>
      <c r="I4924" s="45"/>
    </row>
    <row r="4925" ht="15.75" customHeight="1">
      <c r="A4925" s="41"/>
      <c r="B4925" s="41"/>
      <c r="C4925" s="44"/>
      <c r="D4925" s="41"/>
      <c r="E4925" s="44"/>
      <c r="F4925" s="41"/>
      <c r="G4925" s="44"/>
      <c r="H4925" s="43"/>
      <c r="I4925" s="46"/>
    </row>
    <row r="4926" ht="15.75" customHeight="1">
      <c r="A4926" s="41"/>
      <c r="B4926" s="41"/>
      <c r="C4926" s="44"/>
      <c r="D4926" s="41"/>
      <c r="E4926" s="44"/>
      <c r="F4926" s="41"/>
      <c r="G4926" s="44"/>
      <c r="H4926" s="42"/>
      <c r="I4926" s="45"/>
    </row>
    <row r="4927" ht="15.75" customHeight="1">
      <c r="A4927" s="41"/>
      <c r="B4927" s="41"/>
      <c r="C4927" s="44"/>
      <c r="D4927" s="41"/>
      <c r="E4927" s="44"/>
      <c r="F4927" s="41"/>
      <c r="G4927" s="44"/>
      <c r="H4927" s="43"/>
      <c r="I4927" s="46"/>
    </row>
    <row r="4928" ht="15.75" customHeight="1">
      <c r="A4928" s="41"/>
      <c r="B4928" s="41"/>
      <c r="C4928" s="44"/>
      <c r="D4928" s="41"/>
      <c r="E4928" s="44"/>
      <c r="F4928" s="41"/>
      <c r="G4928" s="44"/>
      <c r="H4928" s="42"/>
      <c r="I4928" s="45"/>
    </row>
    <row r="4929" ht="15.75" customHeight="1">
      <c r="A4929" s="41"/>
      <c r="B4929" s="41"/>
      <c r="C4929" s="44"/>
      <c r="D4929" s="41"/>
      <c r="E4929" s="44"/>
      <c r="F4929" s="41"/>
      <c r="G4929" s="44"/>
      <c r="H4929" s="43"/>
      <c r="I4929" s="46"/>
    </row>
    <row r="4930" ht="15.75" customHeight="1">
      <c r="A4930" s="41"/>
      <c r="B4930" s="41"/>
      <c r="C4930" s="44"/>
      <c r="D4930" s="41"/>
      <c r="E4930" s="44"/>
      <c r="F4930" s="41"/>
      <c r="G4930" s="44"/>
      <c r="H4930" s="42"/>
      <c r="I4930" s="45"/>
    </row>
    <row r="4931" ht="15.75" customHeight="1">
      <c r="A4931" s="41"/>
      <c r="B4931" s="41"/>
      <c r="C4931" s="44"/>
      <c r="D4931" s="41"/>
      <c r="E4931" s="44"/>
      <c r="F4931" s="41"/>
      <c r="G4931" s="44"/>
      <c r="H4931" s="43"/>
      <c r="I4931" s="46"/>
    </row>
    <row r="4932" ht="15.75" customHeight="1">
      <c r="A4932" s="41"/>
      <c r="B4932" s="41"/>
      <c r="C4932" s="44"/>
      <c r="D4932" s="41"/>
      <c r="E4932" s="44"/>
      <c r="F4932" s="41"/>
      <c r="G4932" s="44"/>
      <c r="H4932" s="42"/>
      <c r="I4932" s="45"/>
    </row>
    <row r="4933" ht="15.75" customHeight="1">
      <c r="A4933" s="41"/>
      <c r="B4933" s="41"/>
      <c r="C4933" s="44"/>
      <c r="D4933" s="41"/>
      <c r="E4933" s="44"/>
      <c r="F4933" s="41"/>
      <c r="G4933" s="44"/>
      <c r="H4933" s="43"/>
      <c r="I4933" s="46"/>
    </row>
    <row r="4934" ht="15.75" customHeight="1">
      <c r="A4934" s="41"/>
      <c r="B4934" s="41"/>
      <c r="C4934" s="44"/>
      <c r="D4934" s="41"/>
      <c r="E4934" s="44"/>
      <c r="F4934" s="41"/>
      <c r="G4934" s="44"/>
      <c r="H4934" s="42"/>
      <c r="I4934" s="45"/>
    </row>
    <row r="4935" ht="15.75" customHeight="1">
      <c r="A4935" s="41"/>
      <c r="B4935" s="41"/>
      <c r="C4935" s="44"/>
      <c r="D4935" s="41"/>
      <c r="E4935" s="44"/>
      <c r="F4935" s="41"/>
      <c r="G4935" s="44"/>
      <c r="H4935" s="43"/>
      <c r="I4935" s="46"/>
    </row>
    <row r="4936" ht="15.75" customHeight="1">
      <c r="A4936" s="41"/>
      <c r="B4936" s="41"/>
      <c r="C4936" s="44"/>
      <c r="D4936" s="41"/>
      <c r="E4936" s="44"/>
      <c r="F4936" s="41"/>
      <c r="G4936" s="44"/>
      <c r="H4936" s="42"/>
      <c r="I4936" s="45"/>
    </row>
    <row r="4937" ht="15.75" customHeight="1">
      <c r="A4937" s="41"/>
      <c r="B4937" s="41"/>
      <c r="C4937" s="44"/>
      <c r="D4937" s="41"/>
      <c r="E4937" s="44"/>
      <c r="F4937" s="41"/>
      <c r="G4937" s="44"/>
      <c r="H4937" s="43"/>
      <c r="I4937" s="46"/>
    </row>
    <row r="4938" ht="15.75" customHeight="1">
      <c r="A4938" s="41"/>
      <c r="B4938" s="41"/>
      <c r="C4938" s="44"/>
      <c r="D4938" s="41"/>
      <c r="E4938" s="44"/>
      <c r="F4938" s="41"/>
      <c r="G4938" s="44"/>
      <c r="H4938" s="42"/>
      <c r="I4938" s="45"/>
    </row>
    <row r="4939" ht="15.75" customHeight="1">
      <c r="A4939" s="41"/>
      <c r="B4939" s="41"/>
      <c r="C4939" s="44"/>
      <c r="D4939" s="41"/>
      <c r="E4939" s="44"/>
      <c r="F4939" s="41"/>
      <c r="G4939" s="44"/>
      <c r="H4939" s="43"/>
      <c r="I4939" s="46"/>
    </row>
    <row r="4940" ht="15.75" customHeight="1">
      <c r="A4940" s="41"/>
      <c r="B4940" s="41"/>
      <c r="C4940" s="44"/>
      <c r="D4940" s="41"/>
      <c r="E4940" s="44"/>
      <c r="F4940" s="41"/>
      <c r="G4940" s="44"/>
      <c r="H4940" s="42"/>
      <c r="I4940" s="45"/>
    </row>
    <row r="4941" ht="15.75" customHeight="1">
      <c r="A4941" s="41"/>
      <c r="B4941" s="41"/>
      <c r="C4941" s="44"/>
      <c r="D4941" s="41"/>
      <c r="E4941" s="44"/>
      <c r="F4941" s="41"/>
      <c r="G4941" s="44"/>
      <c r="H4941" s="43"/>
      <c r="I4941" s="46"/>
    </row>
    <row r="4942" ht="15.75" customHeight="1">
      <c r="A4942" s="41"/>
      <c r="B4942" s="41"/>
      <c r="C4942" s="44"/>
      <c r="D4942" s="41"/>
      <c r="E4942" s="44"/>
      <c r="F4942" s="41"/>
      <c r="G4942" s="44"/>
      <c r="H4942" s="42"/>
      <c r="I4942" s="45"/>
    </row>
    <row r="4943" ht="15.75" customHeight="1">
      <c r="A4943" s="41"/>
      <c r="B4943" s="41"/>
      <c r="C4943" s="44"/>
      <c r="D4943" s="41"/>
      <c r="E4943" s="44"/>
      <c r="F4943" s="41"/>
      <c r="G4943" s="44"/>
      <c r="H4943" s="43"/>
      <c r="I4943" s="46"/>
    </row>
    <row r="4944" ht="15.75" customHeight="1">
      <c r="A4944" s="41"/>
      <c r="B4944" s="41"/>
      <c r="C4944" s="44"/>
      <c r="D4944" s="41"/>
      <c r="E4944" s="44"/>
      <c r="F4944" s="41"/>
      <c r="G4944" s="44"/>
      <c r="H4944" s="42"/>
      <c r="I4944" s="45"/>
    </row>
    <row r="4945" ht="15.75" customHeight="1">
      <c r="A4945" s="41"/>
      <c r="B4945" s="41"/>
      <c r="C4945" s="44"/>
      <c r="D4945" s="41"/>
      <c r="E4945" s="44"/>
      <c r="F4945" s="41"/>
      <c r="G4945" s="44"/>
      <c r="H4945" s="43"/>
      <c r="I4945" s="46"/>
    </row>
    <row r="4946" ht="15.75" customHeight="1">
      <c r="A4946" s="41"/>
      <c r="B4946" s="41"/>
      <c r="C4946" s="44"/>
      <c r="D4946" s="41"/>
      <c r="E4946" s="44"/>
      <c r="F4946" s="41"/>
      <c r="G4946" s="44"/>
      <c r="H4946" s="42"/>
      <c r="I4946" s="45"/>
    </row>
    <row r="4947" ht="15.75" customHeight="1">
      <c r="A4947" s="41"/>
      <c r="B4947" s="41"/>
      <c r="C4947" s="44"/>
      <c r="D4947" s="41"/>
      <c r="E4947" s="44"/>
      <c r="F4947" s="41"/>
      <c r="G4947" s="44"/>
      <c r="H4947" s="43"/>
      <c r="I4947" s="46"/>
    </row>
    <row r="4948" ht="15.75" customHeight="1">
      <c r="A4948" s="41"/>
      <c r="B4948" s="41"/>
      <c r="C4948" s="44"/>
      <c r="D4948" s="41"/>
      <c r="E4948" s="44"/>
      <c r="F4948" s="41"/>
      <c r="G4948" s="44"/>
      <c r="H4948" s="42"/>
      <c r="I4948" s="45"/>
    </row>
    <row r="4949" ht="15.75" customHeight="1">
      <c r="A4949" s="41"/>
      <c r="B4949" s="41"/>
      <c r="C4949" s="44"/>
      <c r="D4949" s="41"/>
      <c r="E4949" s="44"/>
      <c r="F4949" s="41"/>
      <c r="G4949" s="44"/>
      <c r="H4949" s="43"/>
      <c r="I4949" s="46"/>
    </row>
    <row r="4950" ht="15.75" customHeight="1">
      <c r="A4950" s="41"/>
      <c r="B4950" s="41"/>
      <c r="C4950" s="44"/>
      <c r="D4950" s="41"/>
      <c r="E4950" s="44"/>
      <c r="F4950" s="41"/>
      <c r="G4950" s="44"/>
      <c r="H4950" s="42"/>
      <c r="I4950" s="45"/>
    </row>
    <row r="4951" ht="15.75" customHeight="1">
      <c r="A4951" s="41"/>
      <c r="B4951" s="41"/>
      <c r="C4951" s="44"/>
      <c r="D4951" s="41"/>
      <c r="E4951" s="44"/>
      <c r="F4951" s="41"/>
      <c r="G4951" s="44"/>
      <c r="H4951" s="43"/>
      <c r="I4951" s="46"/>
    </row>
    <row r="4952" ht="15.75" customHeight="1">
      <c r="A4952" s="41"/>
      <c r="B4952" s="41"/>
      <c r="C4952" s="44"/>
      <c r="D4952" s="41"/>
      <c r="E4952" s="44"/>
      <c r="F4952" s="41"/>
      <c r="G4952" s="44"/>
      <c r="H4952" s="42"/>
      <c r="I4952" s="45"/>
    </row>
    <row r="4953" ht="15.75" customHeight="1">
      <c r="A4953" s="41"/>
      <c r="B4953" s="41"/>
      <c r="C4953" s="44"/>
      <c r="D4953" s="41"/>
      <c r="E4953" s="44"/>
      <c r="F4953" s="41"/>
      <c r="G4953" s="44"/>
      <c r="H4953" s="43"/>
      <c r="I4953" s="46"/>
    </row>
    <row r="4954" ht="15.75" customHeight="1">
      <c r="A4954" s="41"/>
      <c r="B4954" s="41"/>
      <c r="C4954" s="44"/>
      <c r="D4954" s="41"/>
      <c r="E4954" s="44"/>
      <c r="F4954" s="41"/>
      <c r="G4954" s="44"/>
      <c r="H4954" s="42"/>
      <c r="I4954" s="45"/>
    </row>
    <row r="4955" ht="15.75" customHeight="1">
      <c r="A4955" s="41"/>
      <c r="B4955" s="41"/>
      <c r="C4955" s="44"/>
      <c r="D4955" s="41"/>
      <c r="E4955" s="44"/>
      <c r="F4955" s="41"/>
      <c r="G4955" s="44"/>
      <c r="H4955" s="43"/>
      <c r="I4955" s="46"/>
    </row>
    <row r="4956" ht="15.75" customHeight="1">
      <c r="A4956" s="41"/>
      <c r="B4956" s="41"/>
      <c r="C4956" s="44"/>
      <c r="D4956" s="41"/>
      <c r="E4956" s="44"/>
      <c r="F4956" s="41"/>
      <c r="G4956" s="44"/>
      <c r="H4956" s="42"/>
      <c r="I4956" s="45"/>
    </row>
    <row r="4957" ht="15.75" customHeight="1">
      <c r="A4957" s="41"/>
      <c r="B4957" s="41"/>
      <c r="C4957" s="44"/>
      <c r="D4957" s="41"/>
      <c r="E4957" s="44"/>
      <c r="F4957" s="41"/>
      <c r="G4957" s="44"/>
      <c r="H4957" s="43"/>
      <c r="I4957" s="46"/>
    </row>
    <row r="4958" ht="15.75" customHeight="1">
      <c r="A4958" s="41"/>
      <c r="B4958" s="41"/>
      <c r="C4958" s="44"/>
      <c r="D4958" s="41"/>
      <c r="E4958" s="44"/>
      <c r="F4958" s="41"/>
      <c r="G4958" s="44"/>
      <c r="H4958" s="42"/>
      <c r="I4958" s="45"/>
    </row>
    <row r="4959" ht="15.75" customHeight="1">
      <c r="A4959" s="41"/>
      <c r="B4959" s="41"/>
      <c r="C4959" s="44"/>
      <c r="D4959" s="41"/>
      <c r="E4959" s="44"/>
      <c r="F4959" s="41"/>
      <c r="G4959" s="44"/>
      <c r="H4959" s="43"/>
      <c r="I4959" s="46"/>
    </row>
    <row r="4960" ht="15.75" customHeight="1">
      <c r="A4960" s="41"/>
      <c r="B4960" s="41"/>
      <c r="C4960" s="44"/>
      <c r="D4960" s="41"/>
      <c r="E4960" s="44"/>
      <c r="F4960" s="41"/>
      <c r="G4960" s="44"/>
      <c r="H4960" s="42"/>
      <c r="I4960" s="45"/>
    </row>
    <row r="4961" ht="15.75" customHeight="1">
      <c r="A4961" s="41"/>
      <c r="B4961" s="41"/>
      <c r="C4961" s="44"/>
      <c r="D4961" s="41"/>
      <c r="E4961" s="44"/>
      <c r="F4961" s="41"/>
      <c r="G4961" s="44"/>
      <c r="H4961" s="43"/>
      <c r="I4961" s="46"/>
    </row>
    <row r="4962" ht="15.75" customHeight="1">
      <c r="A4962" s="41"/>
      <c r="B4962" s="41"/>
      <c r="C4962" s="44"/>
      <c r="D4962" s="41"/>
      <c r="E4962" s="44"/>
      <c r="F4962" s="41"/>
      <c r="G4962" s="44"/>
      <c r="H4962" s="42"/>
      <c r="I4962" s="45"/>
    </row>
    <row r="4963" ht="15.75" customHeight="1">
      <c r="A4963" s="41"/>
      <c r="B4963" s="41"/>
      <c r="C4963" s="44"/>
      <c r="D4963" s="41"/>
      <c r="E4963" s="44"/>
      <c r="F4963" s="41"/>
      <c r="G4963" s="44"/>
      <c r="H4963" s="43"/>
      <c r="I4963" s="46"/>
    </row>
    <row r="4964" ht="15.75" customHeight="1">
      <c r="A4964" s="41"/>
      <c r="B4964" s="41"/>
      <c r="C4964" s="44"/>
      <c r="D4964" s="41"/>
      <c r="E4964" s="44"/>
      <c r="F4964" s="41"/>
      <c r="G4964" s="44"/>
      <c r="H4964" s="42"/>
      <c r="I4964" s="45"/>
    </row>
    <row r="4965" ht="15.75" customHeight="1">
      <c r="A4965" s="41"/>
      <c r="B4965" s="41"/>
      <c r="C4965" s="44"/>
      <c r="D4965" s="41"/>
      <c r="E4965" s="44"/>
      <c r="F4965" s="41"/>
      <c r="G4965" s="44"/>
      <c r="H4965" s="43"/>
      <c r="I4965" s="46"/>
    </row>
    <row r="4966" ht="15.75" customHeight="1">
      <c r="A4966" s="41"/>
      <c r="B4966" s="41"/>
      <c r="C4966" s="44"/>
      <c r="D4966" s="41"/>
      <c r="E4966" s="44"/>
      <c r="F4966" s="41"/>
      <c r="G4966" s="44"/>
      <c r="H4966" s="42"/>
      <c r="I4966" s="45"/>
    </row>
    <row r="4967" ht="15.75" customHeight="1">
      <c r="A4967" s="41"/>
      <c r="B4967" s="41"/>
      <c r="C4967" s="44"/>
      <c r="D4967" s="41"/>
      <c r="E4967" s="44"/>
      <c r="F4967" s="41"/>
      <c r="G4967" s="44"/>
      <c r="H4967" s="43"/>
      <c r="I4967" s="46"/>
    </row>
    <row r="4968" ht="15.75" customHeight="1">
      <c r="A4968" s="41"/>
      <c r="B4968" s="41"/>
      <c r="C4968" s="44"/>
      <c r="D4968" s="41"/>
      <c r="E4968" s="44"/>
      <c r="F4968" s="41"/>
      <c r="G4968" s="44"/>
      <c r="H4968" s="42"/>
      <c r="I4968" s="45"/>
    </row>
    <row r="4969" ht="15.75" customHeight="1">
      <c r="A4969" s="41"/>
      <c r="B4969" s="41"/>
      <c r="C4969" s="44"/>
      <c r="D4969" s="41"/>
      <c r="E4969" s="44"/>
      <c r="F4969" s="41"/>
      <c r="G4969" s="44"/>
      <c r="H4969" s="43"/>
      <c r="I4969" s="46"/>
    </row>
    <row r="4970" ht="15.75" customHeight="1">
      <c r="A4970" s="41"/>
      <c r="B4970" s="41"/>
      <c r="C4970" s="44"/>
      <c r="D4970" s="41"/>
      <c r="E4970" s="44"/>
      <c r="F4970" s="41"/>
      <c r="G4970" s="44"/>
      <c r="H4970" s="42"/>
      <c r="I4970" s="45"/>
    </row>
    <row r="4971" ht="15.75" customHeight="1">
      <c r="A4971" s="41"/>
      <c r="B4971" s="41"/>
      <c r="C4971" s="44"/>
      <c r="D4971" s="41"/>
      <c r="E4971" s="44"/>
      <c r="F4971" s="41"/>
      <c r="G4971" s="44"/>
      <c r="H4971" s="43"/>
      <c r="I4971" s="46"/>
    </row>
    <row r="4972" ht="15.75" customHeight="1">
      <c r="A4972" s="41"/>
      <c r="B4972" s="41"/>
      <c r="C4972" s="44"/>
      <c r="D4972" s="41"/>
      <c r="E4972" s="44"/>
      <c r="F4972" s="41"/>
      <c r="G4972" s="44"/>
      <c r="H4972" s="42"/>
      <c r="I4972" s="45"/>
    </row>
    <row r="4973" ht="15.75" customHeight="1">
      <c r="A4973" s="41"/>
      <c r="B4973" s="41"/>
      <c r="C4973" s="44"/>
      <c r="D4973" s="41"/>
      <c r="E4973" s="44"/>
      <c r="F4973" s="41"/>
      <c r="G4973" s="44"/>
      <c r="H4973" s="43"/>
      <c r="I4973" s="46"/>
    </row>
    <row r="4974" ht="15.75" customHeight="1">
      <c r="A4974" s="41"/>
      <c r="B4974" s="41"/>
      <c r="C4974" s="44"/>
      <c r="D4974" s="41"/>
      <c r="E4974" s="44"/>
      <c r="F4974" s="41"/>
      <c r="G4974" s="44"/>
      <c r="H4974" s="42"/>
      <c r="I4974" s="45"/>
    </row>
    <row r="4975" ht="15.75" customHeight="1">
      <c r="A4975" s="41"/>
      <c r="B4975" s="41"/>
      <c r="C4975" s="44"/>
      <c r="D4975" s="41"/>
      <c r="E4975" s="44"/>
      <c r="F4975" s="41"/>
      <c r="G4975" s="44"/>
      <c r="H4975" s="43"/>
      <c r="I4975" s="46"/>
    </row>
    <row r="4976" ht="15.75" customHeight="1">
      <c r="A4976" s="41"/>
      <c r="B4976" s="41"/>
      <c r="C4976" s="44"/>
      <c r="D4976" s="41"/>
      <c r="E4976" s="44"/>
      <c r="F4976" s="41"/>
      <c r="G4976" s="44"/>
      <c r="H4976" s="42"/>
      <c r="I4976" s="45"/>
    </row>
    <row r="4977" ht="15.75" customHeight="1">
      <c r="A4977" s="41"/>
      <c r="B4977" s="41"/>
      <c r="C4977" s="44"/>
      <c r="D4977" s="41"/>
      <c r="E4977" s="44"/>
      <c r="F4977" s="41"/>
      <c r="G4977" s="44"/>
      <c r="H4977" s="43"/>
      <c r="I4977" s="46"/>
    </row>
    <row r="4978" ht="15.75" customHeight="1">
      <c r="A4978" s="41"/>
      <c r="B4978" s="41"/>
      <c r="C4978" s="44"/>
      <c r="D4978" s="41"/>
      <c r="E4978" s="44"/>
      <c r="F4978" s="41"/>
      <c r="G4978" s="44"/>
      <c r="H4978" s="42"/>
      <c r="I4978" s="45"/>
    </row>
    <row r="4979" ht="15.75" customHeight="1">
      <c r="A4979" s="41"/>
      <c r="B4979" s="41"/>
      <c r="C4979" s="44"/>
      <c r="D4979" s="41"/>
      <c r="E4979" s="44"/>
      <c r="F4979" s="41"/>
      <c r="G4979" s="44"/>
      <c r="H4979" s="43"/>
      <c r="I4979" s="46"/>
    </row>
    <row r="4980" ht="15.75" customHeight="1">
      <c r="A4980" s="41"/>
      <c r="B4980" s="41"/>
      <c r="C4980" s="44"/>
      <c r="D4980" s="41"/>
      <c r="E4980" s="44"/>
      <c r="F4980" s="41"/>
      <c r="G4980" s="44"/>
      <c r="H4980" s="42"/>
      <c r="I4980" s="45"/>
    </row>
    <row r="4981" ht="15.75" customHeight="1">
      <c r="A4981" s="41"/>
      <c r="B4981" s="41"/>
      <c r="C4981" s="44"/>
      <c r="D4981" s="41"/>
      <c r="E4981" s="44"/>
      <c r="F4981" s="41"/>
      <c r="G4981" s="44"/>
      <c r="H4981" s="43"/>
      <c r="I4981" s="46"/>
    </row>
    <row r="4982" ht="15.75" customHeight="1">
      <c r="A4982" s="41"/>
      <c r="B4982" s="41"/>
      <c r="C4982" s="44"/>
      <c r="D4982" s="41"/>
      <c r="E4982" s="44"/>
      <c r="F4982" s="41"/>
      <c r="G4982" s="44"/>
      <c r="H4982" s="42"/>
      <c r="I4982" s="45"/>
    </row>
    <row r="4983" ht="15.75" customHeight="1">
      <c r="A4983" s="41"/>
      <c r="B4983" s="41"/>
      <c r="C4983" s="44"/>
      <c r="D4983" s="41"/>
      <c r="E4983" s="44"/>
      <c r="F4983" s="41"/>
      <c r="G4983" s="44"/>
      <c r="H4983" s="43"/>
      <c r="I4983" s="46"/>
    </row>
    <row r="4984" ht="15.75" customHeight="1">
      <c r="A4984" s="41"/>
      <c r="B4984" s="41"/>
      <c r="C4984" s="44"/>
      <c r="D4984" s="41"/>
      <c r="E4984" s="44"/>
      <c r="F4984" s="41"/>
      <c r="G4984" s="44"/>
      <c r="H4984" s="42"/>
      <c r="I4984" s="45"/>
    </row>
    <row r="4985" ht="15.75" customHeight="1">
      <c r="A4985" s="41"/>
      <c r="B4985" s="41"/>
      <c r="C4985" s="44"/>
      <c r="D4985" s="41"/>
      <c r="E4985" s="44"/>
      <c r="F4985" s="41"/>
      <c r="G4985" s="44"/>
      <c r="H4985" s="43"/>
      <c r="I4985" s="46"/>
    </row>
    <row r="4986" ht="15.75" customHeight="1">
      <c r="A4986" s="41"/>
      <c r="B4986" s="41"/>
      <c r="C4986" s="44"/>
      <c r="D4986" s="41"/>
      <c r="E4986" s="44"/>
      <c r="F4986" s="41"/>
      <c r="G4986" s="44"/>
      <c r="H4986" s="42"/>
      <c r="I4986" s="45"/>
    </row>
    <row r="4987" ht="15.75" customHeight="1">
      <c r="A4987" s="41"/>
      <c r="B4987" s="41"/>
      <c r="C4987" s="44"/>
      <c r="D4987" s="41"/>
      <c r="E4987" s="44"/>
      <c r="F4987" s="41"/>
      <c r="G4987" s="44"/>
      <c r="H4987" s="43"/>
      <c r="I4987" s="46"/>
    </row>
    <row r="4988" ht="15.75" customHeight="1">
      <c r="A4988" s="41"/>
      <c r="B4988" s="41"/>
      <c r="C4988" s="44"/>
      <c r="D4988" s="41"/>
      <c r="E4988" s="44"/>
      <c r="F4988" s="41"/>
      <c r="G4988" s="44"/>
      <c r="H4988" s="42"/>
      <c r="I4988" s="45"/>
    </row>
    <row r="4989" ht="15.75" customHeight="1">
      <c r="A4989" s="41"/>
      <c r="B4989" s="41"/>
      <c r="C4989" s="44"/>
      <c r="D4989" s="41"/>
      <c r="E4989" s="44"/>
      <c r="F4989" s="41"/>
      <c r="G4989" s="44"/>
      <c r="H4989" s="43"/>
      <c r="I4989" s="46"/>
    </row>
    <row r="4990" ht="15.75" customHeight="1">
      <c r="A4990" s="41"/>
      <c r="B4990" s="41"/>
      <c r="C4990" s="44"/>
      <c r="D4990" s="41"/>
      <c r="E4990" s="44"/>
      <c r="F4990" s="41"/>
      <c r="G4990" s="44"/>
      <c r="H4990" s="42"/>
      <c r="I4990" s="45"/>
    </row>
    <row r="4991" ht="15.75" customHeight="1">
      <c r="A4991" s="41"/>
      <c r="B4991" s="41"/>
      <c r="C4991" s="44"/>
      <c r="D4991" s="41"/>
      <c r="E4991" s="44"/>
      <c r="F4991" s="41"/>
      <c r="G4991" s="44"/>
      <c r="H4991" s="43"/>
      <c r="I4991" s="46"/>
    </row>
    <row r="4992" ht="15.75" customHeight="1">
      <c r="A4992" s="41"/>
      <c r="B4992" s="41"/>
      <c r="C4992" s="44"/>
      <c r="D4992" s="41"/>
      <c r="E4992" s="44"/>
      <c r="F4992" s="41"/>
      <c r="G4992" s="44"/>
      <c r="H4992" s="42"/>
      <c r="I4992" s="45"/>
    </row>
    <row r="4993" ht="15.75" customHeight="1">
      <c r="A4993" s="41"/>
      <c r="B4993" s="41"/>
      <c r="C4993" s="44"/>
      <c r="D4993" s="41"/>
      <c r="E4993" s="44"/>
      <c r="F4993" s="41"/>
      <c r="G4993" s="44"/>
      <c r="H4993" s="43"/>
      <c r="I4993" s="46"/>
    </row>
    <row r="4994" ht="15.75" customHeight="1">
      <c r="A4994" s="41"/>
      <c r="B4994" s="41"/>
      <c r="C4994" s="44"/>
      <c r="D4994" s="41"/>
      <c r="E4994" s="44"/>
      <c r="F4994" s="41"/>
      <c r="G4994" s="44"/>
      <c r="H4994" s="42"/>
      <c r="I4994" s="45"/>
    </row>
    <row r="4995" ht="15.75" customHeight="1">
      <c r="A4995" s="41"/>
      <c r="B4995" s="41"/>
      <c r="C4995" s="44"/>
      <c r="D4995" s="41"/>
      <c r="E4995" s="44"/>
      <c r="F4995" s="41"/>
      <c r="G4995" s="44"/>
      <c r="H4995" s="43"/>
      <c r="I4995" s="46"/>
    </row>
    <row r="4996" ht="15.75" customHeight="1">
      <c r="A4996" s="41"/>
      <c r="B4996" s="41"/>
      <c r="C4996" s="44"/>
      <c r="D4996" s="41"/>
      <c r="E4996" s="44"/>
      <c r="F4996" s="41"/>
      <c r="G4996" s="44"/>
      <c r="H4996" s="42"/>
      <c r="I4996" s="45"/>
    </row>
    <row r="4997" ht="15.75" customHeight="1">
      <c r="A4997" s="41"/>
      <c r="B4997" s="41"/>
      <c r="C4997" s="44"/>
      <c r="D4997" s="41"/>
      <c r="E4997" s="44"/>
      <c r="F4997" s="41"/>
      <c r="G4997" s="44"/>
      <c r="H4997" s="43"/>
      <c r="I4997" s="46"/>
    </row>
    <row r="4998" ht="15.75" customHeight="1">
      <c r="A4998" s="41"/>
      <c r="B4998" s="41"/>
      <c r="C4998" s="44"/>
      <c r="D4998" s="41"/>
      <c r="E4998" s="44"/>
      <c r="F4998" s="41"/>
      <c r="G4998" s="44"/>
      <c r="H4998" s="42"/>
      <c r="I4998" s="45"/>
    </row>
    <row r="4999" ht="15.75" customHeight="1">
      <c r="A4999" s="41"/>
      <c r="B4999" s="41"/>
      <c r="C4999" s="44"/>
      <c r="D4999" s="41"/>
      <c r="E4999" s="44"/>
      <c r="F4999" s="41"/>
      <c r="G4999" s="44"/>
      <c r="H4999" s="43"/>
      <c r="I4999" s="46"/>
    </row>
    <row r="5000" ht="15.75" customHeight="1">
      <c r="A5000" s="41"/>
      <c r="B5000" s="41"/>
      <c r="C5000" s="44"/>
      <c r="D5000" s="41"/>
      <c r="E5000" s="44"/>
      <c r="F5000" s="41"/>
      <c r="G5000" s="44"/>
      <c r="H5000" s="42"/>
      <c r="I5000" s="45"/>
    </row>
    <row r="5001" ht="15.75" customHeight="1">
      <c r="A5001" s="41"/>
      <c r="B5001" s="41"/>
      <c r="C5001" s="44"/>
      <c r="D5001" s="41"/>
      <c r="E5001" s="44"/>
      <c r="F5001" s="41"/>
      <c r="G5001" s="44"/>
      <c r="H5001" s="43"/>
      <c r="I5001" s="46"/>
    </row>
    <row r="5002" ht="15.75" customHeight="1">
      <c r="A5002" s="41"/>
      <c r="B5002" s="41"/>
      <c r="C5002" s="44"/>
      <c r="D5002" s="41"/>
      <c r="E5002" s="44"/>
      <c r="F5002" s="41"/>
      <c r="G5002" s="44"/>
      <c r="H5002" s="42"/>
      <c r="I5002" s="45"/>
    </row>
    <row r="5003" ht="15.75" customHeight="1">
      <c r="A5003" s="41"/>
      <c r="B5003" s="41"/>
      <c r="C5003" s="44"/>
      <c r="D5003" s="41"/>
      <c r="E5003" s="44"/>
      <c r="F5003" s="41"/>
      <c r="G5003" s="44"/>
      <c r="H5003" s="43"/>
      <c r="I5003" s="46"/>
    </row>
    <row r="5004" ht="15.75" customHeight="1">
      <c r="A5004" s="41"/>
      <c r="B5004" s="41"/>
      <c r="C5004" s="44"/>
      <c r="D5004" s="41"/>
      <c r="E5004" s="44"/>
      <c r="F5004" s="41"/>
      <c r="G5004" s="44"/>
      <c r="H5004" s="42"/>
      <c r="I5004" s="45"/>
    </row>
    <row r="5005" ht="22.5" customHeight="1">
      <c r="A5005" s="41"/>
      <c r="B5005" s="47"/>
      <c r="C5005" s="48"/>
      <c r="D5005" s="47"/>
      <c r="E5005" s="48"/>
      <c r="F5005" s="47"/>
      <c r="G5005" s="48"/>
      <c r="H5005" s="49"/>
      <c r="I5005" s="50"/>
    </row>
    <row r="5006" ht="22.5" customHeight="1">
      <c r="A5006" s="41"/>
      <c r="B5006" s="47"/>
      <c r="C5006" s="48"/>
      <c r="D5006" s="47"/>
      <c r="E5006" s="48"/>
      <c r="F5006" s="47"/>
      <c r="G5006" s="48"/>
      <c r="H5006" s="51"/>
      <c r="I5006" s="52"/>
    </row>
    <row r="5007" ht="22.5" customHeight="1">
      <c r="A5007" s="41"/>
      <c r="B5007" s="47"/>
      <c r="C5007" s="48"/>
      <c r="D5007" s="47"/>
      <c r="E5007" s="48"/>
      <c r="F5007" s="47"/>
      <c r="G5007" s="48"/>
      <c r="H5007" s="49"/>
      <c r="I5007" s="50"/>
    </row>
    <row r="5008" ht="22.5" customHeight="1">
      <c r="A5008" s="41"/>
      <c r="B5008" s="47"/>
      <c r="C5008" s="48"/>
      <c r="D5008" s="47"/>
      <c r="E5008" s="48"/>
      <c r="F5008" s="47"/>
      <c r="G5008" s="48"/>
      <c r="H5008" s="51"/>
      <c r="I5008" s="52"/>
    </row>
    <row r="5009" ht="22.5" customHeight="1">
      <c r="A5009" s="41"/>
      <c r="B5009" s="47"/>
      <c r="C5009" s="48"/>
      <c r="D5009" s="47"/>
      <c r="E5009" s="48"/>
      <c r="F5009" s="47"/>
      <c r="G5009" s="48"/>
      <c r="H5009" s="49"/>
      <c r="I5009" s="50"/>
    </row>
    <row r="5010" ht="22.5" customHeight="1">
      <c r="A5010" s="41"/>
      <c r="B5010" s="47"/>
      <c r="C5010" s="48"/>
      <c r="D5010" s="47"/>
      <c r="E5010" s="48"/>
      <c r="F5010" s="47"/>
      <c r="G5010" s="48"/>
      <c r="H5010" s="51"/>
      <c r="I5010" s="52"/>
    </row>
    <row r="5011" ht="22.5" customHeight="1">
      <c r="A5011" s="41"/>
      <c r="B5011" s="47"/>
      <c r="C5011" s="48"/>
      <c r="D5011" s="47"/>
      <c r="E5011" s="48"/>
      <c r="F5011" s="47"/>
      <c r="G5011" s="48"/>
      <c r="H5011" s="49"/>
      <c r="I5011" s="50"/>
    </row>
    <row r="5012" ht="22.5" customHeight="1">
      <c r="A5012" s="41"/>
      <c r="B5012" s="47"/>
      <c r="C5012" s="48"/>
      <c r="D5012" s="47"/>
      <c r="E5012" s="48"/>
      <c r="F5012" s="47"/>
      <c r="G5012" s="48"/>
      <c r="H5012" s="51"/>
      <c r="I5012" s="52"/>
    </row>
    <row r="5013" ht="22.5" customHeight="1">
      <c r="A5013" s="41"/>
      <c r="B5013" s="47"/>
      <c r="C5013" s="48"/>
      <c r="D5013" s="47"/>
      <c r="E5013" s="48"/>
      <c r="F5013" s="47"/>
      <c r="G5013" s="48"/>
      <c r="H5013" s="49"/>
      <c r="I5013" s="50"/>
    </row>
    <row r="5014" ht="22.5" customHeight="1">
      <c r="A5014" s="41"/>
      <c r="B5014" s="47"/>
      <c r="C5014" s="48"/>
      <c r="D5014" s="47"/>
      <c r="E5014" s="48"/>
      <c r="F5014" s="47"/>
      <c r="G5014" s="48"/>
      <c r="H5014" s="53"/>
      <c r="I5014" s="54"/>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9.5"/>
    <col customWidth="1" min="2" max="2" width="25.5"/>
  </cols>
  <sheetData>
    <row r="1">
      <c r="A1" s="17"/>
      <c r="B1" s="17"/>
      <c r="C1" s="6"/>
      <c r="D1" s="6" t="s">
        <v>5</v>
      </c>
      <c r="K1" s="55" t="s">
        <v>0</v>
      </c>
      <c r="Q1" s="56" t="s">
        <v>1</v>
      </c>
      <c r="V1" s="57" t="s">
        <v>2</v>
      </c>
      <c r="Y1" s="58" t="s">
        <v>4</v>
      </c>
      <c r="AT1" s="59" t="s">
        <v>509</v>
      </c>
      <c r="AV1" s="60" t="s">
        <v>510</v>
      </c>
      <c r="AZ1" s="61" t="s">
        <v>511</v>
      </c>
    </row>
    <row r="2" ht="187.5" customHeight="1">
      <c r="A2" s="17" t="s">
        <v>512</v>
      </c>
      <c r="B2" s="17" t="s">
        <v>513</v>
      </c>
      <c r="C2" s="17" t="s">
        <v>514</v>
      </c>
      <c r="D2" s="17" t="s">
        <v>515</v>
      </c>
      <c r="E2" s="17" t="s">
        <v>516</v>
      </c>
      <c r="F2" s="17" t="s">
        <v>517</v>
      </c>
      <c r="G2" s="17" t="s">
        <v>518</v>
      </c>
      <c r="H2" s="17" t="s">
        <v>519</v>
      </c>
      <c r="I2" s="17" t="s">
        <v>520</v>
      </c>
      <c r="J2" s="17" t="s">
        <v>521</v>
      </c>
      <c r="K2" s="17" t="s">
        <v>522</v>
      </c>
      <c r="L2" s="17" t="s">
        <v>523</v>
      </c>
      <c r="M2" s="17" t="s">
        <v>524</v>
      </c>
      <c r="N2" s="17" t="s">
        <v>525</v>
      </c>
      <c r="O2" s="17" t="s">
        <v>526</v>
      </c>
      <c r="P2" s="17" t="s">
        <v>527</v>
      </c>
      <c r="Q2" s="17" t="s">
        <v>528</v>
      </c>
      <c r="R2" s="17" t="s">
        <v>529</v>
      </c>
      <c r="S2" s="17" t="s">
        <v>530</v>
      </c>
      <c r="T2" s="17" t="s">
        <v>531</v>
      </c>
      <c r="U2" s="17" t="s">
        <v>532</v>
      </c>
      <c r="V2" s="17" t="s">
        <v>533</v>
      </c>
      <c r="W2" s="17" t="s">
        <v>534</v>
      </c>
      <c r="X2" s="17" t="s">
        <v>535</v>
      </c>
      <c r="Y2" s="17" t="s">
        <v>536</v>
      </c>
      <c r="Z2" s="17" t="s">
        <v>537</v>
      </c>
      <c r="AA2" s="17" t="s">
        <v>538</v>
      </c>
      <c r="AB2" s="17" t="s">
        <v>539</v>
      </c>
      <c r="AC2" s="17" t="s">
        <v>540</v>
      </c>
      <c r="AD2" s="17" t="s">
        <v>541</v>
      </c>
      <c r="AE2" s="17" t="s">
        <v>542</v>
      </c>
      <c r="AF2" s="17" t="s">
        <v>543</v>
      </c>
      <c r="AG2" s="17" t="s">
        <v>544</v>
      </c>
      <c r="AH2" s="17" t="s">
        <v>545</v>
      </c>
      <c r="AI2" s="17" t="s">
        <v>546</v>
      </c>
      <c r="AJ2" s="17" t="s">
        <v>547</v>
      </c>
      <c r="AK2" s="17" t="s">
        <v>548</v>
      </c>
      <c r="AL2" s="17" t="s">
        <v>549</v>
      </c>
      <c r="AM2" s="17" t="s">
        <v>550</v>
      </c>
      <c r="AN2" s="17" t="s">
        <v>551</v>
      </c>
      <c r="AO2" s="17" t="s">
        <v>552</v>
      </c>
      <c r="AP2" s="17" t="s">
        <v>553</v>
      </c>
      <c r="AQ2" s="17" t="s">
        <v>554</v>
      </c>
      <c r="AR2" s="17" t="s">
        <v>555</v>
      </c>
      <c r="AS2" s="17" t="s">
        <v>556</v>
      </c>
      <c r="AT2" s="17" t="s">
        <v>557</v>
      </c>
      <c r="AU2" s="17" t="s">
        <v>558</v>
      </c>
      <c r="AV2" s="17" t="s">
        <v>559</v>
      </c>
      <c r="AW2" s="17" t="s">
        <v>560</v>
      </c>
      <c r="AX2" s="17" t="s">
        <v>561</v>
      </c>
      <c r="AY2" s="17" t="s">
        <v>562</v>
      </c>
      <c r="AZ2" s="17" t="s">
        <v>563</v>
      </c>
    </row>
    <row r="3" ht="15.75" customHeight="1">
      <c r="A3" s="11">
        <v>1.0</v>
      </c>
      <c r="B3" s="11" t="s">
        <v>564</v>
      </c>
      <c r="E3" s="11" t="s">
        <v>565</v>
      </c>
      <c r="F3" s="11" t="s">
        <v>566</v>
      </c>
      <c r="K3" s="11" t="s">
        <v>567</v>
      </c>
      <c r="L3" s="11" t="s">
        <v>568</v>
      </c>
      <c r="M3" s="11" t="s">
        <v>569</v>
      </c>
      <c r="N3" s="11" t="s">
        <v>570</v>
      </c>
      <c r="O3" s="11" t="s">
        <v>29</v>
      </c>
      <c r="P3" s="11" t="s">
        <v>30</v>
      </c>
      <c r="Q3" s="11" t="s">
        <v>571</v>
      </c>
      <c r="R3" s="11" t="s">
        <v>572</v>
      </c>
      <c r="S3" s="11" t="s">
        <v>573</v>
      </c>
      <c r="T3" s="11" t="s">
        <v>574</v>
      </c>
      <c r="U3" s="11" t="s">
        <v>575</v>
      </c>
      <c r="V3" s="62" t="s">
        <v>576</v>
      </c>
      <c r="W3" s="62" t="s">
        <v>31</v>
      </c>
      <c r="X3" s="62" t="s">
        <v>32</v>
      </c>
      <c r="Y3" s="11" t="s">
        <v>577</v>
      </c>
      <c r="Z3" s="11" t="b">
        <v>0</v>
      </c>
      <c r="AA3" s="11" t="s">
        <v>578</v>
      </c>
      <c r="AB3" s="11" t="s">
        <v>579</v>
      </c>
      <c r="AC3" s="11" t="s">
        <v>580</v>
      </c>
      <c r="AD3" s="11" t="s">
        <v>581</v>
      </c>
      <c r="AE3" s="11" t="s">
        <v>582</v>
      </c>
      <c r="AF3" s="11" t="s">
        <v>583</v>
      </c>
      <c r="AG3" s="11" t="b">
        <v>1</v>
      </c>
      <c r="AH3" s="11" t="b">
        <v>1</v>
      </c>
      <c r="AI3" s="11" t="s">
        <v>584</v>
      </c>
      <c r="AJ3" s="11" t="s">
        <v>585</v>
      </c>
      <c r="AK3" s="11" t="s">
        <v>586</v>
      </c>
      <c r="AL3" s="11" t="s">
        <v>587</v>
      </c>
      <c r="AM3" s="11" t="s">
        <v>588</v>
      </c>
      <c r="AN3" s="11" t="b">
        <v>0</v>
      </c>
      <c r="AO3" s="11" t="s">
        <v>580</v>
      </c>
      <c r="AP3" s="11" t="s">
        <v>589</v>
      </c>
      <c r="AQ3" s="11" t="s">
        <v>590</v>
      </c>
      <c r="AR3" s="11" t="s">
        <v>591</v>
      </c>
      <c r="AS3" s="11" t="s">
        <v>592</v>
      </c>
      <c r="AT3" s="11" t="s">
        <v>593</v>
      </c>
      <c r="AU3" s="11" t="s">
        <v>594</v>
      </c>
      <c r="AV3" s="11" t="s">
        <v>595</v>
      </c>
      <c r="AW3" s="11" t="s">
        <v>595</v>
      </c>
      <c r="AX3" s="11" t="s">
        <v>595</v>
      </c>
      <c r="AY3" s="11" t="s">
        <v>596</v>
      </c>
      <c r="AZ3" s="11" t="s">
        <v>597</v>
      </c>
    </row>
    <row r="4" ht="15.75" customHeight="1">
      <c r="A4" s="11">
        <v>2.0</v>
      </c>
      <c r="B4" s="11" t="s">
        <v>598</v>
      </c>
      <c r="E4" s="11" t="s">
        <v>599</v>
      </c>
      <c r="F4" s="11" t="s">
        <v>566</v>
      </c>
      <c r="K4" s="11" t="s">
        <v>600</v>
      </c>
      <c r="L4" s="11" t="s">
        <v>601</v>
      </c>
      <c r="M4" s="11" t="s">
        <v>569</v>
      </c>
      <c r="N4" s="11" t="s">
        <v>570</v>
      </c>
      <c r="O4" s="11" t="s">
        <v>33</v>
      </c>
      <c r="P4" s="11" t="s">
        <v>34</v>
      </c>
      <c r="Q4" s="11" t="s">
        <v>571</v>
      </c>
      <c r="R4" s="11" t="s">
        <v>602</v>
      </c>
      <c r="S4" s="11" t="s">
        <v>603</v>
      </c>
      <c r="T4" s="11" t="s">
        <v>574</v>
      </c>
      <c r="U4" s="11" t="s">
        <v>604</v>
      </c>
      <c r="V4" s="62" t="s">
        <v>605</v>
      </c>
      <c r="W4" s="62" t="s">
        <v>35</v>
      </c>
      <c r="X4" s="62" t="s">
        <v>36</v>
      </c>
      <c r="Y4" s="11" t="s">
        <v>606</v>
      </c>
      <c r="Z4" s="11" t="b">
        <v>1</v>
      </c>
      <c r="AA4" s="11" t="s">
        <v>578</v>
      </c>
      <c r="AB4" s="11" t="s">
        <v>607</v>
      </c>
      <c r="AC4" s="11" t="s">
        <v>608</v>
      </c>
      <c r="AD4" s="11" t="s">
        <v>581</v>
      </c>
      <c r="AE4" s="11" t="s">
        <v>609</v>
      </c>
      <c r="AF4" s="11" t="s">
        <v>583</v>
      </c>
      <c r="AG4" s="11" t="b">
        <v>1</v>
      </c>
      <c r="AH4" s="11" t="b">
        <v>1</v>
      </c>
      <c r="AI4" s="11" t="s">
        <v>584</v>
      </c>
      <c r="AJ4" s="11" t="s">
        <v>585</v>
      </c>
      <c r="AK4" s="11" t="s">
        <v>586</v>
      </c>
      <c r="AL4" s="11" t="s">
        <v>587</v>
      </c>
      <c r="AM4" s="11" t="s">
        <v>610</v>
      </c>
      <c r="AN4" s="11" t="b">
        <v>1</v>
      </c>
      <c r="AO4" s="11" t="s">
        <v>611</v>
      </c>
      <c r="AP4" s="11" t="s">
        <v>612</v>
      </c>
      <c r="AQ4" s="11" t="s">
        <v>590</v>
      </c>
      <c r="AR4" s="11" t="s">
        <v>591</v>
      </c>
      <c r="AS4" s="11" t="s">
        <v>592</v>
      </c>
      <c r="AT4" s="11" t="s">
        <v>613</v>
      </c>
      <c r="AU4" s="11" t="s">
        <v>614</v>
      </c>
      <c r="AV4" s="11" t="s">
        <v>615</v>
      </c>
      <c r="AW4" s="11" t="s">
        <v>616</v>
      </c>
      <c r="AX4" s="11" t="s">
        <v>617</v>
      </c>
      <c r="AY4" s="11" t="s">
        <v>618</v>
      </c>
      <c r="AZ4" s="11" t="s">
        <v>619</v>
      </c>
    </row>
    <row r="5" ht="15.75" customHeight="1">
      <c r="A5" s="11">
        <v>3.0</v>
      </c>
      <c r="B5" s="11" t="s">
        <v>620</v>
      </c>
      <c r="E5" s="11" t="s">
        <v>599</v>
      </c>
      <c r="F5" s="11" t="s">
        <v>621</v>
      </c>
      <c r="K5" s="11" t="s">
        <v>600</v>
      </c>
      <c r="L5" s="11" t="s">
        <v>622</v>
      </c>
      <c r="M5" s="11" t="s">
        <v>623</v>
      </c>
      <c r="N5" s="11" t="s">
        <v>624</v>
      </c>
      <c r="O5" s="11" t="s">
        <v>37</v>
      </c>
      <c r="P5" s="11" t="s">
        <v>38</v>
      </c>
      <c r="Q5" s="11" t="s">
        <v>571</v>
      </c>
      <c r="R5" s="11" t="s">
        <v>625</v>
      </c>
      <c r="S5" s="11" t="s">
        <v>626</v>
      </c>
      <c r="T5" s="11" t="s">
        <v>627</v>
      </c>
      <c r="U5" s="11" t="s">
        <v>628</v>
      </c>
      <c r="V5" s="62" t="s">
        <v>605</v>
      </c>
      <c r="W5" s="62" t="s">
        <v>39</v>
      </c>
      <c r="X5" s="62" t="s">
        <v>40</v>
      </c>
      <c r="Y5" s="11" t="s">
        <v>606</v>
      </c>
      <c r="Z5" s="11" t="b">
        <v>0</v>
      </c>
      <c r="AA5" s="11" t="s">
        <v>578</v>
      </c>
      <c r="AB5" s="11" t="s">
        <v>579</v>
      </c>
      <c r="AC5" s="11" t="s">
        <v>629</v>
      </c>
      <c r="AD5" s="11" t="s">
        <v>581</v>
      </c>
      <c r="AE5" s="11" t="s">
        <v>609</v>
      </c>
      <c r="AF5" s="11" t="s">
        <v>583</v>
      </c>
      <c r="AG5" s="11" t="b">
        <v>1</v>
      </c>
      <c r="AH5" s="11" t="b">
        <v>1</v>
      </c>
      <c r="AI5" s="11" t="s">
        <v>630</v>
      </c>
      <c r="AJ5" s="11" t="s">
        <v>631</v>
      </c>
      <c r="AK5" s="11" t="s">
        <v>632</v>
      </c>
      <c r="AL5" s="11" t="s">
        <v>633</v>
      </c>
      <c r="AM5" s="11" t="s">
        <v>610</v>
      </c>
      <c r="AN5" s="11" t="b">
        <v>1</v>
      </c>
      <c r="AO5" s="11" t="s">
        <v>634</v>
      </c>
      <c r="AP5" s="11" t="s">
        <v>612</v>
      </c>
      <c r="AQ5" s="11" t="s">
        <v>590</v>
      </c>
      <c r="AR5" s="11" t="s">
        <v>591</v>
      </c>
      <c r="AS5" s="11" t="s">
        <v>635</v>
      </c>
      <c r="AT5" s="11" t="s">
        <v>636</v>
      </c>
      <c r="AU5" s="11" t="s">
        <v>637</v>
      </c>
      <c r="AV5" s="11" t="s">
        <v>638</v>
      </c>
      <c r="AW5" s="11" t="s">
        <v>639</v>
      </c>
      <c r="AX5" s="11" t="s">
        <v>640</v>
      </c>
      <c r="AY5" s="11" t="s">
        <v>641</v>
      </c>
      <c r="AZ5" s="11" t="s">
        <v>597</v>
      </c>
    </row>
    <row r="6" ht="15.75" customHeight="1">
      <c r="A6" s="11">
        <v>4.0</v>
      </c>
      <c r="B6" s="11" t="s">
        <v>642</v>
      </c>
      <c r="E6" s="11" t="s">
        <v>643</v>
      </c>
      <c r="F6" s="11" t="s">
        <v>644</v>
      </c>
      <c r="K6" s="11" t="s">
        <v>600</v>
      </c>
      <c r="L6" s="11" t="s">
        <v>645</v>
      </c>
      <c r="M6" s="11" t="s">
        <v>646</v>
      </c>
      <c r="N6" s="11" t="s">
        <v>647</v>
      </c>
      <c r="O6" s="11" t="s">
        <v>41</v>
      </c>
      <c r="P6" s="11" t="s">
        <v>42</v>
      </c>
      <c r="Q6" s="11" t="s">
        <v>571</v>
      </c>
      <c r="R6" s="11" t="s">
        <v>602</v>
      </c>
      <c r="S6" s="11" t="s">
        <v>648</v>
      </c>
      <c r="T6" s="11" t="s">
        <v>627</v>
      </c>
      <c r="U6" s="11" t="s">
        <v>575</v>
      </c>
      <c r="V6" s="62" t="s">
        <v>605</v>
      </c>
      <c r="W6" s="62" t="s">
        <v>43</v>
      </c>
      <c r="X6" s="62" t="s">
        <v>44</v>
      </c>
      <c r="Y6" s="11" t="s">
        <v>606</v>
      </c>
      <c r="Z6" s="11" t="b">
        <v>0</v>
      </c>
      <c r="AA6" s="11" t="s">
        <v>578</v>
      </c>
      <c r="AB6" s="11" t="s">
        <v>579</v>
      </c>
      <c r="AC6" s="11" t="s">
        <v>649</v>
      </c>
      <c r="AD6" s="11" t="s">
        <v>581</v>
      </c>
      <c r="AE6" s="11" t="s">
        <v>609</v>
      </c>
      <c r="AF6" s="11" t="s">
        <v>583</v>
      </c>
      <c r="AG6" s="11" t="b">
        <v>1</v>
      </c>
      <c r="AH6" s="11" t="b">
        <v>0</v>
      </c>
      <c r="AI6" s="11" t="s">
        <v>630</v>
      </c>
      <c r="AJ6" s="11" t="s">
        <v>585</v>
      </c>
      <c r="AK6" s="11" t="s">
        <v>650</v>
      </c>
      <c r="AL6" s="11" t="s">
        <v>633</v>
      </c>
      <c r="AM6" s="11" t="s">
        <v>610</v>
      </c>
      <c r="AN6" s="11" t="b">
        <v>1</v>
      </c>
      <c r="AO6" s="11" t="s">
        <v>611</v>
      </c>
      <c r="AP6" s="11" t="s">
        <v>651</v>
      </c>
      <c r="AQ6" s="11" t="s">
        <v>590</v>
      </c>
      <c r="AR6" s="11" t="s">
        <v>591</v>
      </c>
      <c r="AS6" s="11" t="s">
        <v>635</v>
      </c>
      <c r="AT6" s="11" t="s">
        <v>652</v>
      </c>
      <c r="AU6" s="11" t="s">
        <v>653</v>
      </c>
      <c r="AV6" s="11" t="s">
        <v>654</v>
      </c>
      <c r="AW6" s="11" t="s">
        <v>655</v>
      </c>
      <c r="AX6" s="11" t="s">
        <v>656</v>
      </c>
      <c r="AY6" s="11" t="s">
        <v>657</v>
      </c>
      <c r="AZ6" s="11" t="s">
        <v>597</v>
      </c>
    </row>
    <row r="7" ht="15.75" customHeight="1">
      <c r="A7" s="11">
        <v>5.0</v>
      </c>
      <c r="B7" s="11" t="s">
        <v>658</v>
      </c>
      <c r="E7" s="11" t="s">
        <v>599</v>
      </c>
      <c r="F7" s="11" t="s">
        <v>644</v>
      </c>
      <c r="K7" s="11" t="s">
        <v>659</v>
      </c>
      <c r="L7" s="11" t="s">
        <v>660</v>
      </c>
      <c r="M7" s="11" t="s">
        <v>569</v>
      </c>
      <c r="N7" s="11" t="s">
        <v>647</v>
      </c>
      <c r="O7" s="11" t="s">
        <v>45</v>
      </c>
      <c r="P7" s="11" t="s">
        <v>46</v>
      </c>
      <c r="Q7" s="11" t="s">
        <v>571</v>
      </c>
      <c r="R7" s="11" t="s">
        <v>661</v>
      </c>
      <c r="S7" s="11" t="s">
        <v>626</v>
      </c>
      <c r="T7" s="11" t="s">
        <v>574</v>
      </c>
      <c r="U7" s="11" t="s">
        <v>662</v>
      </c>
      <c r="V7" s="62" t="s">
        <v>605</v>
      </c>
      <c r="W7" s="62" t="s">
        <v>47</v>
      </c>
      <c r="X7" s="62" t="s">
        <v>48</v>
      </c>
      <c r="Y7" s="11" t="s">
        <v>663</v>
      </c>
      <c r="Z7" s="11" t="b">
        <v>1</v>
      </c>
      <c r="AA7" s="11" t="s">
        <v>664</v>
      </c>
      <c r="AB7" s="11" t="s">
        <v>579</v>
      </c>
      <c r="AC7" s="11" t="s">
        <v>665</v>
      </c>
      <c r="AD7" s="11" t="s">
        <v>581</v>
      </c>
      <c r="AE7" s="11" t="s">
        <v>609</v>
      </c>
      <c r="AF7" s="11" t="s">
        <v>583</v>
      </c>
      <c r="AG7" s="11" t="b">
        <v>1</v>
      </c>
      <c r="AH7" s="11" t="b">
        <v>1</v>
      </c>
      <c r="AI7" s="11" t="s">
        <v>630</v>
      </c>
      <c r="AJ7" s="11" t="s">
        <v>585</v>
      </c>
      <c r="AK7" s="11" t="s">
        <v>632</v>
      </c>
      <c r="AL7" s="11" t="s">
        <v>633</v>
      </c>
      <c r="AM7" s="11" t="s">
        <v>666</v>
      </c>
      <c r="AN7" s="11" t="b">
        <v>1</v>
      </c>
      <c r="AO7" s="11" t="s">
        <v>667</v>
      </c>
      <c r="AP7" s="11" t="s">
        <v>589</v>
      </c>
      <c r="AQ7" s="11" t="s">
        <v>668</v>
      </c>
      <c r="AR7" s="11" t="s">
        <v>591</v>
      </c>
      <c r="AS7" s="11" t="s">
        <v>635</v>
      </c>
      <c r="AT7" s="11" t="s">
        <v>669</v>
      </c>
      <c r="AU7" s="11" t="s">
        <v>670</v>
      </c>
      <c r="AV7" s="11" t="s">
        <v>671</v>
      </c>
      <c r="AW7" s="11" t="s">
        <v>672</v>
      </c>
      <c r="AX7" s="11" t="s">
        <v>673</v>
      </c>
      <c r="AY7" s="11" t="s">
        <v>674</v>
      </c>
      <c r="AZ7" s="11" t="s">
        <v>597</v>
      </c>
    </row>
    <row r="8" ht="15.75" customHeight="1">
      <c r="A8" s="11">
        <v>6.0</v>
      </c>
      <c r="B8" s="11" t="s">
        <v>675</v>
      </c>
      <c r="E8" s="11" t="s">
        <v>565</v>
      </c>
      <c r="F8" s="11" t="s">
        <v>676</v>
      </c>
      <c r="K8" s="11" t="s">
        <v>567</v>
      </c>
      <c r="L8" s="11" t="s">
        <v>677</v>
      </c>
      <c r="M8" s="11" t="s">
        <v>623</v>
      </c>
      <c r="N8" s="11" t="s">
        <v>647</v>
      </c>
      <c r="O8" s="11" t="s">
        <v>49</v>
      </c>
      <c r="P8" s="11" t="s">
        <v>50</v>
      </c>
      <c r="Q8" s="11" t="s">
        <v>571</v>
      </c>
      <c r="R8" s="11" t="s">
        <v>625</v>
      </c>
      <c r="S8" s="11" t="s">
        <v>626</v>
      </c>
      <c r="T8" s="11" t="s">
        <v>627</v>
      </c>
      <c r="U8" s="11" t="s">
        <v>678</v>
      </c>
      <c r="V8" s="62" t="s">
        <v>605</v>
      </c>
      <c r="W8" s="62" t="s">
        <v>51</v>
      </c>
      <c r="X8" s="62" t="s">
        <v>52</v>
      </c>
      <c r="Y8" s="11" t="s">
        <v>679</v>
      </c>
      <c r="Z8" s="11" t="b">
        <v>0</v>
      </c>
      <c r="AA8" s="11" t="s">
        <v>578</v>
      </c>
      <c r="AB8" s="11" t="s">
        <v>579</v>
      </c>
      <c r="AC8" s="11" t="s">
        <v>680</v>
      </c>
      <c r="AD8" s="11" t="s">
        <v>581</v>
      </c>
      <c r="AE8" s="11" t="s">
        <v>609</v>
      </c>
      <c r="AF8" s="11" t="s">
        <v>583</v>
      </c>
      <c r="AG8" s="11" t="b">
        <v>1</v>
      </c>
      <c r="AH8" s="11" t="b">
        <v>0</v>
      </c>
      <c r="AI8" s="11" t="s">
        <v>584</v>
      </c>
      <c r="AJ8" s="11" t="s">
        <v>585</v>
      </c>
      <c r="AK8" s="11" t="s">
        <v>632</v>
      </c>
      <c r="AL8" s="11" t="s">
        <v>681</v>
      </c>
      <c r="AM8" s="11" t="s">
        <v>610</v>
      </c>
      <c r="AN8" s="11" t="b">
        <v>1</v>
      </c>
      <c r="AO8" s="11" t="s">
        <v>682</v>
      </c>
      <c r="AP8" s="11" t="s">
        <v>651</v>
      </c>
      <c r="AQ8" s="11" t="s">
        <v>590</v>
      </c>
      <c r="AR8" s="11" t="s">
        <v>591</v>
      </c>
      <c r="AS8" s="11" t="s">
        <v>592</v>
      </c>
      <c r="AT8" s="11" t="s">
        <v>683</v>
      </c>
      <c r="AU8" s="11" t="s">
        <v>684</v>
      </c>
      <c r="AV8" s="11" t="s">
        <v>685</v>
      </c>
      <c r="AW8" s="11" t="s">
        <v>686</v>
      </c>
      <c r="AX8" s="11" t="s">
        <v>687</v>
      </c>
      <c r="AY8" s="11" t="s">
        <v>688</v>
      </c>
      <c r="AZ8" s="11" t="s">
        <v>597</v>
      </c>
    </row>
    <row r="9" ht="15.75" customHeight="1">
      <c r="A9" s="11">
        <v>7.0</v>
      </c>
      <c r="B9" s="11" t="s">
        <v>689</v>
      </c>
      <c r="E9" s="11" t="s">
        <v>690</v>
      </c>
      <c r="F9" s="11" t="s">
        <v>566</v>
      </c>
      <c r="K9" s="11" t="s">
        <v>600</v>
      </c>
      <c r="L9" s="11" t="s">
        <v>691</v>
      </c>
      <c r="M9" s="11" t="s">
        <v>569</v>
      </c>
      <c r="N9" s="11" t="s">
        <v>647</v>
      </c>
      <c r="O9" s="11" t="s">
        <v>53</v>
      </c>
      <c r="P9" s="11" t="s">
        <v>54</v>
      </c>
      <c r="Q9" s="11" t="s">
        <v>571</v>
      </c>
      <c r="R9" s="11" t="s">
        <v>602</v>
      </c>
      <c r="S9" s="11" t="s">
        <v>692</v>
      </c>
      <c r="T9" s="11" t="s">
        <v>627</v>
      </c>
      <c r="U9" s="11" t="s">
        <v>693</v>
      </c>
      <c r="V9" s="62" t="s">
        <v>694</v>
      </c>
      <c r="W9" s="62" t="s">
        <v>55</v>
      </c>
      <c r="X9" s="62" t="s">
        <v>56</v>
      </c>
      <c r="Y9" s="11" t="s">
        <v>695</v>
      </c>
      <c r="Z9" s="11" t="b">
        <v>0</v>
      </c>
      <c r="AA9" s="11" t="s">
        <v>578</v>
      </c>
      <c r="AB9" s="11" t="s">
        <v>579</v>
      </c>
      <c r="AC9" s="11" t="s">
        <v>696</v>
      </c>
      <c r="AD9" s="11" t="s">
        <v>581</v>
      </c>
      <c r="AE9" s="11" t="s">
        <v>609</v>
      </c>
      <c r="AF9" s="11" t="s">
        <v>583</v>
      </c>
      <c r="AG9" s="11" t="b">
        <v>1</v>
      </c>
      <c r="AH9" s="11" t="b">
        <v>1</v>
      </c>
      <c r="AI9" s="11" t="s">
        <v>697</v>
      </c>
      <c r="AJ9" s="11" t="s">
        <v>585</v>
      </c>
      <c r="AK9" s="11" t="s">
        <v>632</v>
      </c>
      <c r="AL9" s="11" t="s">
        <v>587</v>
      </c>
      <c r="AM9" s="11" t="s">
        <v>666</v>
      </c>
      <c r="AN9" s="11" t="b">
        <v>1</v>
      </c>
      <c r="AO9" s="11" t="s">
        <v>698</v>
      </c>
      <c r="AP9" s="11" t="s">
        <v>612</v>
      </c>
      <c r="AQ9" s="11" t="s">
        <v>590</v>
      </c>
      <c r="AR9" s="11" t="s">
        <v>591</v>
      </c>
      <c r="AS9" s="11" t="s">
        <v>635</v>
      </c>
      <c r="AT9" s="11" t="s">
        <v>699</v>
      </c>
      <c r="AU9" s="11" t="s">
        <v>700</v>
      </c>
      <c r="AV9" s="11" t="s">
        <v>701</v>
      </c>
      <c r="AW9" s="11" t="s">
        <v>593</v>
      </c>
      <c r="AX9" s="11" t="s">
        <v>702</v>
      </c>
      <c r="AY9" s="11" t="s">
        <v>703</v>
      </c>
      <c r="AZ9" s="11" t="s">
        <v>597</v>
      </c>
    </row>
    <row r="10" ht="15.75" customHeight="1">
      <c r="A10" s="11">
        <v>8.0</v>
      </c>
      <c r="B10" s="11" t="s">
        <v>704</v>
      </c>
      <c r="E10" s="11" t="s">
        <v>705</v>
      </c>
      <c r="F10" s="11" t="s">
        <v>676</v>
      </c>
      <c r="K10" s="11" t="s">
        <v>600</v>
      </c>
      <c r="L10" s="11" t="s">
        <v>706</v>
      </c>
      <c r="M10" s="11" t="s">
        <v>623</v>
      </c>
      <c r="N10" s="11" t="s">
        <v>647</v>
      </c>
      <c r="O10" s="11" t="s">
        <v>57</v>
      </c>
      <c r="P10" s="11" t="s">
        <v>58</v>
      </c>
      <c r="Q10" s="11" t="s">
        <v>571</v>
      </c>
      <c r="R10" s="11" t="s">
        <v>707</v>
      </c>
      <c r="S10" s="11" t="s">
        <v>708</v>
      </c>
      <c r="T10" s="11" t="s">
        <v>627</v>
      </c>
      <c r="U10" s="11" t="s">
        <v>709</v>
      </c>
      <c r="V10" s="62" t="s">
        <v>605</v>
      </c>
      <c r="W10" s="62" t="s">
        <v>59</v>
      </c>
      <c r="X10" s="62" t="s">
        <v>60</v>
      </c>
      <c r="Y10" s="11" t="s">
        <v>577</v>
      </c>
      <c r="Z10" s="11" t="b">
        <v>0</v>
      </c>
      <c r="AA10" s="11" t="s">
        <v>578</v>
      </c>
      <c r="AB10" s="11" t="s">
        <v>579</v>
      </c>
      <c r="AC10" s="11" t="s">
        <v>710</v>
      </c>
      <c r="AD10" s="11" t="s">
        <v>711</v>
      </c>
      <c r="AE10" s="11" t="s">
        <v>609</v>
      </c>
      <c r="AF10" s="11" t="s">
        <v>583</v>
      </c>
      <c r="AG10" s="11" t="b">
        <v>1</v>
      </c>
      <c r="AH10" s="11" t="b">
        <v>0</v>
      </c>
      <c r="AI10" s="11" t="s">
        <v>697</v>
      </c>
      <c r="AJ10" s="11" t="s">
        <v>631</v>
      </c>
      <c r="AK10" s="11" t="s">
        <v>650</v>
      </c>
      <c r="AL10" s="11" t="s">
        <v>633</v>
      </c>
      <c r="AM10" s="11" t="s">
        <v>666</v>
      </c>
      <c r="AN10" s="11" t="b">
        <v>1</v>
      </c>
      <c r="AO10" s="11" t="s">
        <v>634</v>
      </c>
      <c r="AP10" s="11" t="s">
        <v>612</v>
      </c>
      <c r="AQ10" s="11" t="s">
        <v>590</v>
      </c>
      <c r="AR10" s="11" t="s">
        <v>591</v>
      </c>
      <c r="AS10" s="11" t="s">
        <v>635</v>
      </c>
      <c r="AT10" s="11" t="s">
        <v>712</v>
      </c>
      <c r="AU10" s="11" t="s">
        <v>713</v>
      </c>
      <c r="AV10" s="11" t="s">
        <v>714</v>
      </c>
      <c r="AW10" s="11" t="s">
        <v>593</v>
      </c>
      <c r="AX10" s="11" t="s">
        <v>715</v>
      </c>
      <c r="AY10" s="11" t="s">
        <v>716</v>
      </c>
      <c r="AZ10" s="11" t="s">
        <v>597</v>
      </c>
    </row>
    <row r="11" ht="15.75" customHeight="1">
      <c r="A11" s="11">
        <v>9.0</v>
      </c>
      <c r="B11" s="11" t="s">
        <v>717</v>
      </c>
      <c r="E11" s="11" t="s">
        <v>643</v>
      </c>
      <c r="F11" s="11" t="s">
        <v>676</v>
      </c>
      <c r="K11" s="11" t="s">
        <v>600</v>
      </c>
      <c r="L11" s="11" t="s">
        <v>718</v>
      </c>
      <c r="M11" s="11" t="s">
        <v>646</v>
      </c>
      <c r="N11" s="11" t="s">
        <v>647</v>
      </c>
      <c r="O11" s="11" t="s">
        <v>61</v>
      </c>
      <c r="P11" s="11" t="s">
        <v>62</v>
      </c>
      <c r="Q11" s="11" t="s">
        <v>571</v>
      </c>
      <c r="R11" s="11" t="s">
        <v>625</v>
      </c>
      <c r="S11" s="11" t="s">
        <v>719</v>
      </c>
      <c r="T11" s="11" t="s">
        <v>627</v>
      </c>
      <c r="U11" s="11" t="s">
        <v>720</v>
      </c>
      <c r="V11" s="62" t="s">
        <v>605</v>
      </c>
      <c r="W11" s="62" t="s">
        <v>63</v>
      </c>
      <c r="X11" s="62" t="s">
        <v>64</v>
      </c>
      <c r="Y11" s="11" t="s">
        <v>721</v>
      </c>
      <c r="Z11" s="11" t="b">
        <v>0</v>
      </c>
      <c r="AA11" s="11" t="s">
        <v>578</v>
      </c>
      <c r="AB11" s="11" t="s">
        <v>579</v>
      </c>
      <c r="AC11" s="11" t="s">
        <v>629</v>
      </c>
      <c r="AD11" s="11" t="s">
        <v>581</v>
      </c>
      <c r="AE11" s="11" t="s">
        <v>609</v>
      </c>
      <c r="AF11" s="11" t="s">
        <v>583</v>
      </c>
      <c r="AG11" s="11" t="b">
        <v>1</v>
      </c>
      <c r="AH11" s="11" t="b">
        <v>0</v>
      </c>
      <c r="AI11" s="11" t="s">
        <v>722</v>
      </c>
      <c r="AJ11" s="11" t="s">
        <v>631</v>
      </c>
      <c r="AK11" s="11" t="s">
        <v>650</v>
      </c>
      <c r="AL11" s="11" t="s">
        <v>587</v>
      </c>
      <c r="AM11" s="11" t="s">
        <v>666</v>
      </c>
      <c r="AN11" s="11" t="b">
        <v>1</v>
      </c>
      <c r="AO11" s="11" t="s">
        <v>698</v>
      </c>
      <c r="AP11" s="11" t="s">
        <v>589</v>
      </c>
      <c r="AQ11" s="11" t="s">
        <v>590</v>
      </c>
      <c r="AR11" s="11" t="s">
        <v>591</v>
      </c>
      <c r="AS11" s="11" t="s">
        <v>723</v>
      </c>
      <c r="AT11" s="11" t="s">
        <v>724</v>
      </c>
      <c r="AU11" s="11" t="s">
        <v>725</v>
      </c>
      <c r="AV11" s="11" t="s">
        <v>726</v>
      </c>
      <c r="AW11" s="11" t="s">
        <v>727</v>
      </c>
      <c r="AX11" s="11" t="s">
        <v>728</v>
      </c>
      <c r="AY11" s="11" t="s">
        <v>729</v>
      </c>
      <c r="AZ11" s="11" t="s">
        <v>597</v>
      </c>
    </row>
    <row r="12" ht="15.75" customHeight="1">
      <c r="A12" s="11">
        <v>10.0</v>
      </c>
      <c r="B12" s="11" t="s">
        <v>730</v>
      </c>
      <c r="E12" s="11" t="s">
        <v>731</v>
      </c>
      <c r="F12" s="11" t="s">
        <v>566</v>
      </c>
      <c r="K12" s="11" t="s">
        <v>600</v>
      </c>
      <c r="L12" s="11" t="s">
        <v>660</v>
      </c>
      <c r="M12" s="11" t="s">
        <v>623</v>
      </c>
      <c r="N12" s="11" t="s">
        <v>624</v>
      </c>
      <c r="O12" s="11" t="s">
        <v>65</v>
      </c>
      <c r="P12" s="11" t="s">
        <v>66</v>
      </c>
      <c r="Q12" s="11" t="s">
        <v>571</v>
      </c>
      <c r="R12" s="11" t="s">
        <v>602</v>
      </c>
      <c r="S12" s="11" t="s">
        <v>648</v>
      </c>
      <c r="T12" s="11" t="s">
        <v>627</v>
      </c>
      <c r="U12" s="11" t="s">
        <v>732</v>
      </c>
      <c r="V12" s="62" t="s">
        <v>605</v>
      </c>
      <c r="W12" s="62" t="s">
        <v>67</v>
      </c>
      <c r="X12" s="62" t="s">
        <v>68</v>
      </c>
      <c r="Y12" s="11" t="s">
        <v>606</v>
      </c>
      <c r="Z12" s="11" t="b">
        <v>0</v>
      </c>
      <c r="AA12" s="11" t="s">
        <v>578</v>
      </c>
      <c r="AB12" s="11" t="s">
        <v>579</v>
      </c>
      <c r="AC12" s="11" t="s">
        <v>629</v>
      </c>
      <c r="AD12" s="11" t="s">
        <v>581</v>
      </c>
      <c r="AE12" s="11" t="s">
        <v>609</v>
      </c>
      <c r="AF12" s="11" t="s">
        <v>583</v>
      </c>
      <c r="AG12" s="11" t="b">
        <v>1</v>
      </c>
      <c r="AH12" s="11" t="b">
        <v>0</v>
      </c>
      <c r="AI12" s="11" t="s">
        <v>697</v>
      </c>
      <c r="AJ12" s="11" t="s">
        <v>631</v>
      </c>
      <c r="AK12" s="11" t="s">
        <v>632</v>
      </c>
      <c r="AL12" s="11" t="s">
        <v>633</v>
      </c>
      <c r="AM12" s="11" t="s">
        <v>666</v>
      </c>
      <c r="AN12" s="11" t="b">
        <v>1</v>
      </c>
      <c r="AO12" s="11" t="s">
        <v>733</v>
      </c>
      <c r="AP12" s="11" t="s">
        <v>612</v>
      </c>
      <c r="AQ12" s="11" t="s">
        <v>590</v>
      </c>
      <c r="AR12" s="11" t="s">
        <v>591</v>
      </c>
      <c r="AS12" s="11" t="s">
        <v>635</v>
      </c>
      <c r="AT12" s="11" t="s">
        <v>734</v>
      </c>
      <c r="AU12" s="11" t="s">
        <v>735</v>
      </c>
      <c r="AV12" s="11" t="s">
        <v>736</v>
      </c>
      <c r="AW12" s="11" t="s">
        <v>737</v>
      </c>
      <c r="AX12" s="11" t="s">
        <v>738</v>
      </c>
      <c r="AY12" s="11" t="s">
        <v>739</v>
      </c>
      <c r="AZ12" s="11" t="s">
        <v>597</v>
      </c>
    </row>
    <row r="13" ht="15.75" customHeight="1">
      <c r="A13" s="11">
        <v>11.0</v>
      </c>
      <c r="B13" s="11" t="s">
        <v>740</v>
      </c>
      <c r="E13" s="11" t="s">
        <v>705</v>
      </c>
      <c r="F13" s="11" t="s">
        <v>676</v>
      </c>
      <c r="K13" s="11" t="s">
        <v>741</v>
      </c>
      <c r="L13" s="11" t="s">
        <v>742</v>
      </c>
      <c r="M13" s="11" t="s">
        <v>569</v>
      </c>
      <c r="N13" s="11" t="s">
        <v>570</v>
      </c>
      <c r="O13" s="11" t="s">
        <v>69</v>
      </c>
      <c r="P13" s="11" t="s">
        <v>70</v>
      </c>
      <c r="Q13" s="11" t="s">
        <v>571</v>
      </c>
      <c r="R13" s="11" t="s">
        <v>743</v>
      </c>
      <c r="S13" s="11" t="s">
        <v>708</v>
      </c>
      <c r="T13" s="11" t="s">
        <v>627</v>
      </c>
      <c r="U13" s="11" t="s">
        <v>744</v>
      </c>
      <c r="V13" s="62" t="s">
        <v>694</v>
      </c>
      <c r="W13" s="62" t="s">
        <v>71</v>
      </c>
      <c r="X13" s="62" t="s">
        <v>72</v>
      </c>
      <c r="Y13" s="11" t="s">
        <v>577</v>
      </c>
      <c r="Z13" s="11" t="b">
        <v>0</v>
      </c>
      <c r="AA13" s="11" t="s">
        <v>664</v>
      </c>
      <c r="AB13" s="11" t="s">
        <v>579</v>
      </c>
      <c r="AC13" s="11" t="s">
        <v>665</v>
      </c>
      <c r="AD13" s="11" t="s">
        <v>711</v>
      </c>
      <c r="AE13" s="11" t="s">
        <v>609</v>
      </c>
      <c r="AF13" s="11" t="s">
        <v>583</v>
      </c>
      <c r="AG13" s="11" t="b">
        <v>1</v>
      </c>
      <c r="AH13" s="11" t="b">
        <v>0</v>
      </c>
      <c r="AI13" s="11" t="s">
        <v>584</v>
      </c>
      <c r="AJ13" s="11" t="s">
        <v>585</v>
      </c>
      <c r="AK13" s="11" t="s">
        <v>586</v>
      </c>
      <c r="AL13" s="11" t="s">
        <v>587</v>
      </c>
      <c r="AM13" s="11" t="s">
        <v>588</v>
      </c>
      <c r="AN13" s="11" t="b">
        <v>0</v>
      </c>
      <c r="AO13" s="11" t="s">
        <v>745</v>
      </c>
      <c r="AP13" s="11" t="s">
        <v>612</v>
      </c>
      <c r="AQ13" s="11" t="s">
        <v>668</v>
      </c>
      <c r="AR13" s="11" t="s">
        <v>746</v>
      </c>
      <c r="AS13" s="11" t="s">
        <v>747</v>
      </c>
      <c r="AT13" s="11" t="s">
        <v>748</v>
      </c>
      <c r="AU13" s="11" t="s">
        <v>749</v>
      </c>
      <c r="AV13" s="11" t="s">
        <v>750</v>
      </c>
      <c r="AW13" s="11" t="s">
        <v>751</v>
      </c>
      <c r="AX13" s="11" t="s">
        <v>752</v>
      </c>
      <c r="AY13" s="11" t="s">
        <v>753</v>
      </c>
      <c r="AZ13" s="11" t="s">
        <v>597</v>
      </c>
    </row>
    <row r="14" ht="15.75" customHeight="1">
      <c r="A14" s="11">
        <v>12.0</v>
      </c>
      <c r="B14" s="11" t="s">
        <v>754</v>
      </c>
      <c r="E14" s="11" t="s">
        <v>755</v>
      </c>
      <c r="F14" s="11" t="s">
        <v>676</v>
      </c>
      <c r="K14" s="11" t="s">
        <v>600</v>
      </c>
      <c r="L14" s="11" t="s">
        <v>756</v>
      </c>
      <c r="M14" s="11" t="s">
        <v>623</v>
      </c>
      <c r="N14" s="11" t="s">
        <v>624</v>
      </c>
      <c r="O14" s="11" t="s">
        <v>73</v>
      </c>
      <c r="P14" s="11" t="s">
        <v>74</v>
      </c>
      <c r="Q14" s="11" t="s">
        <v>571</v>
      </c>
      <c r="R14" s="11" t="s">
        <v>625</v>
      </c>
      <c r="S14" s="11" t="s">
        <v>603</v>
      </c>
      <c r="T14" s="11" t="s">
        <v>627</v>
      </c>
      <c r="U14" s="11" t="s">
        <v>757</v>
      </c>
      <c r="V14" s="62" t="s">
        <v>605</v>
      </c>
      <c r="W14" s="62" t="s">
        <v>75</v>
      </c>
      <c r="X14" s="62" t="s">
        <v>76</v>
      </c>
      <c r="Y14" s="11" t="s">
        <v>721</v>
      </c>
      <c r="Z14" s="11" t="b">
        <v>1</v>
      </c>
      <c r="AA14" s="11" t="s">
        <v>578</v>
      </c>
      <c r="AB14" s="11" t="s">
        <v>758</v>
      </c>
      <c r="AC14" s="11" t="s">
        <v>629</v>
      </c>
      <c r="AD14" s="11" t="s">
        <v>711</v>
      </c>
      <c r="AE14" s="11" t="s">
        <v>609</v>
      </c>
      <c r="AF14" s="11" t="s">
        <v>583</v>
      </c>
      <c r="AG14" s="11" t="b">
        <v>1</v>
      </c>
      <c r="AH14" s="11" t="b">
        <v>0</v>
      </c>
      <c r="AI14" s="11" t="s">
        <v>630</v>
      </c>
      <c r="AJ14" s="11" t="s">
        <v>631</v>
      </c>
      <c r="AK14" s="11" t="s">
        <v>632</v>
      </c>
      <c r="AL14" s="11" t="s">
        <v>587</v>
      </c>
      <c r="AM14" s="11" t="s">
        <v>666</v>
      </c>
      <c r="AN14" s="11" t="b">
        <v>1</v>
      </c>
      <c r="AO14" s="11" t="s">
        <v>759</v>
      </c>
      <c r="AP14" s="11" t="s">
        <v>612</v>
      </c>
      <c r="AQ14" s="11" t="s">
        <v>590</v>
      </c>
      <c r="AR14" s="11" t="s">
        <v>591</v>
      </c>
      <c r="AS14" s="11" t="s">
        <v>635</v>
      </c>
      <c r="AT14" s="11" t="s">
        <v>760</v>
      </c>
      <c r="AU14" s="11" t="s">
        <v>761</v>
      </c>
      <c r="AV14" s="11" t="s">
        <v>762</v>
      </c>
      <c r="AW14" s="11" t="s">
        <v>763</v>
      </c>
      <c r="AX14" s="11" t="s">
        <v>764</v>
      </c>
      <c r="AY14" s="11" t="s">
        <v>765</v>
      </c>
      <c r="AZ14" s="11" t="s">
        <v>597</v>
      </c>
    </row>
    <row r="15" ht="15.75" customHeight="1">
      <c r="A15" s="11">
        <v>13.0</v>
      </c>
      <c r="B15" s="11" t="s">
        <v>766</v>
      </c>
      <c r="E15" s="11" t="s">
        <v>705</v>
      </c>
      <c r="F15" s="11" t="s">
        <v>621</v>
      </c>
      <c r="K15" s="11" t="s">
        <v>600</v>
      </c>
      <c r="L15" s="11" t="s">
        <v>767</v>
      </c>
      <c r="M15" s="11" t="s">
        <v>623</v>
      </c>
      <c r="N15" s="11" t="s">
        <v>647</v>
      </c>
      <c r="O15" s="11" t="s">
        <v>77</v>
      </c>
      <c r="P15" s="11" t="s">
        <v>78</v>
      </c>
      <c r="Q15" s="11" t="s">
        <v>571</v>
      </c>
      <c r="R15" s="11" t="s">
        <v>768</v>
      </c>
      <c r="S15" s="11" t="s">
        <v>769</v>
      </c>
      <c r="T15" s="11" t="s">
        <v>627</v>
      </c>
      <c r="U15" s="11" t="s">
        <v>770</v>
      </c>
      <c r="V15" s="62" t="s">
        <v>605</v>
      </c>
      <c r="W15" s="62" t="s">
        <v>79</v>
      </c>
      <c r="X15" s="62" t="s">
        <v>80</v>
      </c>
      <c r="Y15" s="11" t="s">
        <v>771</v>
      </c>
      <c r="Z15" s="11" t="b">
        <v>1</v>
      </c>
      <c r="AA15" s="11" t="s">
        <v>664</v>
      </c>
      <c r="AB15" s="11" t="s">
        <v>579</v>
      </c>
      <c r="AC15" s="11" t="s">
        <v>772</v>
      </c>
      <c r="AD15" s="11" t="s">
        <v>581</v>
      </c>
      <c r="AE15" s="11" t="s">
        <v>609</v>
      </c>
      <c r="AF15" s="11" t="s">
        <v>583</v>
      </c>
      <c r="AG15" s="11" t="b">
        <v>1</v>
      </c>
      <c r="AH15" s="11" t="b">
        <v>1</v>
      </c>
      <c r="AI15" s="11" t="s">
        <v>630</v>
      </c>
      <c r="AJ15" s="11" t="s">
        <v>631</v>
      </c>
      <c r="AK15" s="11" t="s">
        <v>650</v>
      </c>
      <c r="AL15" s="11" t="s">
        <v>633</v>
      </c>
      <c r="AM15" s="11" t="s">
        <v>666</v>
      </c>
      <c r="AN15" s="11" t="b">
        <v>1</v>
      </c>
      <c r="AO15" s="11" t="s">
        <v>698</v>
      </c>
      <c r="AP15" s="11" t="s">
        <v>612</v>
      </c>
      <c r="AQ15" s="11" t="s">
        <v>590</v>
      </c>
      <c r="AR15" s="11" t="s">
        <v>591</v>
      </c>
      <c r="AS15" s="11" t="s">
        <v>635</v>
      </c>
      <c r="AT15" s="11" t="s">
        <v>773</v>
      </c>
      <c r="AU15" s="11" t="s">
        <v>774</v>
      </c>
      <c r="AV15" s="11" t="s">
        <v>775</v>
      </c>
      <c r="AW15" s="11" t="s">
        <v>776</v>
      </c>
      <c r="AX15" s="11" t="s">
        <v>777</v>
      </c>
      <c r="AY15" s="11" t="s">
        <v>778</v>
      </c>
      <c r="AZ15" s="11" t="s">
        <v>597</v>
      </c>
    </row>
    <row r="16" ht="15.75" customHeight="1">
      <c r="A16" s="11">
        <v>14.0</v>
      </c>
      <c r="B16" s="11" t="s">
        <v>779</v>
      </c>
      <c r="E16" s="11" t="s">
        <v>780</v>
      </c>
      <c r="F16" s="11" t="s">
        <v>621</v>
      </c>
      <c r="K16" s="11" t="s">
        <v>600</v>
      </c>
      <c r="L16" s="11" t="s">
        <v>781</v>
      </c>
      <c r="M16" s="11" t="s">
        <v>646</v>
      </c>
      <c r="N16" s="11" t="s">
        <v>647</v>
      </c>
      <c r="O16" s="11" t="s">
        <v>81</v>
      </c>
      <c r="P16" s="11" t="s">
        <v>82</v>
      </c>
      <c r="Q16" s="11" t="s">
        <v>571</v>
      </c>
      <c r="R16" s="11" t="s">
        <v>602</v>
      </c>
      <c r="S16" s="11" t="s">
        <v>782</v>
      </c>
      <c r="T16" s="11" t="s">
        <v>627</v>
      </c>
      <c r="U16" s="11" t="s">
        <v>783</v>
      </c>
      <c r="V16" s="62" t="s">
        <v>576</v>
      </c>
      <c r="W16" s="62" t="s">
        <v>83</v>
      </c>
      <c r="X16" s="62" t="s">
        <v>84</v>
      </c>
      <c r="Y16" s="11" t="s">
        <v>784</v>
      </c>
      <c r="Z16" s="11" t="b">
        <v>0</v>
      </c>
      <c r="AA16" s="11" t="s">
        <v>664</v>
      </c>
      <c r="AB16" s="11" t="s">
        <v>579</v>
      </c>
      <c r="AC16" s="11" t="s">
        <v>629</v>
      </c>
      <c r="AD16" s="11" t="s">
        <v>581</v>
      </c>
      <c r="AE16" s="11" t="s">
        <v>609</v>
      </c>
      <c r="AF16" s="11" t="s">
        <v>583</v>
      </c>
      <c r="AG16" s="11" t="b">
        <v>1</v>
      </c>
      <c r="AH16" s="11" t="b">
        <v>0</v>
      </c>
      <c r="AI16" s="11" t="s">
        <v>630</v>
      </c>
      <c r="AJ16" s="11" t="s">
        <v>631</v>
      </c>
      <c r="AK16" s="11" t="s">
        <v>650</v>
      </c>
      <c r="AL16" s="11" t="s">
        <v>633</v>
      </c>
      <c r="AM16" s="11" t="s">
        <v>666</v>
      </c>
      <c r="AN16" s="11" t="b">
        <v>1</v>
      </c>
      <c r="AO16" s="11" t="s">
        <v>698</v>
      </c>
      <c r="AP16" s="11" t="s">
        <v>612</v>
      </c>
      <c r="AQ16" s="11" t="s">
        <v>668</v>
      </c>
      <c r="AR16" s="11" t="s">
        <v>591</v>
      </c>
      <c r="AS16" s="11" t="s">
        <v>635</v>
      </c>
      <c r="AT16" s="11" t="s">
        <v>785</v>
      </c>
      <c r="AU16" s="11" t="s">
        <v>786</v>
      </c>
      <c r="AV16" s="11" t="s">
        <v>787</v>
      </c>
      <c r="AW16" s="11" t="s">
        <v>788</v>
      </c>
      <c r="AX16" s="11" t="s">
        <v>789</v>
      </c>
      <c r="AY16" s="11" t="s">
        <v>790</v>
      </c>
      <c r="AZ16" s="11" t="s">
        <v>597</v>
      </c>
    </row>
    <row r="17" ht="15.75" customHeight="1">
      <c r="A17" s="11">
        <v>15.0</v>
      </c>
      <c r="B17" s="11" t="s">
        <v>791</v>
      </c>
      <c r="E17" s="11" t="s">
        <v>731</v>
      </c>
      <c r="F17" s="11" t="s">
        <v>644</v>
      </c>
      <c r="K17" s="11" t="s">
        <v>600</v>
      </c>
      <c r="L17" s="11" t="s">
        <v>792</v>
      </c>
      <c r="M17" s="11" t="s">
        <v>646</v>
      </c>
      <c r="N17" s="11" t="s">
        <v>647</v>
      </c>
      <c r="O17" s="11" t="s">
        <v>85</v>
      </c>
      <c r="P17" s="11" t="s">
        <v>86</v>
      </c>
      <c r="Q17" s="11" t="s">
        <v>793</v>
      </c>
      <c r="R17" s="11" t="s">
        <v>794</v>
      </c>
      <c r="S17" s="11" t="s">
        <v>795</v>
      </c>
      <c r="T17" s="11" t="s">
        <v>627</v>
      </c>
      <c r="U17" s="11" t="s">
        <v>796</v>
      </c>
      <c r="V17" s="62" t="s">
        <v>605</v>
      </c>
      <c r="W17" s="62" t="s">
        <v>87</v>
      </c>
      <c r="X17" s="62" t="s">
        <v>88</v>
      </c>
      <c r="Y17" s="11" t="s">
        <v>797</v>
      </c>
      <c r="Z17" s="11" t="b">
        <v>1</v>
      </c>
      <c r="AA17" s="11" t="s">
        <v>578</v>
      </c>
      <c r="AB17" s="11" t="s">
        <v>579</v>
      </c>
      <c r="AC17" s="11" t="s">
        <v>798</v>
      </c>
      <c r="AD17" s="11" t="s">
        <v>581</v>
      </c>
      <c r="AE17" s="11" t="s">
        <v>609</v>
      </c>
      <c r="AF17" s="11" t="s">
        <v>583</v>
      </c>
      <c r="AG17" s="11" t="b">
        <v>1</v>
      </c>
      <c r="AH17" s="11" t="b">
        <v>1</v>
      </c>
      <c r="AI17" s="11" t="s">
        <v>697</v>
      </c>
      <c r="AJ17" s="11" t="s">
        <v>631</v>
      </c>
      <c r="AK17" s="11" t="s">
        <v>650</v>
      </c>
      <c r="AL17" s="11" t="s">
        <v>633</v>
      </c>
      <c r="AM17" s="11" t="s">
        <v>666</v>
      </c>
      <c r="AN17" s="11" t="b">
        <v>1</v>
      </c>
      <c r="AO17" s="11" t="s">
        <v>634</v>
      </c>
      <c r="AP17" s="11" t="s">
        <v>612</v>
      </c>
      <c r="AQ17" s="11" t="s">
        <v>668</v>
      </c>
      <c r="AR17" s="11" t="s">
        <v>591</v>
      </c>
      <c r="AS17" s="11" t="s">
        <v>723</v>
      </c>
      <c r="AT17" s="11" t="s">
        <v>799</v>
      </c>
      <c r="AU17" s="11" t="s">
        <v>800</v>
      </c>
      <c r="AV17" s="11" t="s">
        <v>801</v>
      </c>
      <c r="AW17" s="11" t="s">
        <v>802</v>
      </c>
      <c r="AX17" s="11" t="s">
        <v>803</v>
      </c>
      <c r="AY17" s="11" t="s">
        <v>804</v>
      </c>
      <c r="AZ17" s="11" t="s">
        <v>597</v>
      </c>
    </row>
    <row r="18" ht="15.75" customHeight="1">
      <c r="A18" s="11">
        <v>16.0</v>
      </c>
      <c r="B18" s="11" t="s">
        <v>805</v>
      </c>
      <c r="E18" s="11" t="s">
        <v>690</v>
      </c>
      <c r="F18" s="11" t="s">
        <v>676</v>
      </c>
      <c r="K18" s="11" t="s">
        <v>600</v>
      </c>
      <c r="L18" s="11" t="s">
        <v>806</v>
      </c>
      <c r="M18" s="11" t="s">
        <v>646</v>
      </c>
      <c r="N18" s="11" t="s">
        <v>647</v>
      </c>
      <c r="O18" s="11" t="s">
        <v>89</v>
      </c>
      <c r="P18" s="11" t="s">
        <v>90</v>
      </c>
      <c r="Q18" s="11" t="s">
        <v>571</v>
      </c>
      <c r="R18" s="11" t="s">
        <v>602</v>
      </c>
      <c r="S18" s="11" t="s">
        <v>807</v>
      </c>
      <c r="T18" s="11" t="s">
        <v>627</v>
      </c>
      <c r="U18" s="11" t="s">
        <v>808</v>
      </c>
      <c r="V18" s="62" t="s">
        <v>605</v>
      </c>
      <c r="W18" s="62" t="s">
        <v>91</v>
      </c>
      <c r="X18" s="62" t="s">
        <v>92</v>
      </c>
      <c r="Y18" s="11" t="s">
        <v>577</v>
      </c>
      <c r="Z18" s="11" t="b">
        <v>0</v>
      </c>
      <c r="AA18" s="11" t="s">
        <v>578</v>
      </c>
      <c r="AB18" s="11" t="s">
        <v>579</v>
      </c>
      <c r="AC18" s="11" t="s">
        <v>809</v>
      </c>
      <c r="AD18" s="11" t="s">
        <v>581</v>
      </c>
      <c r="AE18" s="11" t="s">
        <v>609</v>
      </c>
      <c r="AF18" s="11" t="s">
        <v>583</v>
      </c>
      <c r="AG18" s="11" t="b">
        <v>1</v>
      </c>
      <c r="AH18" s="11" t="b">
        <v>0</v>
      </c>
      <c r="AI18" s="11" t="s">
        <v>722</v>
      </c>
      <c r="AJ18" s="11" t="s">
        <v>631</v>
      </c>
      <c r="AK18" s="11" t="s">
        <v>650</v>
      </c>
      <c r="AL18" s="11" t="s">
        <v>633</v>
      </c>
      <c r="AM18" s="11" t="s">
        <v>666</v>
      </c>
      <c r="AN18" s="11" t="b">
        <v>1</v>
      </c>
      <c r="AO18" s="11" t="s">
        <v>698</v>
      </c>
      <c r="AP18" s="11" t="s">
        <v>589</v>
      </c>
      <c r="AQ18" s="11" t="s">
        <v>590</v>
      </c>
      <c r="AR18" s="11" t="s">
        <v>591</v>
      </c>
      <c r="AS18" s="11" t="s">
        <v>635</v>
      </c>
      <c r="AT18" s="11" t="s">
        <v>810</v>
      </c>
      <c r="AU18" s="11" t="s">
        <v>811</v>
      </c>
      <c r="AV18" s="11" t="s">
        <v>812</v>
      </c>
      <c r="AW18" s="11" t="s">
        <v>813</v>
      </c>
      <c r="AX18" s="11" t="s">
        <v>814</v>
      </c>
      <c r="AY18" s="11" t="s">
        <v>815</v>
      </c>
      <c r="AZ18" s="11" t="s">
        <v>597</v>
      </c>
    </row>
    <row r="19" ht="15.75" customHeight="1">
      <c r="A19" s="11">
        <v>17.0</v>
      </c>
      <c r="B19" s="11" t="s">
        <v>816</v>
      </c>
      <c r="E19" s="11" t="s">
        <v>780</v>
      </c>
      <c r="F19" s="11" t="s">
        <v>621</v>
      </c>
      <c r="K19" s="11" t="s">
        <v>567</v>
      </c>
      <c r="L19" s="11" t="s">
        <v>817</v>
      </c>
      <c r="M19" s="11" t="s">
        <v>569</v>
      </c>
      <c r="N19" s="11" t="s">
        <v>570</v>
      </c>
      <c r="O19" s="11" t="s">
        <v>93</v>
      </c>
      <c r="P19" s="11" t="s">
        <v>94</v>
      </c>
      <c r="Q19" s="11" t="s">
        <v>571</v>
      </c>
      <c r="R19" s="11" t="s">
        <v>602</v>
      </c>
      <c r="S19" s="11" t="s">
        <v>818</v>
      </c>
      <c r="T19" s="11" t="s">
        <v>574</v>
      </c>
      <c r="U19" s="11" t="s">
        <v>819</v>
      </c>
      <c r="V19" s="62" t="s">
        <v>694</v>
      </c>
      <c r="W19" s="62" t="s">
        <v>95</v>
      </c>
      <c r="X19" s="62" t="s">
        <v>32</v>
      </c>
      <c r="Y19" s="11" t="s">
        <v>820</v>
      </c>
      <c r="Z19" s="11" t="b">
        <v>0</v>
      </c>
      <c r="AA19" s="11" t="s">
        <v>821</v>
      </c>
      <c r="AB19" s="11" t="s">
        <v>822</v>
      </c>
      <c r="AC19" s="11" t="s">
        <v>629</v>
      </c>
      <c r="AD19" s="11" t="s">
        <v>581</v>
      </c>
      <c r="AE19" s="11" t="s">
        <v>609</v>
      </c>
      <c r="AF19" s="11" t="s">
        <v>583</v>
      </c>
      <c r="AG19" s="11" t="b">
        <v>1</v>
      </c>
      <c r="AH19" s="11" t="b">
        <v>0</v>
      </c>
      <c r="AI19" s="11" t="s">
        <v>630</v>
      </c>
      <c r="AJ19" s="11" t="s">
        <v>585</v>
      </c>
      <c r="AK19" s="11" t="s">
        <v>632</v>
      </c>
      <c r="AL19" s="11" t="s">
        <v>587</v>
      </c>
      <c r="AM19" s="11" t="s">
        <v>666</v>
      </c>
      <c r="AN19" s="11" t="b">
        <v>1</v>
      </c>
      <c r="AO19" s="11" t="s">
        <v>823</v>
      </c>
      <c r="AP19" s="11" t="s">
        <v>612</v>
      </c>
      <c r="AQ19" s="11" t="s">
        <v>590</v>
      </c>
      <c r="AR19" s="11" t="s">
        <v>591</v>
      </c>
      <c r="AS19" s="11" t="s">
        <v>635</v>
      </c>
      <c r="AT19" s="11" t="s">
        <v>824</v>
      </c>
      <c r="AU19" s="11" t="s">
        <v>825</v>
      </c>
      <c r="AV19" s="11" t="s">
        <v>826</v>
      </c>
      <c r="AW19" s="11" t="s">
        <v>827</v>
      </c>
      <c r="AX19" s="11" t="s">
        <v>828</v>
      </c>
      <c r="AY19" s="11" t="s">
        <v>829</v>
      </c>
      <c r="AZ19" s="11" t="s">
        <v>619</v>
      </c>
    </row>
    <row r="20" ht="15.75" customHeight="1">
      <c r="A20" s="11">
        <v>18.0</v>
      </c>
      <c r="B20" s="11" t="s">
        <v>830</v>
      </c>
      <c r="E20" s="11" t="s">
        <v>690</v>
      </c>
      <c r="F20" s="11" t="s">
        <v>566</v>
      </c>
      <c r="K20" s="11" t="s">
        <v>659</v>
      </c>
      <c r="L20" s="11" t="s">
        <v>831</v>
      </c>
      <c r="M20" s="11" t="s">
        <v>646</v>
      </c>
      <c r="N20" s="11" t="s">
        <v>570</v>
      </c>
      <c r="O20" s="11" t="s">
        <v>96</v>
      </c>
      <c r="P20" s="11" t="s">
        <v>97</v>
      </c>
      <c r="Q20" s="11" t="s">
        <v>571</v>
      </c>
      <c r="R20" s="11" t="s">
        <v>625</v>
      </c>
      <c r="S20" s="11" t="s">
        <v>832</v>
      </c>
      <c r="T20" s="11" t="s">
        <v>627</v>
      </c>
      <c r="U20" s="11" t="s">
        <v>833</v>
      </c>
      <c r="V20" s="62" t="s">
        <v>605</v>
      </c>
      <c r="W20" s="62" t="s">
        <v>98</v>
      </c>
      <c r="X20" s="62" t="s">
        <v>99</v>
      </c>
      <c r="Y20" s="11" t="s">
        <v>820</v>
      </c>
      <c r="Z20" s="11" t="b">
        <v>0</v>
      </c>
      <c r="AA20" s="11" t="s">
        <v>664</v>
      </c>
      <c r="AB20" s="11" t="s">
        <v>579</v>
      </c>
      <c r="AC20" s="11" t="s">
        <v>629</v>
      </c>
      <c r="AD20" s="11" t="s">
        <v>581</v>
      </c>
      <c r="AE20" s="11" t="s">
        <v>609</v>
      </c>
      <c r="AF20" s="11" t="s">
        <v>583</v>
      </c>
      <c r="AG20" s="11" t="b">
        <v>1</v>
      </c>
      <c r="AH20" s="11" t="b">
        <v>1</v>
      </c>
      <c r="AI20" s="11" t="s">
        <v>630</v>
      </c>
      <c r="AJ20" s="11" t="s">
        <v>585</v>
      </c>
      <c r="AK20" s="11" t="s">
        <v>632</v>
      </c>
      <c r="AL20" s="11" t="s">
        <v>633</v>
      </c>
      <c r="AM20" s="11" t="s">
        <v>610</v>
      </c>
      <c r="AN20" s="11" t="b">
        <v>1</v>
      </c>
      <c r="AO20" s="11" t="s">
        <v>834</v>
      </c>
      <c r="AP20" s="11" t="s">
        <v>612</v>
      </c>
      <c r="AQ20" s="11" t="s">
        <v>668</v>
      </c>
      <c r="AR20" s="11" t="s">
        <v>591</v>
      </c>
      <c r="AS20" s="11" t="s">
        <v>592</v>
      </c>
      <c r="AT20" s="11" t="s">
        <v>835</v>
      </c>
      <c r="AU20" s="11" t="s">
        <v>836</v>
      </c>
      <c r="AV20" s="11" t="s">
        <v>837</v>
      </c>
      <c r="AW20" s="11" t="s">
        <v>838</v>
      </c>
      <c r="AX20" s="11" t="s">
        <v>839</v>
      </c>
      <c r="AY20" s="11" t="s">
        <v>840</v>
      </c>
      <c r="AZ20" s="11" t="s">
        <v>597</v>
      </c>
    </row>
    <row r="21" ht="15.75" customHeight="1">
      <c r="A21" s="11">
        <v>19.0</v>
      </c>
      <c r="B21" s="11" t="s">
        <v>841</v>
      </c>
      <c r="E21" s="11" t="s">
        <v>731</v>
      </c>
      <c r="F21" s="11" t="s">
        <v>676</v>
      </c>
      <c r="K21" s="11" t="s">
        <v>567</v>
      </c>
      <c r="L21" s="11" t="s">
        <v>842</v>
      </c>
      <c r="M21" s="11" t="s">
        <v>623</v>
      </c>
      <c r="N21" s="11" t="s">
        <v>647</v>
      </c>
      <c r="O21" s="11" t="s">
        <v>100</v>
      </c>
      <c r="P21" s="11" t="s">
        <v>101</v>
      </c>
      <c r="Q21" s="11" t="s">
        <v>571</v>
      </c>
      <c r="R21" s="11" t="s">
        <v>843</v>
      </c>
      <c r="S21" s="11" t="s">
        <v>844</v>
      </c>
      <c r="T21" s="11" t="s">
        <v>574</v>
      </c>
      <c r="U21" s="11" t="s">
        <v>845</v>
      </c>
      <c r="V21" s="62" t="s">
        <v>694</v>
      </c>
      <c r="W21" s="62" t="s">
        <v>102</v>
      </c>
      <c r="X21" s="62" t="s">
        <v>103</v>
      </c>
      <c r="Y21" s="11" t="s">
        <v>846</v>
      </c>
      <c r="Z21" s="11" t="b">
        <v>0</v>
      </c>
      <c r="AA21" s="11" t="s">
        <v>664</v>
      </c>
      <c r="AB21" s="11" t="s">
        <v>579</v>
      </c>
      <c r="AC21" s="11" t="s">
        <v>847</v>
      </c>
      <c r="AD21" s="11" t="s">
        <v>581</v>
      </c>
      <c r="AE21" s="11" t="s">
        <v>609</v>
      </c>
      <c r="AF21" s="11" t="s">
        <v>583</v>
      </c>
      <c r="AG21" s="11" t="b">
        <v>1</v>
      </c>
      <c r="AH21" s="11" t="b">
        <v>1</v>
      </c>
      <c r="AI21" s="11" t="s">
        <v>630</v>
      </c>
      <c r="AJ21" s="11" t="s">
        <v>585</v>
      </c>
      <c r="AK21" s="11" t="s">
        <v>586</v>
      </c>
      <c r="AL21" s="11" t="s">
        <v>587</v>
      </c>
      <c r="AM21" s="11" t="s">
        <v>610</v>
      </c>
      <c r="AN21" s="11" t="b">
        <v>1</v>
      </c>
      <c r="AO21" s="11" t="s">
        <v>848</v>
      </c>
      <c r="AP21" s="11" t="s">
        <v>651</v>
      </c>
      <c r="AQ21" s="11" t="s">
        <v>590</v>
      </c>
      <c r="AR21" s="11" t="s">
        <v>849</v>
      </c>
      <c r="AS21" s="11" t="s">
        <v>592</v>
      </c>
      <c r="AT21" s="11" t="s">
        <v>593</v>
      </c>
      <c r="AU21" s="11" t="s">
        <v>850</v>
      </c>
      <c r="AV21" s="11" t="s">
        <v>851</v>
      </c>
      <c r="AW21" s="11" t="s">
        <v>852</v>
      </c>
      <c r="AX21" s="11" t="s">
        <v>853</v>
      </c>
      <c r="AY21" s="11" t="s">
        <v>854</v>
      </c>
      <c r="AZ21" s="11" t="s">
        <v>619</v>
      </c>
    </row>
    <row r="22" ht="15.75" customHeight="1">
      <c r="A22" s="11">
        <v>20.0</v>
      </c>
      <c r="B22" s="11" t="s">
        <v>855</v>
      </c>
      <c r="E22" s="11" t="s">
        <v>755</v>
      </c>
      <c r="F22" s="11" t="s">
        <v>676</v>
      </c>
      <c r="K22" s="11" t="s">
        <v>600</v>
      </c>
      <c r="L22" s="11" t="s">
        <v>856</v>
      </c>
      <c r="M22" s="11" t="s">
        <v>646</v>
      </c>
      <c r="N22" s="11" t="s">
        <v>647</v>
      </c>
      <c r="O22" s="11" t="s">
        <v>104</v>
      </c>
      <c r="P22" s="11" t="s">
        <v>105</v>
      </c>
      <c r="Q22" s="11" t="s">
        <v>571</v>
      </c>
      <c r="R22" s="11" t="s">
        <v>768</v>
      </c>
      <c r="S22" s="11" t="s">
        <v>603</v>
      </c>
      <c r="T22" s="11" t="s">
        <v>574</v>
      </c>
      <c r="U22" s="11" t="s">
        <v>662</v>
      </c>
      <c r="V22" s="62" t="s">
        <v>694</v>
      </c>
      <c r="W22" s="62" t="s">
        <v>106</v>
      </c>
      <c r="X22" s="62" t="s">
        <v>107</v>
      </c>
      <c r="Y22" s="11" t="s">
        <v>857</v>
      </c>
      <c r="Z22" s="11" t="b">
        <v>0</v>
      </c>
      <c r="AA22" s="11" t="s">
        <v>664</v>
      </c>
      <c r="AB22" s="11" t="s">
        <v>822</v>
      </c>
      <c r="AC22" s="11" t="s">
        <v>580</v>
      </c>
      <c r="AD22" s="11" t="s">
        <v>581</v>
      </c>
      <c r="AE22" s="11" t="s">
        <v>609</v>
      </c>
      <c r="AF22" s="11" t="s">
        <v>583</v>
      </c>
      <c r="AG22" s="11" t="b">
        <v>1</v>
      </c>
      <c r="AH22" s="11" t="b">
        <v>1</v>
      </c>
      <c r="AI22" s="11" t="s">
        <v>697</v>
      </c>
      <c r="AJ22" s="11" t="s">
        <v>631</v>
      </c>
      <c r="AK22" s="11" t="s">
        <v>650</v>
      </c>
      <c r="AL22" s="11" t="s">
        <v>587</v>
      </c>
      <c r="AM22" s="11" t="s">
        <v>666</v>
      </c>
      <c r="AN22" s="11" t="b">
        <v>1</v>
      </c>
      <c r="AO22" s="11" t="s">
        <v>580</v>
      </c>
      <c r="AP22" s="11" t="s">
        <v>612</v>
      </c>
      <c r="AQ22" s="11" t="s">
        <v>590</v>
      </c>
      <c r="AR22" s="11" t="s">
        <v>591</v>
      </c>
      <c r="AS22" s="11" t="s">
        <v>635</v>
      </c>
      <c r="AT22" s="11" t="s">
        <v>858</v>
      </c>
      <c r="AU22" s="11" t="s">
        <v>859</v>
      </c>
      <c r="AV22" s="11" t="s">
        <v>860</v>
      </c>
      <c r="AW22" s="11" t="s">
        <v>861</v>
      </c>
      <c r="AX22" s="11" t="s">
        <v>862</v>
      </c>
      <c r="AY22" s="11" t="s">
        <v>863</v>
      </c>
      <c r="AZ22" s="11" t="s">
        <v>597</v>
      </c>
    </row>
    <row r="23" ht="15.75" customHeight="1">
      <c r="A23" s="11">
        <v>21.0</v>
      </c>
      <c r="B23" s="11" t="s">
        <v>864</v>
      </c>
      <c r="E23" s="11" t="s">
        <v>755</v>
      </c>
      <c r="F23" s="11" t="s">
        <v>621</v>
      </c>
      <c r="K23" s="11" t="s">
        <v>600</v>
      </c>
      <c r="L23" s="11" t="s">
        <v>865</v>
      </c>
      <c r="M23" s="11" t="s">
        <v>646</v>
      </c>
      <c r="N23" s="11" t="s">
        <v>647</v>
      </c>
      <c r="O23" s="11" t="s">
        <v>108</v>
      </c>
      <c r="P23" s="11" t="s">
        <v>109</v>
      </c>
      <c r="Q23" s="11" t="s">
        <v>571</v>
      </c>
      <c r="R23" s="11" t="s">
        <v>602</v>
      </c>
      <c r="S23" s="11" t="s">
        <v>795</v>
      </c>
      <c r="T23" s="11" t="s">
        <v>627</v>
      </c>
      <c r="U23" s="11" t="s">
        <v>866</v>
      </c>
      <c r="V23" s="62" t="s">
        <v>605</v>
      </c>
      <c r="W23" s="62" t="s">
        <v>110</v>
      </c>
      <c r="X23" s="62" t="s">
        <v>111</v>
      </c>
      <c r="Y23" s="11" t="s">
        <v>867</v>
      </c>
      <c r="Z23" s="11" t="b">
        <v>1</v>
      </c>
      <c r="AA23" s="11" t="s">
        <v>578</v>
      </c>
      <c r="AB23" s="11" t="s">
        <v>579</v>
      </c>
      <c r="AC23" s="11" t="s">
        <v>629</v>
      </c>
      <c r="AD23" s="11" t="s">
        <v>711</v>
      </c>
      <c r="AE23" s="11" t="s">
        <v>582</v>
      </c>
      <c r="AF23" s="11" t="s">
        <v>583</v>
      </c>
      <c r="AG23" s="11" t="b">
        <v>1</v>
      </c>
      <c r="AH23" s="11" t="b">
        <v>0</v>
      </c>
      <c r="AI23" s="11" t="s">
        <v>722</v>
      </c>
      <c r="AJ23" s="11" t="s">
        <v>631</v>
      </c>
      <c r="AK23" s="11" t="s">
        <v>650</v>
      </c>
      <c r="AL23" s="11" t="s">
        <v>633</v>
      </c>
      <c r="AM23" s="11" t="s">
        <v>666</v>
      </c>
      <c r="AN23" s="11" t="b">
        <v>1</v>
      </c>
      <c r="AO23" s="11" t="s">
        <v>868</v>
      </c>
      <c r="AP23" s="11" t="s">
        <v>612</v>
      </c>
      <c r="AQ23" s="11" t="s">
        <v>668</v>
      </c>
      <c r="AR23" s="11" t="s">
        <v>849</v>
      </c>
      <c r="AS23" s="11" t="s">
        <v>723</v>
      </c>
      <c r="AT23" s="11" t="s">
        <v>869</v>
      </c>
      <c r="AU23" s="11" t="s">
        <v>870</v>
      </c>
      <c r="AV23" s="11" t="s">
        <v>871</v>
      </c>
      <c r="AW23" s="11" t="s">
        <v>872</v>
      </c>
      <c r="AX23" s="11" t="s">
        <v>873</v>
      </c>
      <c r="AY23" s="11" t="s">
        <v>874</v>
      </c>
      <c r="AZ23" s="11" t="s">
        <v>597</v>
      </c>
    </row>
    <row r="24" ht="15.75" customHeight="1">
      <c r="A24" s="11">
        <v>22.0</v>
      </c>
      <c r="B24" s="11" t="s">
        <v>875</v>
      </c>
      <c r="E24" s="11" t="s">
        <v>876</v>
      </c>
      <c r="F24" s="11" t="s">
        <v>676</v>
      </c>
      <c r="K24" s="11" t="s">
        <v>600</v>
      </c>
      <c r="L24" s="11" t="s">
        <v>877</v>
      </c>
      <c r="M24" s="11" t="s">
        <v>646</v>
      </c>
      <c r="N24" s="11" t="s">
        <v>647</v>
      </c>
      <c r="O24" s="11" t="s">
        <v>112</v>
      </c>
      <c r="P24" s="11" t="s">
        <v>113</v>
      </c>
      <c r="Q24" s="11" t="s">
        <v>571</v>
      </c>
      <c r="R24" s="11" t="s">
        <v>602</v>
      </c>
      <c r="S24" s="11" t="s">
        <v>878</v>
      </c>
      <c r="T24" s="11" t="s">
        <v>627</v>
      </c>
      <c r="U24" s="11" t="s">
        <v>879</v>
      </c>
      <c r="V24" s="62" t="s">
        <v>605</v>
      </c>
      <c r="W24" s="62" t="s">
        <v>114</v>
      </c>
      <c r="X24" s="62" t="s">
        <v>115</v>
      </c>
      <c r="Y24" s="11" t="s">
        <v>606</v>
      </c>
      <c r="Z24" s="11" t="b">
        <v>0</v>
      </c>
      <c r="AA24" s="11" t="s">
        <v>578</v>
      </c>
      <c r="AB24" s="11" t="s">
        <v>579</v>
      </c>
      <c r="AC24" s="11" t="s">
        <v>629</v>
      </c>
      <c r="AD24" s="11" t="s">
        <v>581</v>
      </c>
      <c r="AE24" s="11" t="s">
        <v>609</v>
      </c>
      <c r="AF24" s="11" t="s">
        <v>583</v>
      </c>
      <c r="AG24" s="11" t="b">
        <v>1</v>
      </c>
      <c r="AH24" s="11" t="b">
        <v>1</v>
      </c>
      <c r="AI24" s="11" t="s">
        <v>697</v>
      </c>
      <c r="AJ24" s="11" t="s">
        <v>631</v>
      </c>
      <c r="AK24" s="11" t="s">
        <v>632</v>
      </c>
      <c r="AL24" s="11" t="s">
        <v>633</v>
      </c>
      <c r="AM24" s="11" t="s">
        <v>666</v>
      </c>
      <c r="AN24" s="11" t="b">
        <v>1</v>
      </c>
      <c r="AO24" s="11" t="s">
        <v>823</v>
      </c>
      <c r="AP24" s="11" t="s">
        <v>612</v>
      </c>
      <c r="AQ24" s="11" t="s">
        <v>880</v>
      </c>
      <c r="AR24" s="11" t="s">
        <v>591</v>
      </c>
      <c r="AS24" s="11" t="s">
        <v>635</v>
      </c>
      <c r="AT24" s="11" t="s">
        <v>881</v>
      </c>
      <c r="AU24" s="11" t="s">
        <v>882</v>
      </c>
      <c r="AV24" s="11" t="s">
        <v>883</v>
      </c>
      <c r="AW24" s="11" t="s">
        <v>884</v>
      </c>
      <c r="AX24" s="11" t="s">
        <v>885</v>
      </c>
      <c r="AY24" s="11" t="s">
        <v>886</v>
      </c>
      <c r="AZ24" s="11" t="s">
        <v>597</v>
      </c>
    </row>
    <row r="25" ht="15.75" customHeight="1">
      <c r="A25" s="11">
        <v>23.0</v>
      </c>
      <c r="B25" s="11" t="s">
        <v>887</v>
      </c>
      <c r="E25" s="11" t="s">
        <v>565</v>
      </c>
      <c r="F25" s="11" t="s">
        <v>676</v>
      </c>
      <c r="K25" s="11" t="s">
        <v>741</v>
      </c>
      <c r="L25" s="11" t="s">
        <v>888</v>
      </c>
      <c r="M25" s="11" t="s">
        <v>569</v>
      </c>
      <c r="N25" s="11" t="s">
        <v>647</v>
      </c>
      <c r="O25" s="11" t="s">
        <v>116</v>
      </c>
      <c r="P25" s="11" t="s">
        <v>117</v>
      </c>
      <c r="Q25" s="11" t="s">
        <v>571</v>
      </c>
      <c r="R25" s="11" t="s">
        <v>602</v>
      </c>
      <c r="S25" s="11" t="s">
        <v>626</v>
      </c>
      <c r="T25" s="11" t="s">
        <v>627</v>
      </c>
      <c r="U25" s="11" t="s">
        <v>889</v>
      </c>
      <c r="V25" s="62" t="s">
        <v>694</v>
      </c>
      <c r="W25" s="62" t="s">
        <v>118</v>
      </c>
      <c r="X25" s="62" t="s">
        <v>32</v>
      </c>
      <c r="Y25" s="11" t="s">
        <v>577</v>
      </c>
      <c r="Z25" s="11" t="b">
        <v>0</v>
      </c>
      <c r="AA25" s="11" t="s">
        <v>578</v>
      </c>
      <c r="AB25" s="11" t="s">
        <v>579</v>
      </c>
      <c r="AC25" s="11" t="s">
        <v>629</v>
      </c>
      <c r="AD25" s="11" t="s">
        <v>581</v>
      </c>
      <c r="AE25" s="11" t="s">
        <v>609</v>
      </c>
      <c r="AF25" s="11" t="s">
        <v>583</v>
      </c>
      <c r="AG25" s="11" t="b">
        <v>1</v>
      </c>
      <c r="AH25" s="11" t="b">
        <v>0</v>
      </c>
      <c r="AI25" s="11" t="s">
        <v>584</v>
      </c>
      <c r="AJ25" s="11" t="s">
        <v>631</v>
      </c>
      <c r="AK25" s="11" t="s">
        <v>632</v>
      </c>
      <c r="AL25" s="11" t="s">
        <v>681</v>
      </c>
      <c r="AM25" s="11" t="s">
        <v>666</v>
      </c>
      <c r="AN25" s="11" t="b">
        <v>1</v>
      </c>
      <c r="AO25" s="11" t="s">
        <v>890</v>
      </c>
      <c r="AP25" s="11" t="s">
        <v>589</v>
      </c>
      <c r="AQ25" s="11" t="s">
        <v>590</v>
      </c>
      <c r="AR25" s="11" t="s">
        <v>591</v>
      </c>
      <c r="AS25" s="11" t="s">
        <v>592</v>
      </c>
      <c r="AT25" s="11" t="s">
        <v>891</v>
      </c>
      <c r="AU25" s="11" t="s">
        <v>892</v>
      </c>
      <c r="AV25" s="11" t="s">
        <v>893</v>
      </c>
      <c r="AW25" s="11" t="s">
        <v>894</v>
      </c>
      <c r="AX25" s="11" t="s">
        <v>895</v>
      </c>
      <c r="AY25" s="11" t="s">
        <v>896</v>
      </c>
      <c r="AZ25" s="11" t="s">
        <v>597</v>
      </c>
    </row>
    <row r="26" ht="15.75" customHeight="1">
      <c r="A26" s="11">
        <v>24.0</v>
      </c>
      <c r="B26" s="11" t="s">
        <v>897</v>
      </c>
      <c r="E26" s="11" t="s">
        <v>705</v>
      </c>
      <c r="F26" s="11" t="s">
        <v>898</v>
      </c>
      <c r="K26" s="11" t="s">
        <v>600</v>
      </c>
      <c r="L26" s="11" t="s">
        <v>856</v>
      </c>
      <c r="M26" s="11" t="s">
        <v>569</v>
      </c>
      <c r="N26" s="11" t="s">
        <v>647</v>
      </c>
      <c r="O26" s="11" t="s">
        <v>119</v>
      </c>
      <c r="P26" s="11" t="s">
        <v>120</v>
      </c>
      <c r="Q26" s="11" t="s">
        <v>571</v>
      </c>
      <c r="R26" s="11" t="s">
        <v>602</v>
      </c>
      <c r="S26" s="11" t="s">
        <v>626</v>
      </c>
      <c r="T26" s="11" t="s">
        <v>627</v>
      </c>
      <c r="U26" s="11" t="s">
        <v>889</v>
      </c>
      <c r="V26" s="62" t="s">
        <v>605</v>
      </c>
      <c r="W26" s="62" t="s">
        <v>121</v>
      </c>
      <c r="X26" s="62" t="s">
        <v>122</v>
      </c>
      <c r="Y26" s="11" t="s">
        <v>771</v>
      </c>
      <c r="Z26" s="11" t="b">
        <v>0</v>
      </c>
      <c r="AA26" s="11" t="s">
        <v>578</v>
      </c>
      <c r="AB26" s="11" t="s">
        <v>579</v>
      </c>
      <c r="AC26" s="11" t="s">
        <v>809</v>
      </c>
      <c r="AD26" s="11" t="s">
        <v>581</v>
      </c>
      <c r="AE26" s="11" t="s">
        <v>609</v>
      </c>
      <c r="AF26" s="11" t="s">
        <v>583</v>
      </c>
      <c r="AG26" s="11" t="b">
        <v>1</v>
      </c>
      <c r="AH26" s="11" t="b">
        <v>0</v>
      </c>
      <c r="AI26" s="11" t="s">
        <v>697</v>
      </c>
      <c r="AJ26" s="11" t="s">
        <v>585</v>
      </c>
      <c r="AK26" s="11" t="s">
        <v>632</v>
      </c>
      <c r="AL26" s="11" t="s">
        <v>633</v>
      </c>
      <c r="AM26" s="11" t="s">
        <v>588</v>
      </c>
      <c r="AN26" s="11" t="b">
        <v>1</v>
      </c>
      <c r="AO26" s="11" t="s">
        <v>580</v>
      </c>
      <c r="AP26" s="11" t="s">
        <v>651</v>
      </c>
      <c r="AQ26" s="11" t="s">
        <v>590</v>
      </c>
      <c r="AR26" s="11" t="s">
        <v>591</v>
      </c>
      <c r="AS26" s="11" t="s">
        <v>635</v>
      </c>
      <c r="AT26" s="11" t="s">
        <v>899</v>
      </c>
      <c r="AU26" s="11" t="s">
        <v>900</v>
      </c>
      <c r="AV26" s="11" t="s">
        <v>901</v>
      </c>
      <c r="AW26" s="11" t="s">
        <v>902</v>
      </c>
      <c r="AX26" s="11" t="s">
        <v>903</v>
      </c>
      <c r="AY26" s="11" t="s">
        <v>904</v>
      </c>
      <c r="AZ26" s="11" t="s">
        <v>597</v>
      </c>
    </row>
    <row r="27" ht="15.75" customHeight="1">
      <c r="A27" s="11">
        <v>25.0</v>
      </c>
      <c r="B27" s="11" t="s">
        <v>905</v>
      </c>
      <c r="E27" s="11" t="s">
        <v>755</v>
      </c>
      <c r="F27" s="11" t="s">
        <v>566</v>
      </c>
      <c r="K27" s="11" t="s">
        <v>659</v>
      </c>
      <c r="L27" s="11" t="s">
        <v>906</v>
      </c>
      <c r="M27" s="11" t="s">
        <v>623</v>
      </c>
      <c r="N27" s="11" t="s">
        <v>647</v>
      </c>
      <c r="O27" s="11" t="s">
        <v>123</v>
      </c>
      <c r="P27" s="11" t="s">
        <v>124</v>
      </c>
      <c r="Q27" s="11" t="s">
        <v>571</v>
      </c>
      <c r="R27" s="11" t="s">
        <v>625</v>
      </c>
      <c r="S27" s="11" t="s">
        <v>807</v>
      </c>
      <c r="T27" s="11" t="s">
        <v>627</v>
      </c>
      <c r="U27" s="11" t="s">
        <v>770</v>
      </c>
      <c r="V27" s="62" t="s">
        <v>605</v>
      </c>
      <c r="W27" s="62" t="s">
        <v>125</v>
      </c>
      <c r="X27" s="62" t="s">
        <v>126</v>
      </c>
      <c r="Y27" s="11" t="s">
        <v>907</v>
      </c>
      <c r="Z27" s="11" t="b">
        <v>1</v>
      </c>
      <c r="AA27" s="11" t="s">
        <v>578</v>
      </c>
      <c r="AB27" s="11" t="s">
        <v>758</v>
      </c>
      <c r="AC27" s="11" t="s">
        <v>629</v>
      </c>
      <c r="AD27" s="11" t="s">
        <v>711</v>
      </c>
      <c r="AE27" s="11" t="s">
        <v>609</v>
      </c>
      <c r="AF27" s="11" t="s">
        <v>583</v>
      </c>
      <c r="AG27" s="11" t="b">
        <v>1</v>
      </c>
      <c r="AH27" s="11" t="b">
        <v>0</v>
      </c>
      <c r="AI27" s="11" t="s">
        <v>630</v>
      </c>
      <c r="AJ27" s="11" t="s">
        <v>631</v>
      </c>
      <c r="AK27" s="11" t="s">
        <v>632</v>
      </c>
      <c r="AL27" s="11" t="s">
        <v>587</v>
      </c>
      <c r="AM27" s="11" t="s">
        <v>610</v>
      </c>
      <c r="AN27" s="11" t="b">
        <v>1</v>
      </c>
      <c r="AO27" s="11" t="s">
        <v>868</v>
      </c>
      <c r="AP27" s="11" t="s">
        <v>651</v>
      </c>
      <c r="AQ27" s="11" t="s">
        <v>880</v>
      </c>
      <c r="AR27" s="11" t="s">
        <v>591</v>
      </c>
      <c r="AS27" s="11" t="s">
        <v>635</v>
      </c>
      <c r="AT27" s="11" t="s">
        <v>908</v>
      </c>
      <c r="AU27" s="11" t="s">
        <v>909</v>
      </c>
      <c r="AV27" s="11" t="s">
        <v>910</v>
      </c>
      <c r="AW27" s="11" t="s">
        <v>911</v>
      </c>
      <c r="AX27" s="11" t="s">
        <v>912</v>
      </c>
      <c r="AY27" s="11" t="s">
        <v>913</v>
      </c>
      <c r="AZ27" s="11" t="s">
        <v>597</v>
      </c>
    </row>
    <row r="28" ht="15.75" customHeight="1">
      <c r="A28" s="11">
        <v>26.0</v>
      </c>
      <c r="B28" s="11" t="s">
        <v>914</v>
      </c>
      <c r="E28" s="11" t="s">
        <v>565</v>
      </c>
      <c r="F28" s="11" t="s">
        <v>644</v>
      </c>
      <c r="K28" s="11" t="s">
        <v>600</v>
      </c>
      <c r="L28" s="11" t="s">
        <v>915</v>
      </c>
      <c r="M28" s="11" t="s">
        <v>623</v>
      </c>
      <c r="N28" s="11" t="s">
        <v>647</v>
      </c>
      <c r="O28" s="11" t="s">
        <v>127</v>
      </c>
      <c r="P28" s="11" t="s">
        <v>128</v>
      </c>
      <c r="Q28" s="11" t="s">
        <v>571</v>
      </c>
      <c r="R28" s="11" t="s">
        <v>602</v>
      </c>
      <c r="S28" s="11" t="s">
        <v>916</v>
      </c>
      <c r="T28" s="11" t="s">
        <v>627</v>
      </c>
      <c r="U28" s="11" t="s">
        <v>808</v>
      </c>
      <c r="V28" s="62" t="s">
        <v>605</v>
      </c>
      <c r="W28" s="62" t="s">
        <v>129</v>
      </c>
      <c r="X28" s="62" t="s">
        <v>130</v>
      </c>
      <c r="Y28" s="11" t="s">
        <v>917</v>
      </c>
      <c r="Z28" s="11" t="b">
        <v>0</v>
      </c>
      <c r="AA28" s="11" t="s">
        <v>578</v>
      </c>
      <c r="AB28" s="11" t="s">
        <v>579</v>
      </c>
      <c r="AC28" s="11" t="s">
        <v>629</v>
      </c>
      <c r="AD28" s="11" t="s">
        <v>581</v>
      </c>
      <c r="AE28" s="11" t="s">
        <v>609</v>
      </c>
      <c r="AF28" s="11" t="s">
        <v>583</v>
      </c>
      <c r="AG28" s="11" t="b">
        <v>1</v>
      </c>
      <c r="AH28" s="11" t="b">
        <v>0</v>
      </c>
      <c r="AI28" s="11" t="s">
        <v>630</v>
      </c>
      <c r="AJ28" s="11" t="s">
        <v>631</v>
      </c>
      <c r="AK28" s="11" t="s">
        <v>632</v>
      </c>
      <c r="AL28" s="11" t="s">
        <v>633</v>
      </c>
      <c r="AM28" s="11" t="s">
        <v>666</v>
      </c>
      <c r="AN28" s="11" t="b">
        <v>1</v>
      </c>
      <c r="AO28" s="11" t="s">
        <v>580</v>
      </c>
      <c r="AP28" s="11" t="s">
        <v>589</v>
      </c>
      <c r="AQ28" s="11" t="s">
        <v>590</v>
      </c>
      <c r="AR28" s="11" t="s">
        <v>591</v>
      </c>
      <c r="AS28" s="11" t="s">
        <v>635</v>
      </c>
      <c r="AT28" s="11" t="s">
        <v>918</v>
      </c>
      <c r="AU28" s="11" t="s">
        <v>919</v>
      </c>
      <c r="AV28" s="11" t="s">
        <v>920</v>
      </c>
      <c r="AW28" s="11" t="s">
        <v>921</v>
      </c>
      <c r="AX28" s="11" t="s">
        <v>922</v>
      </c>
      <c r="AY28" s="11" t="s">
        <v>923</v>
      </c>
      <c r="AZ28" s="11" t="s">
        <v>597</v>
      </c>
    </row>
    <row r="29" ht="15.75" customHeight="1">
      <c r="A29" s="11">
        <v>27.0</v>
      </c>
      <c r="B29" s="11" t="s">
        <v>924</v>
      </c>
      <c r="E29" s="11" t="s">
        <v>599</v>
      </c>
      <c r="F29" s="11" t="s">
        <v>644</v>
      </c>
      <c r="K29" s="11" t="s">
        <v>600</v>
      </c>
      <c r="L29" s="11" t="s">
        <v>925</v>
      </c>
      <c r="M29" s="11" t="s">
        <v>623</v>
      </c>
      <c r="N29" s="11" t="s">
        <v>647</v>
      </c>
      <c r="O29" s="11" t="s">
        <v>131</v>
      </c>
      <c r="P29" s="11" t="s">
        <v>132</v>
      </c>
      <c r="Q29" s="11" t="s">
        <v>571</v>
      </c>
      <c r="R29" s="11" t="s">
        <v>602</v>
      </c>
      <c r="S29" s="11" t="s">
        <v>769</v>
      </c>
      <c r="T29" s="11" t="s">
        <v>627</v>
      </c>
      <c r="U29" s="11" t="s">
        <v>926</v>
      </c>
      <c r="V29" s="62" t="s">
        <v>694</v>
      </c>
      <c r="W29" s="62" t="s">
        <v>133</v>
      </c>
      <c r="X29" s="62" t="s">
        <v>134</v>
      </c>
      <c r="Y29" s="11" t="s">
        <v>606</v>
      </c>
      <c r="Z29" s="11" t="b">
        <v>0</v>
      </c>
      <c r="AA29" s="11" t="s">
        <v>578</v>
      </c>
      <c r="AB29" s="11" t="s">
        <v>579</v>
      </c>
      <c r="AC29" s="11" t="s">
        <v>629</v>
      </c>
      <c r="AD29" s="11" t="s">
        <v>581</v>
      </c>
      <c r="AE29" s="11" t="s">
        <v>609</v>
      </c>
      <c r="AF29" s="11" t="s">
        <v>583</v>
      </c>
      <c r="AG29" s="11" t="b">
        <v>1</v>
      </c>
      <c r="AH29" s="11" t="b">
        <v>1</v>
      </c>
      <c r="AI29" s="11" t="s">
        <v>630</v>
      </c>
      <c r="AJ29" s="11" t="s">
        <v>631</v>
      </c>
      <c r="AK29" s="11" t="s">
        <v>632</v>
      </c>
      <c r="AL29" s="11" t="s">
        <v>633</v>
      </c>
      <c r="AM29" s="11" t="s">
        <v>666</v>
      </c>
      <c r="AN29" s="11" t="b">
        <v>1</v>
      </c>
      <c r="AO29" s="11" t="s">
        <v>580</v>
      </c>
      <c r="AP29" s="11" t="s">
        <v>612</v>
      </c>
      <c r="AQ29" s="11" t="s">
        <v>880</v>
      </c>
      <c r="AR29" s="11" t="s">
        <v>591</v>
      </c>
      <c r="AS29" s="11" t="s">
        <v>635</v>
      </c>
      <c r="AT29" s="11" t="s">
        <v>927</v>
      </c>
      <c r="AU29" s="11" t="s">
        <v>928</v>
      </c>
      <c r="AV29" s="11" t="s">
        <v>929</v>
      </c>
      <c r="AW29" s="11" t="s">
        <v>930</v>
      </c>
      <c r="AX29" s="11" t="s">
        <v>931</v>
      </c>
      <c r="AY29" s="11" t="s">
        <v>932</v>
      </c>
      <c r="AZ29" s="11" t="s">
        <v>597</v>
      </c>
    </row>
    <row r="30" ht="15.75" customHeight="1">
      <c r="A30" s="11">
        <v>28.0</v>
      </c>
      <c r="B30" s="11" t="s">
        <v>933</v>
      </c>
      <c r="E30" s="11" t="s">
        <v>755</v>
      </c>
      <c r="F30" s="11" t="s">
        <v>676</v>
      </c>
      <c r="K30" s="11" t="s">
        <v>659</v>
      </c>
      <c r="L30" s="11" t="s">
        <v>877</v>
      </c>
      <c r="M30" s="11" t="s">
        <v>623</v>
      </c>
      <c r="N30" s="11" t="s">
        <v>647</v>
      </c>
      <c r="O30" s="11" t="s">
        <v>135</v>
      </c>
      <c r="P30" s="11" t="s">
        <v>136</v>
      </c>
      <c r="Q30" s="11" t="s">
        <v>571</v>
      </c>
      <c r="R30" s="11" t="s">
        <v>625</v>
      </c>
      <c r="S30" s="11" t="s">
        <v>934</v>
      </c>
      <c r="T30" s="11" t="s">
        <v>627</v>
      </c>
      <c r="U30" s="11" t="s">
        <v>808</v>
      </c>
      <c r="V30" s="62" t="s">
        <v>605</v>
      </c>
      <c r="W30" s="62" t="s">
        <v>137</v>
      </c>
      <c r="X30" s="62" t="s">
        <v>138</v>
      </c>
      <c r="Y30" s="11" t="s">
        <v>935</v>
      </c>
      <c r="Z30" s="11" t="b">
        <v>0</v>
      </c>
      <c r="AA30" s="11" t="s">
        <v>578</v>
      </c>
      <c r="AB30" s="11" t="s">
        <v>579</v>
      </c>
      <c r="AC30" s="11" t="s">
        <v>629</v>
      </c>
      <c r="AD30" s="11" t="s">
        <v>581</v>
      </c>
      <c r="AE30" s="11" t="s">
        <v>609</v>
      </c>
      <c r="AF30" s="11" t="s">
        <v>583</v>
      </c>
      <c r="AG30" s="11" t="b">
        <v>1</v>
      </c>
      <c r="AH30" s="11" t="b">
        <v>0</v>
      </c>
      <c r="AI30" s="11" t="s">
        <v>630</v>
      </c>
      <c r="AJ30" s="11" t="s">
        <v>585</v>
      </c>
      <c r="AK30" s="11" t="s">
        <v>632</v>
      </c>
      <c r="AL30" s="11" t="s">
        <v>587</v>
      </c>
      <c r="AM30" s="11" t="s">
        <v>666</v>
      </c>
      <c r="AN30" s="11" t="b">
        <v>1</v>
      </c>
      <c r="AO30" s="11" t="s">
        <v>936</v>
      </c>
      <c r="AP30" s="11" t="s">
        <v>612</v>
      </c>
      <c r="AQ30" s="11" t="s">
        <v>590</v>
      </c>
      <c r="AR30" s="11" t="s">
        <v>591</v>
      </c>
      <c r="AS30" s="11" t="s">
        <v>635</v>
      </c>
      <c r="AT30" s="11" t="s">
        <v>937</v>
      </c>
      <c r="AU30" s="11" t="s">
        <v>938</v>
      </c>
      <c r="AV30" s="11" t="s">
        <v>939</v>
      </c>
      <c r="AW30" s="11" t="s">
        <v>940</v>
      </c>
      <c r="AX30" s="11" t="s">
        <v>941</v>
      </c>
      <c r="AY30" s="11" t="s">
        <v>942</v>
      </c>
      <c r="AZ30" s="11" t="s">
        <v>597</v>
      </c>
    </row>
    <row r="31" ht="15.75" customHeight="1">
      <c r="A31" s="11">
        <v>29.0</v>
      </c>
      <c r="B31" s="11" t="s">
        <v>943</v>
      </c>
      <c r="E31" s="11" t="s">
        <v>705</v>
      </c>
      <c r="F31" s="11" t="s">
        <v>644</v>
      </c>
      <c r="K31" s="11" t="s">
        <v>567</v>
      </c>
      <c r="L31" s="11" t="s">
        <v>944</v>
      </c>
      <c r="M31" s="11" t="s">
        <v>569</v>
      </c>
      <c r="N31" s="11" t="s">
        <v>647</v>
      </c>
      <c r="O31" s="11" t="s">
        <v>139</v>
      </c>
      <c r="P31" s="11" t="s">
        <v>140</v>
      </c>
      <c r="Q31" s="11" t="s">
        <v>571</v>
      </c>
      <c r="R31" s="11" t="s">
        <v>572</v>
      </c>
      <c r="S31" s="11" t="s">
        <v>945</v>
      </c>
      <c r="T31" s="11" t="s">
        <v>627</v>
      </c>
      <c r="U31" s="11" t="s">
        <v>770</v>
      </c>
      <c r="V31" s="62" t="s">
        <v>694</v>
      </c>
      <c r="W31" s="62" t="s">
        <v>141</v>
      </c>
      <c r="X31" s="62" t="s">
        <v>142</v>
      </c>
      <c r="Y31" s="11" t="s">
        <v>577</v>
      </c>
      <c r="Z31" s="11" t="b">
        <v>0</v>
      </c>
      <c r="AA31" s="11" t="s">
        <v>578</v>
      </c>
      <c r="AB31" s="11" t="s">
        <v>607</v>
      </c>
      <c r="AC31" s="11" t="s">
        <v>629</v>
      </c>
      <c r="AD31" s="11" t="s">
        <v>581</v>
      </c>
      <c r="AE31" s="11" t="s">
        <v>609</v>
      </c>
      <c r="AF31" s="11" t="s">
        <v>583</v>
      </c>
      <c r="AG31" s="11" t="b">
        <v>1</v>
      </c>
      <c r="AH31" s="11" t="b">
        <v>0</v>
      </c>
      <c r="AI31" s="11" t="s">
        <v>584</v>
      </c>
      <c r="AJ31" s="11" t="s">
        <v>585</v>
      </c>
      <c r="AK31" s="11" t="s">
        <v>586</v>
      </c>
      <c r="AL31" s="11" t="s">
        <v>587</v>
      </c>
      <c r="AM31" s="11" t="s">
        <v>666</v>
      </c>
      <c r="AN31" s="11" t="b">
        <v>1</v>
      </c>
      <c r="AO31" s="11" t="s">
        <v>946</v>
      </c>
      <c r="AP31" s="11" t="s">
        <v>589</v>
      </c>
      <c r="AQ31" s="11" t="s">
        <v>590</v>
      </c>
      <c r="AR31" s="11" t="s">
        <v>591</v>
      </c>
      <c r="AS31" s="11" t="s">
        <v>747</v>
      </c>
      <c r="AT31" s="11" t="s">
        <v>947</v>
      </c>
      <c r="AU31" s="11" t="s">
        <v>948</v>
      </c>
      <c r="AV31" s="11" t="s">
        <v>949</v>
      </c>
      <c r="AW31" s="11" t="s">
        <v>950</v>
      </c>
      <c r="AX31" s="11" t="s">
        <v>951</v>
      </c>
      <c r="AY31" s="11" t="s">
        <v>952</v>
      </c>
      <c r="AZ31" s="11" t="s">
        <v>597</v>
      </c>
    </row>
    <row r="32" ht="15.75" customHeight="1">
      <c r="A32" s="11">
        <v>30.0</v>
      </c>
      <c r="B32" s="11" t="s">
        <v>953</v>
      </c>
      <c r="E32" s="11" t="s">
        <v>755</v>
      </c>
      <c r="F32" s="11" t="s">
        <v>676</v>
      </c>
      <c r="K32" s="11" t="s">
        <v>659</v>
      </c>
      <c r="L32" s="11" t="s">
        <v>877</v>
      </c>
      <c r="M32" s="11" t="s">
        <v>646</v>
      </c>
      <c r="N32" s="11" t="s">
        <v>647</v>
      </c>
      <c r="O32" s="11" t="s">
        <v>143</v>
      </c>
      <c r="P32" s="11" t="s">
        <v>144</v>
      </c>
      <c r="Q32" s="11" t="s">
        <v>571</v>
      </c>
      <c r="R32" s="11" t="s">
        <v>602</v>
      </c>
      <c r="S32" s="11" t="s">
        <v>954</v>
      </c>
      <c r="T32" s="11" t="s">
        <v>627</v>
      </c>
      <c r="U32" s="11" t="s">
        <v>770</v>
      </c>
      <c r="V32" s="62" t="s">
        <v>694</v>
      </c>
      <c r="W32" s="62" t="s">
        <v>145</v>
      </c>
      <c r="X32" s="62" t="s">
        <v>146</v>
      </c>
      <c r="Y32" s="11" t="s">
        <v>606</v>
      </c>
      <c r="Z32" s="11" t="b">
        <v>0</v>
      </c>
      <c r="AA32" s="11" t="s">
        <v>664</v>
      </c>
      <c r="AB32" s="11" t="s">
        <v>579</v>
      </c>
      <c r="AC32" s="11" t="s">
        <v>629</v>
      </c>
      <c r="AD32" s="11" t="s">
        <v>581</v>
      </c>
      <c r="AE32" s="11" t="s">
        <v>609</v>
      </c>
      <c r="AF32" s="11" t="s">
        <v>583</v>
      </c>
      <c r="AG32" s="11" t="b">
        <v>1</v>
      </c>
      <c r="AH32" s="11" t="b">
        <v>1</v>
      </c>
      <c r="AI32" s="11" t="s">
        <v>697</v>
      </c>
      <c r="AJ32" s="11" t="s">
        <v>631</v>
      </c>
      <c r="AK32" s="11" t="s">
        <v>650</v>
      </c>
      <c r="AL32" s="11" t="s">
        <v>633</v>
      </c>
      <c r="AM32" s="11" t="s">
        <v>666</v>
      </c>
      <c r="AN32" s="11" t="b">
        <v>1</v>
      </c>
      <c r="AO32" s="11" t="s">
        <v>834</v>
      </c>
      <c r="AP32" s="11" t="s">
        <v>651</v>
      </c>
      <c r="AQ32" s="11" t="s">
        <v>590</v>
      </c>
      <c r="AR32" s="11" t="s">
        <v>591</v>
      </c>
      <c r="AS32" s="11" t="s">
        <v>635</v>
      </c>
      <c r="AT32" s="11" t="s">
        <v>955</v>
      </c>
      <c r="AU32" s="11" t="s">
        <v>956</v>
      </c>
      <c r="AV32" s="11" t="s">
        <v>957</v>
      </c>
      <c r="AW32" s="11" t="s">
        <v>958</v>
      </c>
      <c r="AX32" s="11" t="s">
        <v>959</v>
      </c>
      <c r="AY32" s="11" t="s">
        <v>960</v>
      </c>
      <c r="AZ32" s="11" t="s">
        <v>597</v>
      </c>
    </row>
    <row r="33" ht="15.75" customHeight="1">
      <c r="A33" s="11">
        <v>31.0</v>
      </c>
      <c r="B33" s="11" t="s">
        <v>961</v>
      </c>
      <c r="E33" s="11" t="s">
        <v>643</v>
      </c>
      <c r="F33" s="11" t="s">
        <v>676</v>
      </c>
      <c r="K33" s="11" t="s">
        <v>600</v>
      </c>
      <c r="L33" s="11" t="s">
        <v>962</v>
      </c>
      <c r="M33" s="11" t="s">
        <v>963</v>
      </c>
      <c r="N33" s="11" t="s">
        <v>647</v>
      </c>
      <c r="O33" s="11" t="s">
        <v>147</v>
      </c>
      <c r="P33" s="11" t="s">
        <v>148</v>
      </c>
      <c r="Q33" s="11" t="s">
        <v>793</v>
      </c>
      <c r="R33" s="11" t="s">
        <v>964</v>
      </c>
      <c r="S33" s="11" t="s">
        <v>965</v>
      </c>
      <c r="T33" s="11" t="s">
        <v>627</v>
      </c>
      <c r="U33" s="11" t="s">
        <v>845</v>
      </c>
      <c r="V33" s="62" t="s">
        <v>605</v>
      </c>
      <c r="W33" s="62" t="s">
        <v>149</v>
      </c>
      <c r="X33" s="62" t="s">
        <v>150</v>
      </c>
      <c r="Y33" s="11" t="s">
        <v>966</v>
      </c>
      <c r="Z33" s="11" t="b">
        <v>1</v>
      </c>
      <c r="AA33" s="11" t="s">
        <v>578</v>
      </c>
      <c r="AB33" s="11" t="s">
        <v>579</v>
      </c>
      <c r="AC33" s="11" t="s">
        <v>967</v>
      </c>
      <c r="AD33" s="11" t="s">
        <v>711</v>
      </c>
      <c r="AE33" s="11" t="s">
        <v>582</v>
      </c>
      <c r="AF33" s="11" t="s">
        <v>968</v>
      </c>
      <c r="AG33" s="11" t="b">
        <v>1</v>
      </c>
      <c r="AH33" s="11" t="b">
        <v>1</v>
      </c>
      <c r="AI33" s="11" t="s">
        <v>969</v>
      </c>
      <c r="AJ33" s="11" t="s">
        <v>631</v>
      </c>
      <c r="AK33" s="11" t="s">
        <v>650</v>
      </c>
      <c r="AL33" s="11" t="s">
        <v>587</v>
      </c>
      <c r="AM33" s="11" t="s">
        <v>666</v>
      </c>
      <c r="AN33" s="11" t="b">
        <v>1</v>
      </c>
      <c r="AO33" s="11" t="s">
        <v>580</v>
      </c>
      <c r="AP33" s="11" t="s">
        <v>970</v>
      </c>
      <c r="AQ33" s="11" t="s">
        <v>668</v>
      </c>
      <c r="AR33" s="11" t="s">
        <v>591</v>
      </c>
      <c r="AS33" s="11" t="s">
        <v>723</v>
      </c>
      <c r="AT33" s="11" t="s">
        <v>971</v>
      </c>
      <c r="AU33" s="11" t="s">
        <v>148</v>
      </c>
      <c r="AV33" s="11" t="s">
        <v>972</v>
      </c>
      <c r="AW33" s="11" t="s">
        <v>973</v>
      </c>
      <c r="AX33" s="11" t="s">
        <v>974</v>
      </c>
      <c r="AY33" s="11" t="s">
        <v>975</v>
      </c>
      <c r="AZ33" s="11" t="s">
        <v>597</v>
      </c>
    </row>
    <row r="34" ht="15.75" customHeight="1">
      <c r="A34" s="11">
        <v>32.0</v>
      </c>
      <c r="B34" s="11" t="s">
        <v>976</v>
      </c>
      <c r="E34" s="11" t="s">
        <v>705</v>
      </c>
      <c r="F34" s="11" t="s">
        <v>977</v>
      </c>
      <c r="K34" s="11" t="s">
        <v>600</v>
      </c>
      <c r="L34" s="11" t="s">
        <v>978</v>
      </c>
      <c r="M34" s="11" t="s">
        <v>963</v>
      </c>
      <c r="N34" s="11" t="s">
        <v>624</v>
      </c>
      <c r="O34" s="11" t="s">
        <v>151</v>
      </c>
      <c r="P34" s="11" t="s">
        <v>152</v>
      </c>
      <c r="Q34" s="11" t="s">
        <v>979</v>
      </c>
      <c r="R34" s="11" t="s">
        <v>625</v>
      </c>
      <c r="S34" s="11" t="s">
        <v>980</v>
      </c>
      <c r="T34" s="11" t="s">
        <v>627</v>
      </c>
      <c r="U34" s="11" t="s">
        <v>709</v>
      </c>
      <c r="V34" s="62" t="s">
        <v>605</v>
      </c>
      <c r="W34" s="62" t="s">
        <v>153</v>
      </c>
      <c r="X34" s="62" t="s">
        <v>154</v>
      </c>
      <c r="Y34" s="11" t="s">
        <v>721</v>
      </c>
      <c r="Z34" s="11" t="b">
        <v>0</v>
      </c>
      <c r="AA34" s="11" t="s">
        <v>578</v>
      </c>
      <c r="AB34" s="11" t="s">
        <v>579</v>
      </c>
      <c r="AC34" s="11" t="s">
        <v>580</v>
      </c>
      <c r="AD34" s="11" t="s">
        <v>711</v>
      </c>
      <c r="AE34" s="11" t="s">
        <v>609</v>
      </c>
      <c r="AF34" s="11" t="s">
        <v>583</v>
      </c>
      <c r="AG34" s="11" t="b">
        <v>1</v>
      </c>
      <c r="AH34" s="11" t="b">
        <v>0</v>
      </c>
      <c r="AI34" s="11" t="s">
        <v>630</v>
      </c>
      <c r="AJ34" s="11" t="s">
        <v>585</v>
      </c>
      <c r="AK34" s="11" t="s">
        <v>632</v>
      </c>
      <c r="AL34" s="11" t="s">
        <v>633</v>
      </c>
      <c r="AM34" s="11" t="s">
        <v>666</v>
      </c>
      <c r="AN34" s="11" t="b">
        <v>1</v>
      </c>
      <c r="AO34" s="11" t="s">
        <v>868</v>
      </c>
      <c r="AP34" s="11" t="s">
        <v>612</v>
      </c>
      <c r="AQ34" s="11" t="s">
        <v>590</v>
      </c>
      <c r="AR34" s="11" t="s">
        <v>849</v>
      </c>
      <c r="AS34" s="11" t="s">
        <v>592</v>
      </c>
      <c r="AT34" s="11" t="s">
        <v>981</v>
      </c>
      <c r="AU34" s="11" t="s">
        <v>982</v>
      </c>
      <c r="AV34" s="11" t="s">
        <v>983</v>
      </c>
      <c r="AW34" s="11" t="s">
        <v>984</v>
      </c>
      <c r="AX34" s="11" t="s">
        <v>985</v>
      </c>
      <c r="AY34" s="11" t="s">
        <v>986</v>
      </c>
      <c r="AZ34" s="11" t="s">
        <v>597</v>
      </c>
    </row>
    <row r="35" ht="15.75" customHeight="1">
      <c r="A35" s="11">
        <v>33.0</v>
      </c>
      <c r="B35" s="11" t="s">
        <v>987</v>
      </c>
      <c r="E35" s="11" t="s">
        <v>731</v>
      </c>
      <c r="F35" s="11" t="s">
        <v>898</v>
      </c>
      <c r="K35" s="11" t="s">
        <v>600</v>
      </c>
      <c r="L35" s="11" t="s">
        <v>988</v>
      </c>
      <c r="M35" s="11" t="s">
        <v>646</v>
      </c>
      <c r="N35" s="11" t="s">
        <v>647</v>
      </c>
      <c r="O35" s="11" t="s">
        <v>155</v>
      </c>
      <c r="P35" s="11" t="s">
        <v>156</v>
      </c>
      <c r="Q35" s="11" t="s">
        <v>793</v>
      </c>
      <c r="R35" s="11" t="s">
        <v>768</v>
      </c>
      <c r="S35" s="11" t="s">
        <v>989</v>
      </c>
      <c r="T35" s="11" t="s">
        <v>574</v>
      </c>
      <c r="U35" s="11" t="s">
        <v>990</v>
      </c>
      <c r="V35" s="62" t="s">
        <v>605</v>
      </c>
      <c r="W35" s="62" t="s">
        <v>157</v>
      </c>
      <c r="X35" s="62" t="s">
        <v>158</v>
      </c>
      <c r="Y35" s="11" t="s">
        <v>784</v>
      </c>
      <c r="Z35" s="11" t="b">
        <v>0</v>
      </c>
      <c r="AA35" s="11" t="s">
        <v>578</v>
      </c>
      <c r="AB35" s="11" t="s">
        <v>579</v>
      </c>
      <c r="AC35" s="11" t="s">
        <v>629</v>
      </c>
      <c r="AD35" s="11" t="s">
        <v>581</v>
      </c>
      <c r="AE35" s="11" t="s">
        <v>609</v>
      </c>
      <c r="AF35" s="11" t="s">
        <v>583</v>
      </c>
      <c r="AG35" s="11" t="b">
        <v>1</v>
      </c>
      <c r="AH35" s="11" t="b">
        <v>1</v>
      </c>
      <c r="AI35" s="11" t="s">
        <v>584</v>
      </c>
      <c r="AJ35" s="11" t="s">
        <v>585</v>
      </c>
      <c r="AK35" s="11" t="s">
        <v>650</v>
      </c>
      <c r="AL35" s="11" t="s">
        <v>587</v>
      </c>
      <c r="AM35" s="11" t="s">
        <v>666</v>
      </c>
      <c r="AN35" s="11" t="b">
        <v>1</v>
      </c>
      <c r="AO35" s="11" t="s">
        <v>580</v>
      </c>
      <c r="AP35" s="11" t="s">
        <v>612</v>
      </c>
      <c r="AQ35" s="11" t="s">
        <v>590</v>
      </c>
      <c r="AR35" s="11" t="s">
        <v>849</v>
      </c>
      <c r="AS35" s="11" t="s">
        <v>592</v>
      </c>
      <c r="AT35" s="11" t="s">
        <v>596</v>
      </c>
      <c r="AU35" s="11" t="s">
        <v>991</v>
      </c>
      <c r="AV35" s="11" t="s">
        <v>992</v>
      </c>
      <c r="AW35" s="11" t="s">
        <v>993</v>
      </c>
      <c r="AX35" s="11" t="s">
        <v>994</v>
      </c>
      <c r="AY35" s="11" t="s">
        <v>995</v>
      </c>
      <c r="AZ35" s="11" t="s">
        <v>619</v>
      </c>
    </row>
    <row r="36" ht="15.75" customHeight="1">
      <c r="A36" s="11">
        <v>34.0</v>
      </c>
      <c r="B36" s="11" t="s">
        <v>996</v>
      </c>
      <c r="E36" s="11" t="s">
        <v>690</v>
      </c>
      <c r="F36" s="11" t="s">
        <v>566</v>
      </c>
      <c r="K36" s="11" t="s">
        <v>600</v>
      </c>
      <c r="L36" s="11" t="s">
        <v>856</v>
      </c>
      <c r="M36" s="11" t="s">
        <v>569</v>
      </c>
      <c r="N36" s="11" t="s">
        <v>570</v>
      </c>
      <c r="O36" s="11" t="s">
        <v>159</v>
      </c>
      <c r="P36" s="11" t="s">
        <v>160</v>
      </c>
      <c r="Q36" s="11" t="s">
        <v>571</v>
      </c>
      <c r="R36" s="11" t="s">
        <v>625</v>
      </c>
      <c r="S36" s="11" t="s">
        <v>603</v>
      </c>
      <c r="T36" s="11" t="s">
        <v>627</v>
      </c>
      <c r="U36" s="11" t="s">
        <v>997</v>
      </c>
      <c r="V36" s="62" t="s">
        <v>605</v>
      </c>
      <c r="W36" s="62" t="s">
        <v>161</v>
      </c>
      <c r="X36" s="62" t="s">
        <v>162</v>
      </c>
      <c r="Y36" s="11" t="s">
        <v>606</v>
      </c>
      <c r="Z36" s="11" t="b">
        <v>0</v>
      </c>
      <c r="AA36" s="11" t="s">
        <v>578</v>
      </c>
      <c r="AB36" s="11" t="s">
        <v>579</v>
      </c>
      <c r="AC36" s="11" t="s">
        <v>629</v>
      </c>
      <c r="AD36" s="11" t="s">
        <v>711</v>
      </c>
      <c r="AE36" s="11" t="s">
        <v>609</v>
      </c>
      <c r="AF36" s="11" t="s">
        <v>583</v>
      </c>
      <c r="AG36" s="11" t="b">
        <v>1</v>
      </c>
      <c r="AH36" s="11" t="b">
        <v>0</v>
      </c>
      <c r="AI36" s="11" t="s">
        <v>969</v>
      </c>
      <c r="AJ36" s="11" t="s">
        <v>631</v>
      </c>
      <c r="AK36" s="11" t="s">
        <v>632</v>
      </c>
      <c r="AL36" s="11" t="s">
        <v>633</v>
      </c>
      <c r="AM36" s="11" t="s">
        <v>588</v>
      </c>
      <c r="AN36" s="11" t="b">
        <v>1</v>
      </c>
      <c r="AO36" s="11" t="s">
        <v>667</v>
      </c>
      <c r="AP36" s="11" t="s">
        <v>589</v>
      </c>
      <c r="AQ36" s="11" t="s">
        <v>590</v>
      </c>
      <c r="AR36" s="11" t="s">
        <v>591</v>
      </c>
      <c r="AS36" s="11" t="s">
        <v>635</v>
      </c>
      <c r="AT36" s="11" t="s">
        <v>998</v>
      </c>
      <c r="AU36" s="11" t="s">
        <v>999</v>
      </c>
      <c r="AV36" s="11" t="s">
        <v>1000</v>
      </c>
      <c r="AW36" s="11" t="s">
        <v>1001</v>
      </c>
      <c r="AX36" s="11" t="s">
        <v>1002</v>
      </c>
      <c r="AY36" s="11" t="s">
        <v>1003</v>
      </c>
      <c r="AZ36" s="11" t="s">
        <v>619</v>
      </c>
    </row>
    <row r="37" ht="15.75" customHeight="1">
      <c r="A37" s="11">
        <v>35.0</v>
      </c>
      <c r="B37" s="11" t="s">
        <v>1004</v>
      </c>
      <c r="E37" s="11" t="s">
        <v>705</v>
      </c>
      <c r="F37" s="11" t="s">
        <v>621</v>
      </c>
      <c r="K37" s="11" t="s">
        <v>600</v>
      </c>
      <c r="L37" s="11" t="s">
        <v>856</v>
      </c>
      <c r="M37" s="11" t="s">
        <v>623</v>
      </c>
      <c r="N37" s="11" t="s">
        <v>570</v>
      </c>
      <c r="O37" s="11" t="s">
        <v>163</v>
      </c>
      <c r="P37" s="11" t="s">
        <v>164</v>
      </c>
      <c r="Q37" s="11" t="s">
        <v>571</v>
      </c>
      <c r="R37" s="11" t="s">
        <v>602</v>
      </c>
      <c r="S37" s="11" t="s">
        <v>916</v>
      </c>
      <c r="T37" s="11" t="s">
        <v>627</v>
      </c>
      <c r="U37" s="11" t="s">
        <v>662</v>
      </c>
      <c r="V37" s="62" t="s">
        <v>605</v>
      </c>
      <c r="W37" s="62" t="s">
        <v>165</v>
      </c>
      <c r="X37" s="62" t="s">
        <v>166</v>
      </c>
      <c r="Y37" s="11" t="s">
        <v>820</v>
      </c>
      <c r="Z37" s="11" t="b">
        <v>0</v>
      </c>
      <c r="AA37" s="11" t="s">
        <v>578</v>
      </c>
      <c r="AB37" s="11" t="s">
        <v>579</v>
      </c>
      <c r="AC37" s="11" t="s">
        <v>629</v>
      </c>
      <c r="AD37" s="11" t="s">
        <v>581</v>
      </c>
      <c r="AE37" s="11" t="s">
        <v>609</v>
      </c>
      <c r="AF37" s="11" t="s">
        <v>583</v>
      </c>
      <c r="AG37" s="11" t="b">
        <v>1</v>
      </c>
      <c r="AH37" s="11" t="b">
        <v>0</v>
      </c>
      <c r="AI37" s="11" t="s">
        <v>630</v>
      </c>
      <c r="AJ37" s="11" t="s">
        <v>631</v>
      </c>
      <c r="AK37" s="11" t="s">
        <v>632</v>
      </c>
      <c r="AL37" s="11" t="s">
        <v>633</v>
      </c>
      <c r="AM37" s="11" t="s">
        <v>666</v>
      </c>
      <c r="AN37" s="11" t="b">
        <v>1</v>
      </c>
      <c r="AO37" s="11" t="s">
        <v>634</v>
      </c>
      <c r="AP37" s="11" t="s">
        <v>612</v>
      </c>
      <c r="AQ37" s="11" t="s">
        <v>590</v>
      </c>
      <c r="AR37" s="11" t="s">
        <v>591</v>
      </c>
      <c r="AS37" s="11" t="s">
        <v>635</v>
      </c>
      <c r="AT37" s="11" t="s">
        <v>1005</v>
      </c>
      <c r="AU37" s="11" t="s">
        <v>1006</v>
      </c>
      <c r="AV37" s="11" t="s">
        <v>1007</v>
      </c>
      <c r="AW37" s="11" t="s">
        <v>1008</v>
      </c>
      <c r="AX37" s="11" t="s">
        <v>1009</v>
      </c>
      <c r="AY37" s="11" t="s">
        <v>1010</v>
      </c>
      <c r="AZ37" s="11" t="s">
        <v>619</v>
      </c>
    </row>
    <row r="38" ht="15.75" customHeight="1">
      <c r="A38" s="11">
        <v>36.0</v>
      </c>
      <c r="B38" s="11" t="s">
        <v>1011</v>
      </c>
      <c r="E38" s="11" t="s">
        <v>690</v>
      </c>
      <c r="F38" s="11" t="s">
        <v>566</v>
      </c>
      <c r="K38" s="11" t="s">
        <v>659</v>
      </c>
      <c r="L38" s="11" t="s">
        <v>1012</v>
      </c>
      <c r="M38" s="11" t="s">
        <v>646</v>
      </c>
      <c r="N38" s="11" t="s">
        <v>647</v>
      </c>
      <c r="O38" s="11" t="s">
        <v>167</v>
      </c>
      <c r="P38" s="11" t="s">
        <v>168</v>
      </c>
      <c r="Q38" s="11" t="s">
        <v>571</v>
      </c>
      <c r="R38" s="11" t="s">
        <v>625</v>
      </c>
      <c r="S38" s="11" t="s">
        <v>1013</v>
      </c>
      <c r="T38" s="11" t="s">
        <v>627</v>
      </c>
      <c r="U38" s="11" t="s">
        <v>1014</v>
      </c>
      <c r="V38" s="62" t="s">
        <v>605</v>
      </c>
      <c r="W38" s="62" t="s">
        <v>169</v>
      </c>
      <c r="X38" s="62" t="s">
        <v>170</v>
      </c>
      <c r="Y38" s="11" t="s">
        <v>606</v>
      </c>
      <c r="Z38" s="11" t="b">
        <v>0</v>
      </c>
      <c r="AA38" s="11" t="s">
        <v>578</v>
      </c>
      <c r="AB38" s="11" t="s">
        <v>579</v>
      </c>
      <c r="AC38" s="11" t="s">
        <v>629</v>
      </c>
      <c r="AD38" s="11" t="s">
        <v>581</v>
      </c>
      <c r="AE38" s="11" t="s">
        <v>582</v>
      </c>
      <c r="AF38" s="11" t="s">
        <v>583</v>
      </c>
      <c r="AG38" s="11" t="b">
        <v>1</v>
      </c>
      <c r="AH38" s="11" t="b">
        <v>1</v>
      </c>
      <c r="AI38" s="11" t="s">
        <v>697</v>
      </c>
      <c r="AJ38" s="11" t="s">
        <v>585</v>
      </c>
      <c r="AK38" s="11" t="s">
        <v>632</v>
      </c>
      <c r="AL38" s="11" t="s">
        <v>633</v>
      </c>
      <c r="AM38" s="11" t="s">
        <v>666</v>
      </c>
      <c r="AN38" s="11" t="b">
        <v>1</v>
      </c>
      <c r="AO38" s="11" t="s">
        <v>580</v>
      </c>
      <c r="AP38" s="11" t="s">
        <v>589</v>
      </c>
      <c r="AQ38" s="11" t="s">
        <v>590</v>
      </c>
      <c r="AR38" s="11" t="s">
        <v>591</v>
      </c>
      <c r="AS38" s="11" t="s">
        <v>635</v>
      </c>
      <c r="AT38" s="11" t="s">
        <v>1015</v>
      </c>
      <c r="AU38" s="11" t="s">
        <v>1016</v>
      </c>
      <c r="AV38" s="11" t="s">
        <v>1017</v>
      </c>
      <c r="AW38" s="11" t="s">
        <v>1018</v>
      </c>
      <c r="AX38" s="11" t="s">
        <v>596</v>
      </c>
      <c r="AY38" s="11" t="s">
        <v>1019</v>
      </c>
      <c r="AZ38" s="11" t="s">
        <v>597</v>
      </c>
    </row>
    <row r="39" ht="15.75" customHeight="1">
      <c r="A39" s="11">
        <v>37.0</v>
      </c>
      <c r="B39" s="11" t="s">
        <v>1020</v>
      </c>
      <c r="E39" s="11" t="s">
        <v>643</v>
      </c>
      <c r="F39" s="11" t="s">
        <v>977</v>
      </c>
      <c r="K39" s="11" t="s">
        <v>1021</v>
      </c>
      <c r="L39" s="11" t="s">
        <v>1022</v>
      </c>
      <c r="M39" s="11" t="s">
        <v>1023</v>
      </c>
      <c r="N39" s="11" t="s">
        <v>1024</v>
      </c>
      <c r="O39" s="11" t="s">
        <v>171</v>
      </c>
      <c r="P39" s="11" t="s">
        <v>172</v>
      </c>
      <c r="Q39" s="11" t="s">
        <v>979</v>
      </c>
      <c r="R39" s="11" t="s">
        <v>1025</v>
      </c>
      <c r="S39" s="11" t="s">
        <v>934</v>
      </c>
      <c r="T39" s="11" t="s">
        <v>627</v>
      </c>
      <c r="U39" s="11" t="s">
        <v>770</v>
      </c>
      <c r="V39" s="62" t="s">
        <v>605</v>
      </c>
      <c r="W39" s="62" t="s">
        <v>31</v>
      </c>
      <c r="X39" s="62" t="s">
        <v>52</v>
      </c>
      <c r="Y39" s="11" t="s">
        <v>1026</v>
      </c>
      <c r="Z39" s="11" t="b">
        <v>0</v>
      </c>
      <c r="AA39" s="11" t="s">
        <v>578</v>
      </c>
      <c r="AB39" s="11" t="s">
        <v>579</v>
      </c>
      <c r="AC39" s="11" t="s">
        <v>1027</v>
      </c>
      <c r="AD39" s="11" t="s">
        <v>581</v>
      </c>
      <c r="AE39" s="11" t="s">
        <v>609</v>
      </c>
      <c r="AF39" s="11" t="s">
        <v>583</v>
      </c>
      <c r="AG39" s="11" t="b">
        <v>1</v>
      </c>
      <c r="AH39" s="11" t="b">
        <v>1</v>
      </c>
      <c r="AI39" s="11" t="s">
        <v>584</v>
      </c>
      <c r="AJ39" s="11" t="s">
        <v>631</v>
      </c>
      <c r="AK39" s="11" t="s">
        <v>586</v>
      </c>
      <c r="AL39" s="11" t="s">
        <v>587</v>
      </c>
      <c r="AM39" s="11" t="s">
        <v>588</v>
      </c>
      <c r="AN39" s="11" t="b">
        <v>1</v>
      </c>
      <c r="AO39" s="11" t="s">
        <v>580</v>
      </c>
      <c r="AP39" s="11" t="s">
        <v>651</v>
      </c>
      <c r="AQ39" s="11" t="s">
        <v>590</v>
      </c>
      <c r="AR39" s="11" t="s">
        <v>849</v>
      </c>
      <c r="AS39" s="11" t="s">
        <v>592</v>
      </c>
      <c r="AT39" s="11" t="s">
        <v>1028</v>
      </c>
      <c r="AU39" s="11" t="s">
        <v>1029</v>
      </c>
      <c r="AV39" s="11" t="s">
        <v>593</v>
      </c>
      <c r="AW39" s="11" t="s">
        <v>593</v>
      </c>
      <c r="AX39" s="11" t="s">
        <v>593</v>
      </c>
      <c r="AY39" s="11" t="s">
        <v>593</v>
      </c>
      <c r="AZ39" s="11" t="s">
        <v>619</v>
      </c>
    </row>
    <row r="40" ht="15.75" customHeight="1">
      <c r="A40" s="11">
        <v>38.0</v>
      </c>
      <c r="B40" s="11" t="s">
        <v>1030</v>
      </c>
      <c r="E40" s="11" t="s">
        <v>690</v>
      </c>
      <c r="F40" s="11" t="s">
        <v>898</v>
      </c>
      <c r="K40" s="11" t="s">
        <v>600</v>
      </c>
      <c r="L40" s="11" t="s">
        <v>1031</v>
      </c>
      <c r="M40" s="11" t="s">
        <v>646</v>
      </c>
      <c r="N40" s="11" t="s">
        <v>647</v>
      </c>
      <c r="O40" s="11" t="s">
        <v>173</v>
      </c>
      <c r="P40" s="11" t="s">
        <v>174</v>
      </c>
      <c r="Q40" s="11" t="s">
        <v>571</v>
      </c>
      <c r="R40" s="11" t="s">
        <v>625</v>
      </c>
      <c r="S40" s="11" t="s">
        <v>626</v>
      </c>
      <c r="T40" s="11" t="s">
        <v>627</v>
      </c>
      <c r="U40" s="11" t="s">
        <v>770</v>
      </c>
      <c r="V40" s="62" t="s">
        <v>605</v>
      </c>
      <c r="W40" s="62" t="s">
        <v>175</v>
      </c>
      <c r="X40" s="62" t="s">
        <v>176</v>
      </c>
      <c r="Y40" s="11" t="s">
        <v>606</v>
      </c>
      <c r="Z40" s="11" t="b">
        <v>0</v>
      </c>
      <c r="AA40" s="11" t="s">
        <v>664</v>
      </c>
      <c r="AB40" s="11" t="s">
        <v>579</v>
      </c>
      <c r="AC40" s="11" t="s">
        <v>629</v>
      </c>
      <c r="AD40" s="11" t="s">
        <v>581</v>
      </c>
      <c r="AE40" s="11" t="s">
        <v>609</v>
      </c>
      <c r="AF40" s="11" t="s">
        <v>583</v>
      </c>
      <c r="AG40" s="11" t="b">
        <v>1</v>
      </c>
      <c r="AH40" s="11" t="b">
        <v>0</v>
      </c>
      <c r="AI40" s="11" t="s">
        <v>584</v>
      </c>
      <c r="AJ40" s="11" t="s">
        <v>585</v>
      </c>
      <c r="AK40" s="11" t="s">
        <v>650</v>
      </c>
      <c r="AL40" s="11" t="s">
        <v>633</v>
      </c>
      <c r="AM40" s="11" t="s">
        <v>588</v>
      </c>
      <c r="AN40" s="11" t="b">
        <v>1</v>
      </c>
      <c r="AO40" s="11" t="s">
        <v>580</v>
      </c>
      <c r="AP40" s="11" t="s">
        <v>612</v>
      </c>
      <c r="AQ40" s="11" t="s">
        <v>590</v>
      </c>
      <c r="AR40" s="11" t="s">
        <v>591</v>
      </c>
      <c r="AS40" s="11" t="s">
        <v>592</v>
      </c>
      <c r="AT40" s="11" t="s">
        <v>1032</v>
      </c>
      <c r="AU40" s="11" t="s">
        <v>1033</v>
      </c>
      <c r="AV40" s="11" t="s">
        <v>1034</v>
      </c>
      <c r="AW40" s="11" t="s">
        <v>593</v>
      </c>
      <c r="AX40" s="11" t="s">
        <v>1035</v>
      </c>
      <c r="AY40" s="11" t="s">
        <v>1036</v>
      </c>
      <c r="AZ40" s="11" t="s">
        <v>597</v>
      </c>
    </row>
    <row r="41" ht="15.75" customHeight="1">
      <c r="A41" s="11">
        <v>39.0</v>
      </c>
      <c r="B41" s="11" t="s">
        <v>1037</v>
      </c>
      <c r="E41" s="11" t="s">
        <v>876</v>
      </c>
      <c r="F41" s="11" t="s">
        <v>621</v>
      </c>
      <c r="K41" s="11" t="s">
        <v>600</v>
      </c>
      <c r="L41" s="11" t="s">
        <v>856</v>
      </c>
      <c r="M41" s="11" t="s">
        <v>646</v>
      </c>
      <c r="N41" s="11" t="s">
        <v>647</v>
      </c>
      <c r="O41" s="11" t="s">
        <v>177</v>
      </c>
      <c r="P41" s="11" t="s">
        <v>178</v>
      </c>
      <c r="Q41" s="11" t="s">
        <v>571</v>
      </c>
      <c r="R41" s="11" t="s">
        <v>602</v>
      </c>
      <c r="S41" s="11" t="s">
        <v>916</v>
      </c>
      <c r="T41" s="11" t="s">
        <v>627</v>
      </c>
      <c r="U41" s="11" t="s">
        <v>662</v>
      </c>
      <c r="V41" s="62" t="s">
        <v>605</v>
      </c>
      <c r="W41" s="62" t="s">
        <v>179</v>
      </c>
      <c r="X41" s="62" t="s">
        <v>180</v>
      </c>
      <c r="Y41" s="11" t="s">
        <v>1038</v>
      </c>
      <c r="Z41" s="11" t="b">
        <v>1</v>
      </c>
      <c r="AA41" s="11" t="s">
        <v>664</v>
      </c>
      <c r="AB41" s="11" t="s">
        <v>579</v>
      </c>
      <c r="AC41" s="11" t="s">
        <v>1039</v>
      </c>
      <c r="AD41" s="11" t="s">
        <v>711</v>
      </c>
      <c r="AE41" s="11" t="s">
        <v>609</v>
      </c>
      <c r="AF41" s="11" t="s">
        <v>583</v>
      </c>
      <c r="AG41" s="11" t="b">
        <v>1</v>
      </c>
      <c r="AH41" s="11" t="b">
        <v>0</v>
      </c>
      <c r="AI41" s="11" t="s">
        <v>630</v>
      </c>
      <c r="AJ41" s="11" t="s">
        <v>631</v>
      </c>
      <c r="AK41" s="11" t="s">
        <v>650</v>
      </c>
      <c r="AL41" s="11" t="s">
        <v>633</v>
      </c>
      <c r="AM41" s="11" t="s">
        <v>666</v>
      </c>
      <c r="AN41" s="11" t="b">
        <v>1</v>
      </c>
      <c r="AO41" s="11" t="s">
        <v>1040</v>
      </c>
      <c r="AP41" s="11" t="s">
        <v>612</v>
      </c>
      <c r="AQ41" s="11" t="s">
        <v>590</v>
      </c>
      <c r="AR41" s="11" t="s">
        <v>591</v>
      </c>
      <c r="AS41" s="11" t="s">
        <v>723</v>
      </c>
      <c r="AT41" s="11" t="s">
        <v>1041</v>
      </c>
      <c r="AU41" s="11" t="s">
        <v>1042</v>
      </c>
      <c r="AV41" s="11" t="s">
        <v>1043</v>
      </c>
      <c r="AW41" s="11" t="s">
        <v>1044</v>
      </c>
      <c r="AX41" s="11" t="s">
        <v>1045</v>
      </c>
      <c r="AY41" s="11" t="s">
        <v>1046</v>
      </c>
      <c r="AZ41" s="11" t="s">
        <v>597</v>
      </c>
    </row>
    <row r="42" ht="15.75" customHeight="1">
      <c r="A42" s="11">
        <v>40.0</v>
      </c>
      <c r="B42" s="11" t="s">
        <v>1047</v>
      </c>
      <c r="E42" s="11" t="s">
        <v>780</v>
      </c>
      <c r="F42" s="11" t="s">
        <v>644</v>
      </c>
      <c r="K42" s="11" t="s">
        <v>600</v>
      </c>
      <c r="L42" s="11" t="s">
        <v>660</v>
      </c>
      <c r="M42" s="11" t="s">
        <v>623</v>
      </c>
      <c r="N42" s="11" t="s">
        <v>647</v>
      </c>
      <c r="O42" s="11" t="s">
        <v>181</v>
      </c>
      <c r="P42" s="11" t="s">
        <v>182</v>
      </c>
      <c r="Q42" s="11" t="s">
        <v>571</v>
      </c>
      <c r="R42" s="11" t="s">
        <v>602</v>
      </c>
      <c r="S42" s="11" t="s">
        <v>603</v>
      </c>
      <c r="T42" s="11" t="s">
        <v>627</v>
      </c>
      <c r="U42" s="11" t="s">
        <v>808</v>
      </c>
      <c r="V42" s="62" t="s">
        <v>605</v>
      </c>
      <c r="W42" s="62" t="s">
        <v>183</v>
      </c>
      <c r="X42" s="62" t="s">
        <v>184</v>
      </c>
      <c r="Y42" s="11" t="s">
        <v>917</v>
      </c>
      <c r="Z42" s="11" t="b">
        <v>0</v>
      </c>
      <c r="AA42" s="11" t="s">
        <v>664</v>
      </c>
      <c r="AB42" s="11" t="s">
        <v>579</v>
      </c>
      <c r="AC42" s="11" t="s">
        <v>1048</v>
      </c>
      <c r="AD42" s="11" t="s">
        <v>581</v>
      </c>
      <c r="AE42" s="11" t="s">
        <v>582</v>
      </c>
      <c r="AF42" s="11" t="s">
        <v>1049</v>
      </c>
      <c r="AG42" s="11" t="b">
        <v>1</v>
      </c>
      <c r="AH42" s="11" t="b">
        <v>1</v>
      </c>
      <c r="AI42" s="11" t="s">
        <v>697</v>
      </c>
      <c r="AJ42" s="11" t="s">
        <v>631</v>
      </c>
      <c r="AK42" s="11" t="s">
        <v>632</v>
      </c>
      <c r="AL42" s="11" t="s">
        <v>587</v>
      </c>
      <c r="AM42" s="11" t="s">
        <v>588</v>
      </c>
      <c r="AN42" s="11" t="b">
        <v>1</v>
      </c>
      <c r="AO42" s="11" t="s">
        <v>1050</v>
      </c>
      <c r="AP42" s="11" t="s">
        <v>651</v>
      </c>
      <c r="AQ42" s="11" t="s">
        <v>668</v>
      </c>
      <c r="AR42" s="11" t="s">
        <v>591</v>
      </c>
      <c r="AS42" s="11" t="s">
        <v>592</v>
      </c>
      <c r="AT42" s="11" t="s">
        <v>1051</v>
      </c>
      <c r="AU42" s="11" t="s">
        <v>1052</v>
      </c>
      <c r="AV42" s="11" t="s">
        <v>1053</v>
      </c>
      <c r="AW42" s="11" t="s">
        <v>1054</v>
      </c>
      <c r="AX42" s="11" t="s">
        <v>1055</v>
      </c>
      <c r="AY42" s="11" t="s">
        <v>1056</v>
      </c>
      <c r="AZ42" s="11" t="s">
        <v>597</v>
      </c>
    </row>
    <row r="43" ht="15.75" customHeight="1">
      <c r="A43" s="11">
        <v>41.0</v>
      </c>
      <c r="B43" s="11" t="s">
        <v>1057</v>
      </c>
      <c r="E43" s="11" t="s">
        <v>643</v>
      </c>
      <c r="F43" s="11" t="s">
        <v>566</v>
      </c>
      <c r="K43" s="11" t="s">
        <v>659</v>
      </c>
      <c r="L43" s="11" t="s">
        <v>877</v>
      </c>
      <c r="M43" s="11" t="s">
        <v>623</v>
      </c>
      <c r="N43" s="11" t="s">
        <v>647</v>
      </c>
      <c r="O43" s="11" t="s">
        <v>185</v>
      </c>
      <c r="P43" s="11" t="s">
        <v>186</v>
      </c>
      <c r="Q43" s="11" t="s">
        <v>571</v>
      </c>
      <c r="R43" s="11" t="s">
        <v>1058</v>
      </c>
      <c r="S43" s="11" t="s">
        <v>1059</v>
      </c>
      <c r="T43" s="11" t="s">
        <v>627</v>
      </c>
      <c r="U43" s="11" t="s">
        <v>1060</v>
      </c>
      <c r="V43" s="62" t="s">
        <v>576</v>
      </c>
      <c r="W43" s="62" t="s">
        <v>187</v>
      </c>
      <c r="X43" s="62" t="s">
        <v>188</v>
      </c>
      <c r="Y43" s="11" t="s">
        <v>679</v>
      </c>
      <c r="Z43" s="11" t="b">
        <v>0</v>
      </c>
      <c r="AA43" s="11" t="s">
        <v>578</v>
      </c>
      <c r="AB43" s="11" t="s">
        <v>579</v>
      </c>
      <c r="AC43" s="11" t="s">
        <v>1061</v>
      </c>
      <c r="AD43" s="11" t="s">
        <v>581</v>
      </c>
      <c r="AE43" s="11" t="s">
        <v>609</v>
      </c>
      <c r="AF43" s="11" t="s">
        <v>583</v>
      </c>
      <c r="AG43" s="11" t="b">
        <v>1</v>
      </c>
      <c r="AH43" s="11" t="b">
        <v>1</v>
      </c>
      <c r="AI43" s="11" t="s">
        <v>584</v>
      </c>
      <c r="AJ43" s="11" t="s">
        <v>585</v>
      </c>
      <c r="AK43" s="11" t="s">
        <v>632</v>
      </c>
      <c r="AL43" s="11" t="s">
        <v>587</v>
      </c>
      <c r="AM43" s="11" t="s">
        <v>588</v>
      </c>
      <c r="AN43" s="11" t="b">
        <v>1</v>
      </c>
      <c r="AO43" s="11" t="s">
        <v>1062</v>
      </c>
      <c r="AP43" s="11" t="s">
        <v>612</v>
      </c>
      <c r="AQ43" s="11" t="s">
        <v>590</v>
      </c>
      <c r="AR43" s="11" t="s">
        <v>591</v>
      </c>
      <c r="AS43" s="11" t="s">
        <v>635</v>
      </c>
      <c r="AT43" s="11" t="s">
        <v>1063</v>
      </c>
      <c r="AU43" s="11" t="s">
        <v>1064</v>
      </c>
      <c r="AV43" s="11" t="s">
        <v>1065</v>
      </c>
      <c r="AW43" s="11" t="s">
        <v>1066</v>
      </c>
      <c r="AX43" s="11" t="s">
        <v>1067</v>
      </c>
      <c r="AY43" s="11" t="s">
        <v>1068</v>
      </c>
      <c r="AZ43" s="11" t="s">
        <v>619</v>
      </c>
    </row>
    <row r="44" ht="15.75" customHeight="1">
      <c r="A44" s="11">
        <v>42.0</v>
      </c>
      <c r="B44" s="11" t="s">
        <v>1069</v>
      </c>
      <c r="E44" s="11" t="s">
        <v>755</v>
      </c>
      <c r="F44" s="11" t="s">
        <v>898</v>
      </c>
      <c r="K44" s="11" t="s">
        <v>600</v>
      </c>
      <c r="L44" s="11" t="s">
        <v>1070</v>
      </c>
      <c r="M44" s="11" t="s">
        <v>646</v>
      </c>
      <c r="N44" s="11" t="s">
        <v>647</v>
      </c>
      <c r="O44" s="11" t="s">
        <v>189</v>
      </c>
      <c r="P44" s="11" t="s">
        <v>190</v>
      </c>
      <c r="Q44" s="11" t="s">
        <v>571</v>
      </c>
      <c r="R44" s="11" t="s">
        <v>602</v>
      </c>
      <c r="S44" s="11" t="s">
        <v>844</v>
      </c>
      <c r="T44" s="11" t="s">
        <v>627</v>
      </c>
      <c r="U44" s="11" t="s">
        <v>770</v>
      </c>
      <c r="V44" s="62" t="s">
        <v>605</v>
      </c>
      <c r="W44" s="62" t="s">
        <v>191</v>
      </c>
      <c r="X44" s="62" t="s">
        <v>192</v>
      </c>
      <c r="Y44" s="11" t="s">
        <v>1071</v>
      </c>
      <c r="Z44" s="11" t="b">
        <v>1</v>
      </c>
      <c r="AA44" s="11" t="s">
        <v>578</v>
      </c>
      <c r="AB44" s="11" t="s">
        <v>758</v>
      </c>
      <c r="AC44" s="11" t="s">
        <v>1072</v>
      </c>
      <c r="AD44" s="11" t="s">
        <v>581</v>
      </c>
      <c r="AE44" s="11" t="s">
        <v>609</v>
      </c>
      <c r="AF44" s="11" t="s">
        <v>583</v>
      </c>
      <c r="AG44" s="11" t="b">
        <v>1</v>
      </c>
      <c r="AH44" s="11" t="b">
        <v>0</v>
      </c>
      <c r="AI44" s="11" t="s">
        <v>630</v>
      </c>
      <c r="AJ44" s="11" t="s">
        <v>585</v>
      </c>
      <c r="AK44" s="11" t="s">
        <v>632</v>
      </c>
      <c r="AL44" s="11" t="s">
        <v>633</v>
      </c>
      <c r="AM44" s="11" t="s">
        <v>666</v>
      </c>
      <c r="AN44" s="11" t="b">
        <v>1</v>
      </c>
      <c r="AO44" s="11" t="s">
        <v>823</v>
      </c>
      <c r="AP44" s="11" t="s">
        <v>612</v>
      </c>
      <c r="AQ44" s="11" t="s">
        <v>590</v>
      </c>
      <c r="AR44" s="11" t="s">
        <v>849</v>
      </c>
      <c r="AS44" s="11" t="s">
        <v>635</v>
      </c>
      <c r="AT44" s="63" t="s">
        <v>1073</v>
      </c>
      <c r="AU44" s="11" t="s">
        <v>1074</v>
      </c>
      <c r="AV44" s="11" t="s">
        <v>1075</v>
      </c>
      <c r="AW44" s="11" t="s">
        <v>1076</v>
      </c>
      <c r="AX44" s="11" t="s">
        <v>1077</v>
      </c>
      <c r="AY44" s="11" t="s">
        <v>1078</v>
      </c>
      <c r="AZ44" s="11" t="s">
        <v>597</v>
      </c>
    </row>
    <row r="45" ht="15.75" customHeight="1">
      <c r="A45" s="11">
        <v>43.0</v>
      </c>
      <c r="B45" s="11" t="s">
        <v>1079</v>
      </c>
      <c r="E45" s="11" t="s">
        <v>690</v>
      </c>
      <c r="F45" s="11" t="s">
        <v>676</v>
      </c>
      <c r="K45" s="11" t="s">
        <v>600</v>
      </c>
      <c r="L45" s="11" t="s">
        <v>865</v>
      </c>
      <c r="M45" s="11" t="s">
        <v>646</v>
      </c>
      <c r="N45" s="11" t="s">
        <v>624</v>
      </c>
      <c r="O45" s="11" t="s">
        <v>193</v>
      </c>
      <c r="P45" s="11" t="s">
        <v>194</v>
      </c>
      <c r="Q45" s="11" t="s">
        <v>571</v>
      </c>
      <c r="R45" s="11" t="s">
        <v>625</v>
      </c>
      <c r="S45" s="11" t="s">
        <v>916</v>
      </c>
      <c r="T45" s="11" t="s">
        <v>627</v>
      </c>
      <c r="U45" s="11" t="s">
        <v>1080</v>
      </c>
      <c r="V45" s="62" t="s">
        <v>605</v>
      </c>
      <c r="W45" s="62" t="s">
        <v>195</v>
      </c>
      <c r="X45" s="62" t="s">
        <v>196</v>
      </c>
      <c r="Y45" s="11" t="s">
        <v>784</v>
      </c>
      <c r="Z45" s="11" t="b">
        <v>1</v>
      </c>
      <c r="AA45" s="11" t="s">
        <v>578</v>
      </c>
      <c r="AB45" s="11" t="s">
        <v>579</v>
      </c>
      <c r="AC45" s="11" t="s">
        <v>1081</v>
      </c>
      <c r="AD45" s="11" t="s">
        <v>581</v>
      </c>
      <c r="AE45" s="11" t="s">
        <v>609</v>
      </c>
      <c r="AF45" s="11" t="s">
        <v>583</v>
      </c>
      <c r="AG45" s="11" t="b">
        <v>1</v>
      </c>
      <c r="AH45" s="11" t="b">
        <v>1</v>
      </c>
      <c r="AI45" s="11" t="s">
        <v>630</v>
      </c>
      <c r="AJ45" s="11" t="s">
        <v>631</v>
      </c>
      <c r="AK45" s="11" t="s">
        <v>650</v>
      </c>
      <c r="AL45" s="11" t="s">
        <v>633</v>
      </c>
      <c r="AM45" s="11" t="s">
        <v>666</v>
      </c>
      <c r="AN45" s="11" t="b">
        <v>1</v>
      </c>
      <c r="AO45" s="11" t="s">
        <v>667</v>
      </c>
      <c r="AP45" s="11" t="s">
        <v>589</v>
      </c>
      <c r="AQ45" s="11" t="s">
        <v>880</v>
      </c>
      <c r="AR45" s="11" t="s">
        <v>591</v>
      </c>
      <c r="AS45" s="11" t="s">
        <v>635</v>
      </c>
      <c r="AT45" s="11" t="s">
        <v>1082</v>
      </c>
      <c r="AU45" s="11" t="s">
        <v>1083</v>
      </c>
      <c r="AV45" s="11" t="s">
        <v>1084</v>
      </c>
      <c r="AW45" s="11" t="s">
        <v>672</v>
      </c>
      <c r="AX45" s="11" t="s">
        <v>1085</v>
      </c>
      <c r="AY45" s="11" t="s">
        <v>1086</v>
      </c>
      <c r="AZ45" s="11" t="s">
        <v>597</v>
      </c>
    </row>
    <row r="46" ht="15.75" customHeight="1">
      <c r="A46" s="11">
        <v>44.0</v>
      </c>
      <c r="B46" s="11" t="s">
        <v>1087</v>
      </c>
      <c r="E46" s="11" t="s">
        <v>565</v>
      </c>
      <c r="F46" s="11" t="s">
        <v>644</v>
      </c>
      <c r="K46" s="11" t="s">
        <v>600</v>
      </c>
      <c r="L46" s="11" t="s">
        <v>1088</v>
      </c>
      <c r="M46" s="11" t="s">
        <v>646</v>
      </c>
      <c r="N46" s="11" t="s">
        <v>647</v>
      </c>
      <c r="O46" s="11" t="s">
        <v>197</v>
      </c>
      <c r="P46" s="11" t="s">
        <v>198</v>
      </c>
      <c r="Q46" s="11" t="s">
        <v>571</v>
      </c>
      <c r="R46" s="11" t="s">
        <v>602</v>
      </c>
      <c r="S46" s="11" t="s">
        <v>916</v>
      </c>
      <c r="T46" s="11" t="s">
        <v>627</v>
      </c>
      <c r="U46" s="11" t="s">
        <v>662</v>
      </c>
      <c r="V46" s="62" t="s">
        <v>605</v>
      </c>
      <c r="W46" s="62" t="s">
        <v>199</v>
      </c>
      <c r="X46" s="62" t="s">
        <v>200</v>
      </c>
      <c r="Y46" s="11" t="s">
        <v>1089</v>
      </c>
      <c r="Z46" s="11" t="b">
        <v>1</v>
      </c>
      <c r="AA46" s="11" t="s">
        <v>578</v>
      </c>
      <c r="AB46" s="11" t="s">
        <v>579</v>
      </c>
      <c r="AC46" s="11" t="s">
        <v>629</v>
      </c>
      <c r="AD46" s="11" t="s">
        <v>711</v>
      </c>
      <c r="AE46" s="11" t="s">
        <v>609</v>
      </c>
      <c r="AF46" s="11" t="s">
        <v>583</v>
      </c>
      <c r="AG46" s="11" t="b">
        <v>1</v>
      </c>
      <c r="AH46" s="11" t="b">
        <v>0</v>
      </c>
      <c r="AI46" s="11" t="s">
        <v>722</v>
      </c>
      <c r="AJ46" s="11" t="s">
        <v>631</v>
      </c>
      <c r="AK46" s="11" t="s">
        <v>650</v>
      </c>
      <c r="AL46" s="11" t="s">
        <v>633</v>
      </c>
      <c r="AM46" s="11" t="s">
        <v>666</v>
      </c>
      <c r="AN46" s="11" t="b">
        <v>1</v>
      </c>
      <c r="AO46" s="11" t="s">
        <v>667</v>
      </c>
      <c r="AP46" s="11" t="s">
        <v>612</v>
      </c>
      <c r="AQ46" s="11" t="s">
        <v>590</v>
      </c>
      <c r="AR46" s="11" t="s">
        <v>591</v>
      </c>
      <c r="AS46" s="11" t="s">
        <v>635</v>
      </c>
      <c r="AT46" s="11" t="s">
        <v>1090</v>
      </c>
      <c r="AU46" s="11" t="s">
        <v>1091</v>
      </c>
      <c r="AV46" s="11" t="s">
        <v>1092</v>
      </c>
      <c r="AW46" s="11" t="s">
        <v>1093</v>
      </c>
      <c r="AX46" s="11" t="s">
        <v>1094</v>
      </c>
      <c r="AY46" s="11" t="s">
        <v>1095</v>
      </c>
      <c r="AZ46" s="11" t="s">
        <v>597</v>
      </c>
    </row>
    <row r="47" ht="15.75" customHeight="1">
      <c r="A47" s="11">
        <v>45.0</v>
      </c>
      <c r="B47" s="11" t="s">
        <v>1096</v>
      </c>
      <c r="E47" s="11" t="s">
        <v>705</v>
      </c>
      <c r="F47" s="11" t="s">
        <v>676</v>
      </c>
      <c r="K47" s="11" t="s">
        <v>659</v>
      </c>
      <c r="L47" s="11" t="s">
        <v>1097</v>
      </c>
      <c r="M47" s="11" t="s">
        <v>623</v>
      </c>
      <c r="N47" s="11" t="s">
        <v>647</v>
      </c>
      <c r="O47" s="11" t="s">
        <v>201</v>
      </c>
      <c r="P47" s="11" t="s">
        <v>202</v>
      </c>
      <c r="Q47" s="11" t="s">
        <v>571</v>
      </c>
      <c r="R47" s="11" t="s">
        <v>602</v>
      </c>
      <c r="S47" s="11" t="s">
        <v>769</v>
      </c>
      <c r="T47" s="11" t="s">
        <v>627</v>
      </c>
      <c r="U47" s="11" t="s">
        <v>662</v>
      </c>
      <c r="V47" s="62" t="s">
        <v>605</v>
      </c>
      <c r="W47" s="62" t="s">
        <v>203</v>
      </c>
      <c r="X47" s="62" t="s">
        <v>204</v>
      </c>
      <c r="Y47" s="11" t="s">
        <v>784</v>
      </c>
      <c r="Z47" s="11" t="b">
        <v>1</v>
      </c>
      <c r="AA47" s="11" t="s">
        <v>578</v>
      </c>
      <c r="AB47" s="11" t="s">
        <v>758</v>
      </c>
      <c r="AC47" s="11" t="s">
        <v>1098</v>
      </c>
      <c r="AD47" s="11" t="s">
        <v>581</v>
      </c>
      <c r="AE47" s="11" t="s">
        <v>609</v>
      </c>
      <c r="AF47" s="11" t="s">
        <v>583</v>
      </c>
      <c r="AG47" s="11" t="b">
        <v>1</v>
      </c>
      <c r="AH47" s="11" t="b">
        <v>0</v>
      </c>
      <c r="AI47" s="11" t="s">
        <v>630</v>
      </c>
      <c r="AJ47" s="11" t="s">
        <v>585</v>
      </c>
      <c r="AK47" s="11" t="s">
        <v>632</v>
      </c>
      <c r="AL47" s="11" t="s">
        <v>587</v>
      </c>
      <c r="AM47" s="11" t="s">
        <v>666</v>
      </c>
      <c r="AN47" s="11" t="b">
        <v>1</v>
      </c>
      <c r="AO47" s="11" t="s">
        <v>823</v>
      </c>
      <c r="AP47" s="11" t="s">
        <v>589</v>
      </c>
      <c r="AQ47" s="11" t="s">
        <v>590</v>
      </c>
      <c r="AR47" s="11" t="s">
        <v>591</v>
      </c>
      <c r="AS47" s="11" t="s">
        <v>635</v>
      </c>
      <c r="AT47" s="11" t="s">
        <v>1099</v>
      </c>
      <c r="AU47" s="11" t="s">
        <v>1100</v>
      </c>
      <c r="AV47" s="11" t="s">
        <v>1101</v>
      </c>
      <c r="AW47" s="11" t="s">
        <v>1102</v>
      </c>
      <c r="AX47" s="11" t="s">
        <v>1103</v>
      </c>
      <c r="AY47" s="11" t="s">
        <v>1104</v>
      </c>
      <c r="AZ47" s="11" t="s">
        <v>597</v>
      </c>
    </row>
    <row r="48" ht="15.75" customHeight="1">
      <c r="A48" s="11">
        <v>46.0</v>
      </c>
      <c r="B48" s="11" t="s">
        <v>1105</v>
      </c>
      <c r="E48" s="11" t="s">
        <v>565</v>
      </c>
      <c r="F48" s="11" t="s">
        <v>644</v>
      </c>
      <c r="K48" s="11" t="s">
        <v>600</v>
      </c>
      <c r="L48" s="11" t="s">
        <v>660</v>
      </c>
      <c r="M48" s="11" t="s">
        <v>569</v>
      </c>
      <c r="N48" s="11" t="s">
        <v>624</v>
      </c>
      <c r="O48" s="11" t="s">
        <v>205</v>
      </c>
      <c r="P48" s="11" t="s">
        <v>206</v>
      </c>
      <c r="Q48" s="11" t="s">
        <v>571</v>
      </c>
      <c r="R48" s="11" t="s">
        <v>1106</v>
      </c>
      <c r="S48" s="11" t="s">
        <v>989</v>
      </c>
      <c r="T48" s="11" t="s">
        <v>627</v>
      </c>
      <c r="U48" s="11" t="s">
        <v>1107</v>
      </c>
      <c r="V48" s="62" t="s">
        <v>605</v>
      </c>
      <c r="W48" s="62" t="s">
        <v>207</v>
      </c>
      <c r="X48" s="62" t="s">
        <v>208</v>
      </c>
      <c r="Y48" s="11" t="s">
        <v>917</v>
      </c>
      <c r="Z48" s="11" t="b">
        <v>1</v>
      </c>
      <c r="AA48" s="11" t="s">
        <v>578</v>
      </c>
      <c r="AB48" s="11" t="s">
        <v>579</v>
      </c>
      <c r="AC48" s="11" t="s">
        <v>629</v>
      </c>
      <c r="AD48" s="11" t="s">
        <v>581</v>
      </c>
      <c r="AE48" s="11" t="s">
        <v>609</v>
      </c>
      <c r="AF48" s="11" t="s">
        <v>583</v>
      </c>
      <c r="AG48" s="11" t="b">
        <v>1</v>
      </c>
      <c r="AH48" s="11" t="b">
        <v>1</v>
      </c>
      <c r="AI48" s="11" t="s">
        <v>697</v>
      </c>
      <c r="AJ48" s="11" t="s">
        <v>631</v>
      </c>
      <c r="AK48" s="11" t="s">
        <v>632</v>
      </c>
      <c r="AL48" s="11" t="s">
        <v>633</v>
      </c>
      <c r="AM48" s="11" t="s">
        <v>666</v>
      </c>
      <c r="AN48" s="11" t="b">
        <v>1</v>
      </c>
      <c r="AO48" s="11" t="s">
        <v>580</v>
      </c>
      <c r="AP48" s="11" t="s">
        <v>589</v>
      </c>
      <c r="AQ48" s="11" t="s">
        <v>668</v>
      </c>
      <c r="AR48" s="11" t="s">
        <v>591</v>
      </c>
      <c r="AS48" s="11" t="s">
        <v>635</v>
      </c>
      <c r="AT48" s="11" t="s">
        <v>1108</v>
      </c>
      <c r="AU48" s="11" t="s">
        <v>1109</v>
      </c>
      <c r="AV48" s="11" t="s">
        <v>1110</v>
      </c>
      <c r="AW48" s="11" t="s">
        <v>1111</v>
      </c>
      <c r="AX48" s="11" t="s">
        <v>1112</v>
      </c>
      <c r="AY48" s="11" t="s">
        <v>1113</v>
      </c>
      <c r="AZ48" s="11" t="s">
        <v>597</v>
      </c>
    </row>
    <row r="49" ht="15.75" customHeight="1">
      <c r="A49" s="11">
        <v>47.0</v>
      </c>
      <c r="B49" s="11" t="s">
        <v>1114</v>
      </c>
      <c r="E49" s="11" t="s">
        <v>731</v>
      </c>
      <c r="F49" s="11" t="s">
        <v>621</v>
      </c>
      <c r="K49" s="11" t="s">
        <v>600</v>
      </c>
      <c r="L49" s="11" t="s">
        <v>988</v>
      </c>
      <c r="M49" s="11" t="s">
        <v>623</v>
      </c>
      <c r="N49" s="11" t="s">
        <v>570</v>
      </c>
      <c r="O49" s="11" t="s">
        <v>209</v>
      </c>
      <c r="P49" s="11" t="s">
        <v>210</v>
      </c>
      <c r="Q49" s="11" t="s">
        <v>793</v>
      </c>
      <c r="R49" s="11" t="s">
        <v>625</v>
      </c>
      <c r="S49" s="11" t="s">
        <v>782</v>
      </c>
      <c r="T49" s="11" t="s">
        <v>627</v>
      </c>
      <c r="U49" s="11" t="s">
        <v>1115</v>
      </c>
      <c r="V49" s="62" t="s">
        <v>605</v>
      </c>
      <c r="W49" s="62" t="s">
        <v>211</v>
      </c>
      <c r="X49" s="62" t="s">
        <v>212</v>
      </c>
      <c r="Y49" s="11" t="s">
        <v>1116</v>
      </c>
      <c r="Z49" s="11" t="b">
        <v>0</v>
      </c>
      <c r="AA49" s="11" t="s">
        <v>578</v>
      </c>
      <c r="AB49" s="11" t="s">
        <v>579</v>
      </c>
      <c r="AC49" s="11" t="s">
        <v>1117</v>
      </c>
      <c r="AD49" s="11" t="s">
        <v>581</v>
      </c>
      <c r="AE49" s="11" t="s">
        <v>609</v>
      </c>
      <c r="AF49" s="11" t="s">
        <v>583</v>
      </c>
      <c r="AG49" s="11" t="b">
        <v>1</v>
      </c>
      <c r="AH49" s="11" t="b">
        <v>1</v>
      </c>
      <c r="AI49" s="11" t="s">
        <v>630</v>
      </c>
      <c r="AJ49" s="11" t="s">
        <v>631</v>
      </c>
      <c r="AK49" s="11" t="s">
        <v>632</v>
      </c>
      <c r="AL49" s="11" t="s">
        <v>633</v>
      </c>
      <c r="AM49" s="11" t="s">
        <v>666</v>
      </c>
      <c r="AN49" s="11" t="b">
        <v>1</v>
      </c>
      <c r="AO49" s="11" t="s">
        <v>1050</v>
      </c>
      <c r="AP49" s="11" t="s">
        <v>612</v>
      </c>
      <c r="AQ49" s="11" t="s">
        <v>590</v>
      </c>
      <c r="AR49" s="11" t="s">
        <v>591</v>
      </c>
      <c r="AS49" s="11" t="s">
        <v>723</v>
      </c>
      <c r="AT49" s="11" t="s">
        <v>1118</v>
      </c>
      <c r="AU49" s="11" t="s">
        <v>1119</v>
      </c>
      <c r="AV49" s="11" t="s">
        <v>1120</v>
      </c>
      <c r="AW49" s="11" t="s">
        <v>1121</v>
      </c>
      <c r="AX49" s="11" t="s">
        <v>1122</v>
      </c>
      <c r="AY49" s="11" t="s">
        <v>1123</v>
      </c>
      <c r="AZ49" s="11" t="s">
        <v>597</v>
      </c>
    </row>
    <row r="50" ht="15.75" customHeight="1">
      <c r="A50" s="11">
        <v>48.0</v>
      </c>
      <c r="B50" s="11" t="s">
        <v>1124</v>
      </c>
      <c r="E50" s="11" t="s">
        <v>705</v>
      </c>
      <c r="F50" s="11" t="s">
        <v>644</v>
      </c>
      <c r="K50" s="11" t="s">
        <v>600</v>
      </c>
      <c r="L50" s="11" t="s">
        <v>988</v>
      </c>
      <c r="M50" s="11" t="s">
        <v>569</v>
      </c>
      <c r="N50" s="11" t="s">
        <v>647</v>
      </c>
      <c r="O50" s="11" t="s">
        <v>213</v>
      </c>
      <c r="P50" s="11" t="s">
        <v>214</v>
      </c>
      <c r="Q50" s="11" t="s">
        <v>571</v>
      </c>
      <c r="R50" s="11" t="s">
        <v>1125</v>
      </c>
      <c r="S50" s="11" t="s">
        <v>626</v>
      </c>
      <c r="T50" s="11" t="s">
        <v>627</v>
      </c>
      <c r="U50" s="11" t="s">
        <v>662</v>
      </c>
      <c r="V50" s="62" t="s">
        <v>605</v>
      </c>
      <c r="W50" s="62" t="s">
        <v>215</v>
      </c>
      <c r="X50" s="62" t="s">
        <v>216</v>
      </c>
      <c r="Y50" s="11" t="s">
        <v>1126</v>
      </c>
      <c r="Z50" s="11" t="b">
        <v>1</v>
      </c>
      <c r="AA50" s="11" t="s">
        <v>664</v>
      </c>
      <c r="AB50" s="11" t="s">
        <v>579</v>
      </c>
      <c r="AC50" s="11" t="s">
        <v>629</v>
      </c>
      <c r="AD50" s="11" t="s">
        <v>581</v>
      </c>
      <c r="AE50" s="11" t="s">
        <v>609</v>
      </c>
      <c r="AF50" s="11" t="s">
        <v>583</v>
      </c>
      <c r="AG50" s="11" t="b">
        <v>1</v>
      </c>
      <c r="AH50" s="11" t="b">
        <v>1</v>
      </c>
      <c r="AI50" s="11" t="s">
        <v>697</v>
      </c>
      <c r="AJ50" s="11" t="s">
        <v>631</v>
      </c>
      <c r="AK50" s="11" t="s">
        <v>632</v>
      </c>
      <c r="AL50" s="11" t="s">
        <v>633</v>
      </c>
      <c r="AM50" s="11" t="s">
        <v>666</v>
      </c>
      <c r="AN50" s="11" t="b">
        <v>1</v>
      </c>
      <c r="AO50" s="11" t="s">
        <v>634</v>
      </c>
      <c r="AP50" s="11" t="s">
        <v>589</v>
      </c>
      <c r="AQ50" s="11" t="s">
        <v>590</v>
      </c>
      <c r="AR50" s="11" t="s">
        <v>591</v>
      </c>
      <c r="AS50" s="11" t="s">
        <v>723</v>
      </c>
      <c r="AT50" s="11" t="s">
        <v>1127</v>
      </c>
      <c r="AU50" s="11" t="s">
        <v>1128</v>
      </c>
      <c r="AV50" s="11" t="s">
        <v>1129</v>
      </c>
      <c r="AW50" s="11" t="s">
        <v>1130</v>
      </c>
      <c r="AX50" s="11" t="s">
        <v>1131</v>
      </c>
      <c r="AY50" s="11" t="s">
        <v>1132</v>
      </c>
      <c r="AZ50" s="11" t="s">
        <v>597</v>
      </c>
    </row>
    <row r="51" ht="15.75" customHeight="1">
      <c r="A51" s="11">
        <v>49.0</v>
      </c>
      <c r="B51" s="11" t="s">
        <v>1133</v>
      </c>
      <c r="E51" s="11" t="s">
        <v>690</v>
      </c>
      <c r="F51" s="11" t="s">
        <v>566</v>
      </c>
      <c r="K51" s="11" t="s">
        <v>741</v>
      </c>
      <c r="L51" s="11" t="s">
        <v>1134</v>
      </c>
      <c r="M51" s="11" t="s">
        <v>623</v>
      </c>
      <c r="N51" s="11" t="s">
        <v>647</v>
      </c>
      <c r="O51" s="11" t="s">
        <v>217</v>
      </c>
      <c r="P51" s="11" t="s">
        <v>218</v>
      </c>
      <c r="Q51" s="11" t="s">
        <v>571</v>
      </c>
      <c r="R51" s="11" t="s">
        <v>707</v>
      </c>
      <c r="S51" s="11" t="s">
        <v>795</v>
      </c>
      <c r="T51" s="11" t="s">
        <v>627</v>
      </c>
      <c r="U51" s="11" t="s">
        <v>770</v>
      </c>
      <c r="V51" s="62" t="s">
        <v>576</v>
      </c>
      <c r="W51" s="62" t="s">
        <v>219</v>
      </c>
      <c r="X51" s="62" t="s">
        <v>220</v>
      </c>
      <c r="Y51" s="11" t="s">
        <v>577</v>
      </c>
      <c r="Z51" s="11" t="b">
        <v>0</v>
      </c>
      <c r="AA51" s="11" t="s">
        <v>821</v>
      </c>
      <c r="AB51" s="11" t="s">
        <v>579</v>
      </c>
      <c r="AC51" s="11" t="s">
        <v>1135</v>
      </c>
      <c r="AD51" s="11" t="s">
        <v>711</v>
      </c>
      <c r="AE51" s="11" t="s">
        <v>609</v>
      </c>
      <c r="AF51" s="11" t="s">
        <v>583</v>
      </c>
      <c r="AG51" s="11" t="b">
        <v>1</v>
      </c>
      <c r="AH51" s="11" t="b">
        <v>0</v>
      </c>
      <c r="AI51" s="11" t="s">
        <v>584</v>
      </c>
      <c r="AJ51" s="11" t="s">
        <v>585</v>
      </c>
      <c r="AK51" s="11" t="s">
        <v>586</v>
      </c>
      <c r="AL51" s="11" t="s">
        <v>587</v>
      </c>
      <c r="AM51" s="11" t="s">
        <v>588</v>
      </c>
      <c r="AN51" s="11" t="b">
        <v>1</v>
      </c>
      <c r="AO51" s="11" t="s">
        <v>1136</v>
      </c>
      <c r="AP51" s="11" t="s">
        <v>612</v>
      </c>
      <c r="AQ51" s="11" t="s">
        <v>590</v>
      </c>
      <c r="AR51" s="11" t="s">
        <v>591</v>
      </c>
      <c r="AS51" s="11" t="s">
        <v>592</v>
      </c>
      <c r="AT51" s="11" t="s">
        <v>1137</v>
      </c>
      <c r="AU51" s="11" t="s">
        <v>1138</v>
      </c>
      <c r="AV51" s="11" t="s">
        <v>1139</v>
      </c>
      <c r="AW51" s="11" t="s">
        <v>1140</v>
      </c>
      <c r="AX51" s="11" t="s">
        <v>1141</v>
      </c>
      <c r="AY51" s="11" t="s">
        <v>1142</v>
      </c>
      <c r="AZ51" s="11" t="s">
        <v>597</v>
      </c>
    </row>
    <row r="52" ht="15.75" customHeight="1">
      <c r="A52" s="11">
        <v>50.0</v>
      </c>
      <c r="B52" s="11" t="s">
        <v>1143</v>
      </c>
      <c r="E52" s="11" t="s">
        <v>705</v>
      </c>
      <c r="F52" s="11" t="s">
        <v>644</v>
      </c>
      <c r="K52" s="11" t="s">
        <v>600</v>
      </c>
      <c r="L52" s="11" t="s">
        <v>1144</v>
      </c>
      <c r="M52" s="11" t="s">
        <v>623</v>
      </c>
      <c r="N52" s="11" t="s">
        <v>647</v>
      </c>
      <c r="O52" s="11" t="s">
        <v>221</v>
      </c>
      <c r="P52" s="11" t="s">
        <v>222</v>
      </c>
      <c r="Q52" s="11" t="s">
        <v>571</v>
      </c>
      <c r="R52" s="11" t="s">
        <v>602</v>
      </c>
      <c r="S52" s="11" t="s">
        <v>1145</v>
      </c>
      <c r="T52" s="11" t="s">
        <v>627</v>
      </c>
      <c r="U52" s="11" t="s">
        <v>1146</v>
      </c>
      <c r="V52" s="62" t="s">
        <v>605</v>
      </c>
      <c r="W52" s="62" t="s">
        <v>223</v>
      </c>
      <c r="X52" s="62" t="s">
        <v>224</v>
      </c>
      <c r="Y52" s="11" t="s">
        <v>1147</v>
      </c>
      <c r="Z52" s="11" t="b">
        <v>0</v>
      </c>
      <c r="AA52" s="11" t="s">
        <v>664</v>
      </c>
      <c r="AB52" s="11" t="s">
        <v>579</v>
      </c>
      <c r="AC52" s="11" t="s">
        <v>629</v>
      </c>
      <c r="AD52" s="11" t="s">
        <v>581</v>
      </c>
      <c r="AE52" s="11" t="s">
        <v>609</v>
      </c>
      <c r="AF52" s="11" t="s">
        <v>583</v>
      </c>
      <c r="AG52" s="11" t="b">
        <v>1</v>
      </c>
      <c r="AH52" s="11" t="b">
        <v>1</v>
      </c>
      <c r="AI52" s="11" t="s">
        <v>697</v>
      </c>
      <c r="AJ52" s="11" t="s">
        <v>631</v>
      </c>
      <c r="AK52" s="11" t="s">
        <v>632</v>
      </c>
      <c r="AL52" s="11" t="s">
        <v>633</v>
      </c>
      <c r="AM52" s="11" t="s">
        <v>666</v>
      </c>
      <c r="AN52" s="11" t="b">
        <v>1</v>
      </c>
      <c r="AO52" s="11" t="s">
        <v>580</v>
      </c>
      <c r="AP52" s="11" t="s">
        <v>612</v>
      </c>
      <c r="AQ52" s="11" t="s">
        <v>590</v>
      </c>
      <c r="AR52" s="11" t="s">
        <v>591</v>
      </c>
      <c r="AS52" s="11" t="s">
        <v>723</v>
      </c>
      <c r="AT52" s="11" t="s">
        <v>1148</v>
      </c>
      <c r="AU52" s="11" t="s">
        <v>1149</v>
      </c>
      <c r="AV52" s="11" t="s">
        <v>1150</v>
      </c>
      <c r="AW52" s="11" t="s">
        <v>1151</v>
      </c>
      <c r="AX52" s="11" t="s">
        <v>1152</v>
      </c>
      <c r="AY52" s="11" t="s">
        <v>1153</v>
      </c>
      <c r="AZ52" s="11" t="s">
        <v>597</v>
      </c>
    </row>
    <row r="53" ht="15.75" customHeight="1">
      <c r="A53" s="11">
        <v>51.0</v>
      </c>
      <c r="B53" s="11" t="s">
        <v>1154</v>
      </c>
      <c r="E53" s="11" t="s">
        <v>643</v>
      </c>
      <c r="F53" s="11" t="s">
        <v>621</v>
      </c>
      <c r="K53" s="11" t="s">
        <v>659</v>
      </c>
      <c r="L53" s="11" t="s">
        <v>1155</v>
      </c>
      <c r="M53" s="11" t="s">
        <v>646</v>
      </c>
      <c r="N53" s="11" t="s">
        <v>647</v>
      </c>
      <c r="O53" s="11" t="s">
        <v>225</v>
      </c>
      <c r="P53" s="11" t="s">
        <v>226</v>
      </c>
      <c r="Q53" s="11" t="s">
        <v>571</v>
      </c>
      <c r="R53" s="11" t="s">
        <v>602</v>
      </c>
      <c r="S53" s="11" t="s">
        <v>916</v>
      </c>
      <c r="T53" s="11" t="s">
        <v>627</v>
      </c>
      <c r="U53" s="11" t="s">
        <v>1060</v>
      </c>
      <c r="V53" s="62" t="s">
        <v>605</v>
      </c>
      <c r="W53" s="62" t="s">
        <v>227</v>
      </c>
      <c r="X53" s="62" t="s">
        <v>228</v>
      </c>
      <c r="Y53" s="11" t="s">
        <v>721</v>
      </c>
      <c r="Z53" s="11" t="b">
        <v>0</v>
      </c>
      <c r="AA53" s="11" t="s">
        <v>578</v>
      </c>
      <c r="AB53" s="11" t="s">
        <v>579</v>
      </c>
      <c r="AC53" s="11" t="s">
        <v>1156</v>
      </c>
      <c r="AD53" s="11" t="s">
        <v>581</v>
      </c>
      <c r="AE53" s="11" t="s">
        <v>609</v>
      </c>
      <c r="AF53" s="11" t="s">
        <v>583</v>
      </c>
      <c r="AG53" s="11" t="b">
        <v>1</v>
      </c>
      <c r="AH53" s="11" t="b">
        <v>0</v>
      </c>
      <c r="AI53" s="11" t="s">
        <v>630</v>
      </c>
      <c r="AJ53" s="11" t="s">
        <v>585</v>
      </c>
      <c r="AK53" s="11" t="s">
        <v>632</v>
      </c>
      <c r="AL53" s="11" t="s">
        <v>587</v>
      </c>
      <c r="AM53" s="11" t="s">
        <v>588</v>
      </c>
      <c r="AN53" s="11" t="b">
        <v>1</v>
      </c>
      <c r="AO53" s="11" t="s">
        <v>1157</v>
      </c>
      <c r="AP53" s="11" t="s">
        <v>651</v>
      </c>
      <c r="AQ53" s="11" t="s">
        <v>668</v>
      </c>
      <c r="AR53" s="11" t="s">
        <v>746</v>
      </c>
      <c r="AS53" s="11" t="s">
        <v>747</v>
      </c>
      <c r="AT53" s="11" t="s">
        <v>1158</v>
      </c>
      <c r="AU53" s="11" t="s">
        <v>1159</v>
      </c>
      <c r="AV53" s="11" t="s">
        <v>1160</v>
      </c>
      <c r="AW53" s="11" t="s">
        <v>1161</v>
      </c>
      <c r="AX53" s="11" t="s">
        <v>1162</v>
      </c>
      <c r="AY53" s="11" t="s">
        <v>1163</v>
      </c>
      <c r="AZ53" s="11" t="s">
        <v>597</v>
      </c>
    </row>
    <row r="54" ht="15.75" customHeight="1">
      <c r="A54" s="11">
        <v>52.0</v>
      </c>
      <c r="B54" s="11" t="s">
        <v>1164</v>
      </c>
      <c r="E54" s="11" t="s">
        <v>565</v>
      </c>
      <c r="F54" s="11" t="s">
        <v>676</v>
      </c>
      <c r="K54" s="11" t="s">
        <v>659</v>
      </c>
      <c r="L54" s="11" t="s">
        <v>1022</v>
      </c>
      <c r="M54" s="11" t="s">
        <v>569</v>
      </c>
      <c r="N54" s="11" t="s">
        <v>647</v>
      </c>
      <c r="O54" s="11" t="s">
        <v>229</v>
      </c>
      <c r="P54" s="11" t="s">
        <v>230</v>
      </c>
      <c r="Q54" s="11" t="s">
        <v>571</v>
      </c>
      <c r="R54" s="11" t="s">
        <v>661</v>
      </c>
      <c r="S54" s="11" t="s">
        <v>945</v>
      </c>
      <c r="T54" s="11" t="s">
        <v>627</v>
      </c>
      <c r="U54" s="11" t="s">
        <v>1165</v>
      </c>
      <c r="V54" s="62" t="s">
        <v>694</v>
      </c>
      <c r="W54" s="62" t="s">
        <v>231</v>
      </c>
      <c r="X54" s="62" t="s">
        <v>52</v>
      </c>
      <c r="Y54" s="11" t="s">
        <v>721</v>
      </c>
      <c r="Z54" s="11" t="b">
        <v>1</v>
      </c>
      <c r="AA54" s="11" t="s">
        <v>664</v>
      </c>
      <c r="AB54" s="11" t="s">
        <v>607</v>
      </c>
      <c r="AC54" s="11" t="s">
        <v>772</v>
      </c>
      <c r="AD54" s="11" t="s">
        <v>581</v>
      </c>
      <c r="AE54" s="11" t="s">
        <v>609</v>
      </c>
      <c r="AF54" s="11" t="s">
        <v>583</v>
      </c>
      <c r="AG54" s="11" t="b">
        <v>1</v>
      </c>
      <c r="AH54" s="11" t="b">
        <v>0</v>
      </c>
      <c r="AI54" s="11" t="s">
        <v>584</v>
      </c>
      <c r="AJ54" s="11" t="s">
        <v>585</v>
      </c>
      <c r="AK54" s="11" t="s">
        <v>632</v>
      </c>
      <c r="AL54" s="11" t="s">
        <v>587</v>
      </c>
      <c r="AM54" s="11" t="s">
        <v>666</v>
      </c>
      <c r="AN54" s="11" t="b">
        <v>1</v>
      </c>
      <c r="AO54" s="11" t="s">
        <v>1166</v>
      </c>
      <c r="AP54" s="11" t="s">
        <v>589</v>
      </c>
      <c r="AQ54" s="11" t="s">
        <v>590</v>
      </c>
      <c r="AR54" s="11" t="s">
        <v>746</v>
      </c>
      <c r="AS54" s="11" t="s">
        <v>635</v>
      </c>
      <c r="AT54" s="11" t="s">
        <v>1167</v>
      </c>
      <c r="AU54" s="11" t="s">
        <v>1168</v>
      </c>
      <c r="AV54" s="11" t="s">
        <v>1169</v>
      </c>
      <c r="AW54" s="11" t="s">
        <v>1170</v>
      </c>
      <c r="AX54" s="11" t="s">
        <v>1171</v>
      </c>
      <c r="AY54" s="11" t="s">
        <v>1172</v>
      </c>
      <c r="AZ54" s="11" t="s">
        <v>597</v>
      </c>
    </row>
    <row r="55" ht="15.75" customHeight="1">
      <c r="A55" s="11">
        <v>53.0</v>
      </c>
      <c r="B55" s="11" t="s">
        <v>1173</v>
      </c>
      <c r="E55" s="11" t="s">
        <v>690</v>
      </c>
      <c r="F55" s="11" t="s">
        <v>898</v>
      </c>
      <c r="K55" s="11" t="s">
        <v>600</v>
      </c>
      <c r="L55" s="11" t="s">
        <v>1174</v>
      </c>
      <c r="M55" s="11" t="s">
        <v>646</v>
      </c>
      <c r="N55" s="11" t="s">
        <v>624</v>
      </c>
      <c r="O55" s="11" t="s">
        <v>232</v>
      </c>
      <c r="P55" s="11" t="s">
        <v>233</v>
      </c>
      <c r="Q55" s="11" t="s">
        <v>571</v>
      </c>
      <c r="R55" s="11" t="s">
        <v>602</v>
      </c>
      <c r="S55" s="11" t="s">
        <v>1175</v>
      </c>
      <c r="T55" s="11" t="s">
        <v>627</v>
      </c>
      <c r="U55" s="11" t="s">
        <v>770</v>
      </c>
      <c r="V55" s="62" t="s">
        <v>605</v>
      </c>
      <c r="W55" s="62" t="s">
        <v>234</v>
      </c>
      <c r="X55" s="62" t="s">
        <v>235</v>
      </c>
      <c r="Y55" s="11" t="s">
        <v>1176</v>
      </c>
      <c r="Z55" s="11" t="b">
        <v>1</v>
      </c>
      <c r="AA55" s="11" t="s">
        <v>578</v>
      </c>
      <c r="AB55" s="11" t="s">
        <v>579</v>
      </c>
      <c r="AC55" s="11" t="s">
        <v>629</v>
      </c>
      <c r="AD55" s="11" t="s">
        <v>711</v>
      </c>
      <c r="AE55" s="11" t="s">
        <v>609</v>
      </c>
      <c r="AF55" s="11" t="s">
        <v>583</v>
      </c>
      <c r="AG55" s="11" t="b">
        <v>1</v>
      </c>
      <c r="AH55" s="11" t="b">
        <v>0</v>
      </c>
      <c r="AI55" s="11" t="s">
        <v>630</v>
      </c>
      <c r="AJ55" s="11" t="s">
        <v>631</v>
      </c>
      <c r="AK55" s="11" t="s">
        <v>650</v>
      </c>
      <c r="AL55" s="11" t="s">
        <v>633</v>
      </c>
      <c r="AM55" s="11" t="s">
        <v>666</v>
      </c>
      <c r="AN55" s="11" t="b">
        <v>1</v>
      </c>
      <c r="AO55" s="11" t="s">
        <v>580</v>
      </c>
      <c r="AP55" s="11" t="s">
        <v>589</v>
      </c>
      <c r="AQ55" s="11" t="s">
        <v>590</v>
      </c>
      <c r="AR55" s="11" t="s">
        <v>591</v>
      </c>
      <c r="AS55" s="11" t="s">
        <v>723</v>
      </c>
      <c r="AT55" s="11" t="s">
        <v>1177</v>
      </c>
      <c r="AU55" s="11" t="s">
        <v>1178</v>
      </c>
      <c r="AV55" s="11" t="s">
        <v>1179</v>
      </c>
      <c r="AW55" s="11" t="s">
        <v>1180</v>
      </c>
      <c r="AX55" s="11" t="s">
        <v>1181</v>
      </c>
      <c r="AY55" s="11" t="s">
        <v>1182</v>
      </c>
      <c r="AZ55" s="11" t="s">
        <v>597</v>
      </c>
    </row>
    <row r="56" ht="15.75" customHeight="1">
      <c r="A56" s="11">
        <v>54.0</v>
      </c>
      <c r="B56" s="11" t="s">
        <v>1183</v>
      </c>
      <c r="E56" s="11" t="s">
        <v>565</v>
      </c>
      <c r="F56" s="11" t="s">
        <v>621</v>
      </c>
      <c r="K56" s="11" t="s">
        <v>741</v>
      </c>
      <c r="L56" s="11" t="s">
        <v>1184</v>
      </c>
      <c r="M56" s="11" t="s">
        <v>623</v>
      </c>
      <c r="N56" s="11" t="s">
        <v>647</v>
      </c>
      <c r="O56" s="11" t="s">
        <v>236</v>
      </c>
      <c r="P56" s="11" t="s">
        <v>237</v>
      </c>
      <c r="Q56" s="11" t="s">
        <v>571</v>
      </c>
      <c r="R56" s="11" t="s">
        <v>625</v>
      </c>
      <c r="S56" s="11" t="s">
        <v>626</v>
      </c>
      <c r="T56" s="11" t="s">
        <v>627</v>
      </c>
      <c r="U56" s="11" t="s">
        <v>1146</v>
      </c>
      <c r="V56" s="62" t="s">
        <v>605</v>
      </c>
      <c r="W56" s="62" t="s">
        <v>238</v>
      </c>
      <c r="X56" s="62" t="s">
        <v>239</v>
      </c>
      <c r="Y56" s="11" t="s">
        <v>577</v>
      </c>
      <c r="Z56" s="11" t="b">
        <v>0</v>
      </c>
      <c r="AA56" s="11" t="s">
        <v>578</v>
      </c>
      <c r="AB56" s="11" t="s">
        <v>579</v>
      </c>
      <c r="AC56" s="11" t="s">
        <v>629</v>
      </c>
      <c r="AD56" s="11" t="s">
        <v>581</v>
      </c>
      <c r="AE56" s="11" t="s">
        <v>609</v>
      </c>
      <c r="AF56" s="11" t="s">
        <v>583</v>
      </c>
      <c r="AG56" s="11" t="b">
        <v>1</v>
      </c>
      <c r="AH56" s="11" t="b">
        <v>0</v>
      </c>
      <c r="AI56" s="11" t="s">
        <v>630</v>
      </c>
      <c r="AJ56" s="11" t="s">
        <v>631</v>
      </c>
      <c r="AK56" s="11" t="s">
        <v>632</v>
      </c>
      <c r="AL56" s="11" t="s">
        <v>633</v>
      </c>
      <c r="AM56" s="11" t="s">
        <v>666</v>
      </c>
      <c r="AN56" s="11" t="b">
        <v>1</v>
      </c>
      <c r="AO56" s="11" t="s">
        <v>698</v>
      </c>
      <c r="AP56" s="11" t="s">
        <v>589</v>
      </c>
      <c r="AQ56" s="11" t="s">
        <v>590</v>
      </c>
      <c r="AR56" s="11" t="s">
        <v>591</v>
      </c>
      <c r="AS56" s="11" t="s">
        <v>635</v>
      </c>
      <c r="AT56" s="11" t="s">
        <v>1185</v>
      </c>
      <c r="AU56" s="11" t="s">
        <v>1186</v>
      </c>
      <c r="AV56" s="11" t="s">
        <v>1187</v>
      </c>
      <c r="AW56" s="11" t="s">
        <v>1188</v>
      </c>
      <c r="AX56" s="11" t="s">
        <v>1189</v>
      </c>
      <c r="AY56" s="11" t="s">
        <v>1190</v>
      </c>
      <c r="AZ56" s="11" t="s">
        <v>597</v>
      </c>
    </row>
    <row r="57" ht="15.75" customHeight="1">
      <c r="A57" s="11">
        <v>55.0</v>
      </c>
      <c r="B57" s="11" t="s">
        <v>1191</v>
      </c>
      <c r="E57" s="11" t="s">
        <v>690</v>
      </c>
      <c r="F57" s="11" t="s">
        <v>644</v>
      </c>
      <c r="K57" s="11" t="s">
        <v>600</v>
      </c>
      <c r="L57" s="11" t="s">
        <v>962</v>
      </c>
      <c r="M57" s="11" t="s">
        <v>963</v>
      </c>
      <c r="N57" s="11" t="s">
        <v>647</v>
      </c>
      <c r="O57" s="11" t="s">
        <v>240</v>
      </c>
      <c r="P57" s="11" t="s">
        <v>241</v>
      </c>
      <c r="Q57" s="11" t="s">
        <v>571</v>
      </c>
      <c r="R57" s="11" t="s">
        <v>1192</v>
      </c>
      <c r="S57" s="11" t="s">
        <v>626</v>
      </c>
      <c r="T57" s="11" t="s">
        <v>627</v>
      </c>
      <c r="U57" s="11" t="s">
        <v>1193</v>
      </c>
      <c r="V57" s="62" t="s">
        <v>605</v>
      </c>
      <c r="W57" s="62" t="s">
        <v>242</v>
      </c>
      <c r="X57" s="62" t="s">
        <v>243</v>
      </c>
      <c r="Y57" s="11" t="s">
        <v>1194</v>
      </c>
      <c r="Z57" s="11" t="b">
        <v>1</v>
      </c>
      <c r="AA57" s="11" t="s">
        <v>578</v>
      </c>
      <c r="AB57" s="11" t="s">
        <v>579</v>
      </c>
      <c r="AC57" s="11" t="s">
        <v>629</v>
      </c>
      <c r="AD57" s="11" t="s">
        <v>711</v>
      </c>
      <c r="AE57" s="11" t="s">
        <v>609</v>
      </c>
      <c r="AF57" s="11" t="s">
        <v>583</v>
      </c>
      <c r="AG57" s="11" t="b">
        <v>1</v>
      </c>
      <c r="AH57" s="11" t="b">
        <v>0</v>
      </c>
      <c r="AI57" s="11" t="s">
        <v>722</v>
      </c>
      <c r="AJ57" s="11" t="s">
        <v>631</v>
      </c>
      <c r="AK57" s="11" t="s">
        <v>650</v>
      </c>
      <c r="AL57" s="11" t="s">
        <v>633</v>
      </c>
      <c r="AM57" s="11" t="s">
        <v>666</v>
      </c>
      <c r="AN57" s="11" t="b">
        <v>1</v>
      </c>
      <c r="AO57" s="11" t="s">
        <v>1195</v>
      </c>
      <c r="AP57" s="11" t="s">
        <v>589</v>
      </c>
      <c r="AQ57" s="11" t="s">
        <v>668</v>
      </c>
      <c r="AR57" s="11" t="s">
        <v>591</v>
      </c>
      <c r="AS57" s="11" t="s">
        <v>723</v>
      </c>
      <c r="AT57" s="11" t="s">
        <v>1196</v>
      </c>
      <c r="AU57" s="11" t="s">
        <v>1197</v>
      </c>
      <c r="AV57" s="11" t="s">
        <v>1198</v>
      </c>
      <c r="AW57" s="11" t="s">
        <v>1199</v>
      </c>
      <c r="AX57" s="11" t="s">
        <v>1200</v>
      </c>
      <c r="AY57" s="11" t="s">
        <v>1201</v>
      </c>
      <c r="AZ57" s="11" t="s">
        <v>597</v>
      </c>
    </row>
    <row r="58" ht="15.75" customHeight="1">
      <c r="A58" s="11">
        <v>56.0</v>
      </c>
      <c r="B58" s="11" t="s">
        <v>1202</v>
      </c>
      <c r="E58" s="11" t="s">
        <v>705</v>
      </c>
      <c r="F58" s="11" t="s">
        <v>621</v>
      </c>
      <c r="K58" s="11" t="s">
        <v>659</v>
      </c>
      <c r="L58" s="11" t="s">
        <v>1203</v>
      </c>
      <c r="M58" s="11" t="s">
        <v>569</v>
      </c>
      <c r="N58" s="11" t="s">
        <v>624</v>
      </c>
      <c r="O58" s="11" t="s">
        <v>244</v>
      </c>
      <c r="P58" s="11" t="s">
        <v>245</v>
      </c>
      <c r="Q58" s="11" t="s">
        <v>571</v>
      </c>
      <c r="R58" s="11" t="s">
        <v>572</v>
      </c>
      <c r="S58" s="11" t="s">
        <v>603</v>
      </c>
      <c r="T58" s="11" t="s">
        <v>627</v>
      </c>
      <c r="U58" s="11" t="s">
        <v>1204</v>
      </c>
      <c r="V58" s="62" t="s">
        <v>605</v>
      </c>
      <c r="W58" s="62" t="s">
        <v>246</v>
      </c>
      <c r="X58" s="62" t="s">
        <v>247</v>
      </c>
      <c r="Y58" s="11" t="s">
        <v>577</v>
      </c>
      <c r="Z58" s="11" t="b">
        <v>1</v>
      </c>
      <c r="AA58" s="11" t="s">
        <v>578</v>
      </c>
      <c r="AB58" s="11" t="s">
        <v>758</v>
      </c>
      <c r="AC58" s="11" t="s">
        <v>629</v>
      </c>
      <c r="AD58" s="11" t="s">
        <v>711</v>
      </c>
      <c r="AE58" s="11" t="s">
        <v>609</v>
      </c>
      <c r="AF58" s="11" t="s">
        <v>583</v>
      </c>
      <c r="AG58" s="11" t="b">
        <v>1</v>
      </c>
      <c r="AH58" s="11" t="b">
        <v>1</v>
      </c>
      <c r="AI58" s="11" t="s">
        <v>697</v>
      </c>
      <c r="AJ58" s="11" t="s">
        <v>585</v>
      </c>
      <c r="AK58" s="11" t="s">
        <v>632</v>
      </c>
      <c r="AL58" s="11" t="s">
        <v>587</v>
      </c>
      <c r="AM58" s="11" t="s">
        <v>610</v>
      </c>
      <c r="AN58" s="11" t="b">
        <v>1</v>
      </c>
      <c r="AO58" s="11" t="s">
        <v>868</v>
      </c>
      <c r="AP58" s="11" t="s">
        <v>612</v>
      </c>
      <c r="AQ58" s="11" t="s">
        <v>590</v>
      </c>
      <c r="AR58" s="11" t="s">
        <v>591</v>
      </c>
      <c r="AS58" s="11" t="s">
        <v>635</v>
      </c>
      <c r="AT58" s="11" t="s">
        <v>1205</v>
      </c>
      <c r="AU58" s="11" t="s">
        <v>1206</v>
      </c>
      <c r="AV58" s="11" t="s">
        <v>1207</v>
      </c>
      <c r="AW58" s="11" t="s">
        <v>1208</v>
      </c>
      <c r="AX58" s="11" t="s">
        <v>1209</v>
      </c>
      <c r="AY58" s="11" t="s">
        <v>1210</v>
      </c>
      <c r="AZ58" s="11" t="s">
        <v>597</v>
      </c>
    </row>
    <row r="59" ht="15.75" customHeight="1">
      <c r="A59" s="11">
        <v>57.0</v>
      </c>
      <c r="B59" s="11" t="s">
        <v>1211</v>
      </c>
      <c r="E59" s="11" t="s">
        <v>643</v>
      </c>
      <c r="F59" s="11" t="s">
        <v>676</v>
      </c>
      <c r="K59" s="11" t="s">
        <v>741</v>
      </c>
      <c r="L59" s="11" t="s">
        <v>1212</v>
      </c>
      <c r="M59" s="11" t="s">
        <v>569</v>
      </c>
      <c r="N59" s="11" t="s">
        <v>624</v>
      </c>
      <c r="O59" s="11" t="s">
        <v>248</v>
      </c>
      <c r="P59" s="11" t="s">
        <v>249</v>
      </c>
      <c r="Q59" s="11" t="s">
        <v>793</v>
      </c>
      <c r="R59" s="11" t="s">
        <v>602</v>
      </c>
      <c r="S59" s="11" t="s">
        <v>603</v>
      </c>
      <c r="T59" s="11" t="s">
        <v>627</v>
      </c>
      <c r="U59" s="11" t="s">
        <v>1213</v>
      </c>
      <c r="V59" s="62" t="s">
        <v>576</v>
      </c>
      <c r="W59" s="62" t="s">
        <v>250</v>
      </c>
      <c r="X59" s="62" t="s">
        <v>251</v>
      </c>
      <c r="Y59" s="11" t="s">
        <v>577</v>
      </c>
      <c r="Z59" s="11" t="b">
        <v>0</v>
      </c>
      <c r="AA59" s="11" t="s">
        <v>578</v>
      </c>
      <c r="AB59" s="11" t="s">
        <v>579</v>
      </c>
      <c r="AC59" s="11" t="s">
        <v>629</v>
      </c>
      <c r="AD59" s="11" t="s">
        <v>581</v>
      </c>
      <c r="AE59" s="11" t="s">
        <v>609</v>
      </c>
      <c r="AF59" s="11" t="s">
        <v>583</v>
      </c>
      <c r="AG59" s="11" t="b">
        <v>1</v>
      </c>
      <c r="AH59" s="11" t="b">
        <v>0</v>
      </c>
      <c r="AI59" s="11" t="s">
        <v>584</v>
      </c>
      <c r="AJ59" s="11" t="s">
        <v>1214</v>
      </c>
      <c r="AK59" s="11" t="s">
        <v>632</v>
      </c>
      <c r="AL59" s="11" t="s">
        <v>587</v>
      </c>
      <c r="AM59" s="11" t="s">
        <v>588</v>
      </c>
      <c r="AN59" s="11" t="b">
        <v>0</v>
      </c>
      <c r="AO59" s="11" t="s">
        <v>611</v>
      </c>
      <c r="AP59" s="11" t="s">
        <v>612</v>
      </c>
      <c r="AQ59" s="11" t="s">
        <v>668</v>
      </c>
      <c r="AR59" s="11" t="s">
        <v>591</v>
      </c>
      <c r="AS59" s="11" t="s">
        <v>747</v>
      </c>
      <c r="AT59" s="11" t="s">
        <v>1215</v>
      </c>
      <c r="AU59" s="11" t="s">
        <v>1216</v>
      </c>
      <c r="AV59" s="11" t="s">
        <v>1217</v>
      </c>
      <c r="AW59" s="11" t="s">
        <v>1218</v>
      </c>
      <c r="AX59" s="11" t="s">
        <v>1219</v>
      </c>
      <c r="AY59" s="11" t="s">
        <v>1220</v>
      </c>
      <c r="AZ59" s="11" t="s">
        <v>597</v>
      </c>
    </row>
    <row r="60" ht="15.75" customHeight="1">
      <c r="A60" s="11">
        <v>58.0</v>
      </c>
      <c r="B60" s="11" t="s">
        <v>1221</v>
      </c>
      <c r="E60" s="11" t="s">
        <v>705</v>
      </c>
      <c r="F60" s="11" t="s">
        <v>676</v>
      </c>
      <c r="K60" s="11" t="s">
        <v>600</v>
      </c>
      <c r="L60" s="11" t="s">
        <v>877</v>
      </c>
      <c r="M60" s="11" t="s">
        <v>646</v>
      </c>
      <c r="N60" s="11" t="s">
        <v>647</v>
      </c>
      <c r="O60" s="11" t="s">
        <v>252</v>
      </c>
      <c r="P60" s="11" t="s">
        <v>253</v>
      </c>
      <c r="Q60" s="11" t="s">
        <v>571</v>
      </c>
      <c r="R60" s="11" t="s">
        <v>602</v>
      </c>
      <c r="S60" s="11" t="s">
        <v>626</v>
      </c>
      <c r="T60" s="11" t="s">
        <v>627</v>
      </c>
      <c r="U60" s="11" t="s">
        <v>662</v>
      </c>
      <c r="V60" s="62" t="s">
        <v>605</v>
      </c>
      <c r="W60" s="62" t="s">
        <v>254</v>
      </c>
      <c r="X60" s="62" t="s">
        <v>255</v>
      </c>
      <c r="Y60" s="11" t="s">
        <v>1222</v>
      </c>
      <c r="Z60" s="11" t="b">
        <v>1</v>
      </c>
      <c r="AA60" s="11" t="s">
        <v>578</v>
      </c>
      <c r="AB60" s="11" t="s">
        <v>579</v>
      </c>
      <c r="AC60" s="11" t="s">
        <v>629</v>
      </c>
      <c r="AD60" s="11" t="s">
        <v>581</v>
      </c>
      <c r="AE60" s="11" t="s">
        <v>609</v>
      </c>
      <c r="AF60" s="11" t="s">
        <v>583</v>
      </c>
      <c r="AG60" s="11" t="b">
        <v>1</v>
      </c>
      <c r="AH60" s="11" t="b">
        <v>0</v>
      </c>
      <c r="AI60" s="11" t="s">
        <v>630</v>
      </c>
      <c r="AJ60" s="11" t="s">
        <v>631</v>
      </c>
      <c r="AK60" s="11" t="s">
        <v>632</v>
      </c>
      <c r="AL60" s="11" t="s">
        <v>633</v>
      </c>
      <c r="AM60" s="11" t="s">
        <v>666</v>
      </c>
      <c r="AN60" s="11" t="b">
        <v>1</v>
      </c>
      <c r="AO60" s="11" t="s">
        <v>1223</v>
      </c>
      <c r="AP60" s="11" t="s">
        <v>589</v>
      </c>
      <c r="AQ60" s="11" t="s">
        <v>590</v>
      </c>
      <c r="AR60" s="11" t="s">
        <v>591</v>
      </c>
      <c r="AS60" s="11" t="s">
        <v>635</v>
      </c>
      <c r="AT60" s="11" t="s">
        <v>1224</v>
      </c>
      <c r="AU60" s="11" t="s">
        <v>1225</v>
      </c>
      <c r="AV60" s="11" t="s">
        <v>1226</v>
      </c>
      <c r="AW60" s="11" t="s">
        <v>1227</v>
      </c>
      <c r="AX60" s="11" t="s">
        <v>1228</v>
      </c>
      <c r="AY60" s="11" t="s">
        <v>1229</v>
      </c>
      <c r="AZ60" s="11" t="s">
        <v>597</v>
      </c>
    </row>
    <row r="61" ht="15.75" customHeight="1">
      <c r="A61" s="12">
        <v>59.0</v>
      </c>
      <c r="B61" s="64" t="s">
        <v>1230</v>
      </c>
      <c r="C61" s="13"/>
      <c r="D61" s="13"/>
      <c r="E61" s="65" t="s">
        <v>780</v>
      </c>
      <c r="F61" s="65" t="s">
        <v>566</v>
      </c>
      <c r="K61" s="12" t="s">
        <v>600</v>
      </c>
      <c r="L61" s="12" t="s">
        <v>1231</v>
      </c>
      <c r="M61" s="12" t="s">
        <v>569</v>
      </c>
      <c r="N61" s="12" t="s">
        <v>647</v>
      </c>
      <c r="O61" s="12" t="s">
        <v>256</v>
      </c>
      <c r="P61" s="12" t="s">
        <v>1232</v>
      </c>
      <c r="Q61" s="12" t="s">
        <v>571</v>
      </c>
      <c r="R61" s="12" t="s">
        <v>1233</v>
      </c>
      <c r="S61" s="12" t="s">
        <v>603</v>
      </c>
      <c r="T61" s="12" t="s">
        <v>1234</v>
      </c>
      <c r="U61" s="12" t="s">
        <v>1235</v>
      </c>
      <c r="V61" s="12" t="s">
        <v>605</v>
      </c>
      <c r="W61" s="12" t="s">
        <v>257</v>
      </c>
      <c r="X61" s="12" t="s">
        <v>258</v>
      </c>
      <c r="Y61" s="12" t="s">
        <v>917</v>
      </c>
      <c r="Z61" s="66" t="b">
        <v>1</v>
      </c>
      <c r="AA61" s="66" t="s">
        <v>578</v>
      </c>
      <c r="AB61" s="66" t="s">
        <v>579</v>
      </c>
      <c r="AC61" s="12" t="s">
        <v>629</v>
      </c>
      <c r="AD61" s="12" t="s">
        <v>581</v>
      </c>
      <c r="AE61" s="12" t="s">
        <v>609</v>
      </c>
      <c r="AF61" s="12" t="s">
        <v>583</v>
      </c>
      <c r="AG61" s="12" t="b">
        <v>1</v>
      </c>
      <c r="AH61" s="12" t="b">
        <v>1</v>
      </c>
      <c r="AI61" s="12" t="s">
        <v>697</v>
      </c>
      <c r="AJ61" s="12" t="s">
        <v>631</v>
      </c>
      <c r="AK61" s="12" t="s">
        <v>632</v>
      </c>
      <c r="AL61" s="12" t="s">
        <v>633</v>
      </c>
      <c r="AM61" s="12" t="s">
        <v>610</v>
      </c>
      <c r="AN61" s="12" t="b">
        <v>1</v>
      </c>
      <c r="AO61" s="12" t="s">
        <v>868</v>
      </c>
      <c r="AP61" s="12" t="s">
        <v>651</v>
      </c>
      <c r="AQ61" s="12" t="s">
        <v>590</v>
      </c>
      <c r="AR61" s="12" t="s">
        <v>591</v>
      </c>
      <c r="AS61" s="12" t="s">
        <v>635</v>
      </c>
      <c r="AT61" s="12" t="s">
        <v>799</v>
      </c>
      <c r="AU61" s="12" t="s">
        <v>1236</v>
      </c>
      <c r="AV61" s="12" t="s">
        <v>1237</v>
      </c>
      <c r="AW61" s="12" t="s">
        <v>1238</v>
      </c>
      <c r="AX61" s="12" t="s">
        <v>1239</v>
      </c>
      <c r="AY61" s="12" t="s">
        <v>1240</v>
      </c>
      <c r="AZ61" s="12" t="s">
        <v>597</v>
      </c>
    </row>
    <row r="62" ht="15.75" customHeight="1">
      <c r="A62" s="11">
        <v>60.0</v>
      </c>
      <c r="B62" s="65" t="s">
        <v>1241</v>
      </c>
      <c r="E62" s="65" t="s">
        <v>705</v>
      </c>
      <c r="F62" s="65" t="s">
        <v>621</v>
      </c>
      <c r="K62" s="11" t="s">
        <v>600</v>
      </c>
      <c r="L62" s="11" t="s">
        <v>856</v>
      </c>
      <c r="M62" s="11" t="s">
        <v>623</v>
      </c>
      <c r="N62" s="11" t="s">
        <v>647</v>
      </c>
      <c r="O62" s="11" t="s">
        <v>259</v>
      </c>
      <c r="P62" s="11" t="s">
        <v>1242</v>
      </c>
      <c r="Q62" s="11" t="s">
        <v>571</v>
      </c>
      <c r="R62" s="11" t="s">
        <v>602</v>
      </c>
      <c r="S62" s="11" t="s">
        <v>916</v>
      </c>
      <c r="T62" s="11" t="s">
        <v>627</v>
      </c>
      <c r="U62" s="11" t="s">
        <v>757</v>
      </c>
      <c r="V62" s="11" t="s">
        <v>605</v>
      </c>
      <c r="W62" s="11" t="s">
        <v>260</v>
      </c>
      <c r="X62" s="11" t="s">
        <v>261</v>
      </c>
      <c r="Y62" s="11" t="s">
        <v>784</v>
      </c>
      <c r="Z62" s="67" t="b">
        <v>0</v>
      </c>
      <c r="AA62" s="67" t="s">
        <v>578</v>
      </c>
      <c r="AB62" s="67" t="s">
        <v>579</v>
      </c>
      <c r="AC62" s="11" t="s">
        <v>629</v>
      </c>
      <c r="AD62" s="11" t="s">
        <v>581</v>
      </c>
      <c r="AE62" s="11" t="s">
        <v>609</v>
      </c>
      <c r="AF62" s="11" t="s">
        <v>583</v>
      </c>
      <c r="AG62" s="11" t="b">
        <v>1</v>
      </c>
      <c r="AH62" s="11" t="b">
        <v>1</v>
      </c>
      <c r="AI62" s="11" t="s">
        <v>697</v>
      </c>
      <c r="AJ62" s="11" t="s">
        <v>631</v>
      </c>
      <c r="AK62" s="11" t="s">
        <v>632</v>
      </c>
      <c r="AL62" s="11" t="s">
        <v>587</v>
      </c>
      <c r="AM62" s="11" t="s">
        <v>666</v>
      </c>
      <c r="AN62" s="11" t="b">
        <v>1</v>
      </c>
      <c r="AO62" s="11" t="s">
        <v>698</v>
      </c>
      <c r="AP62" s="11" t="s">
        <v>612</v>
      </c>
      <c r="AQ62" s="11" t="s">
        <v>590</v>
      </c>
      <c r="AR62" s="11" t="s">
        <v>591</v>
      </c>
      <c r="AS62" s="11" t="s">
        <v>723</v>
      </c>
      <c r="AT62" s="11" t="s">
        <v>1243</v>
      </c>
      <c r="AU62" s="11" t="s">
        <v>1244</v>
      </c>
      <c r="AV62" s="11" t="s">
        <v>1245</v>
      </c>
      <c r="AW62" s="11" t="s">
        <v>1246</v>
      </c>
      <c r="AX62" s="11" t="s">
        <v>1247</v>
      </c>
      <c r="AY62" s="11" t="s">
        <v>1248</v>
      </c>
      <c r="AZ62" s="11" t="s">
        <v>597</v>
      </c>
    </row>
    <row r="63" ht="15.75" customHeight="1">
      <c r="A63" s="11">
        <v>61.0</v>
      </c>
      <c r="B63" s="65" t="s">
        <v>1249</v>
      </c>
      <c r="E63" s="65" t="s">
        <v>705</v>
      </c>
      <c r="F63" s="65" t="s">
        <v>644</v>
      </c>
      <c r="K63" s="11" t="s">
        <v>600</v>
      </c>
      <c r="L63" s="11" t="s">
        <v>988</v>
      </c>
      <c r="M63" s="11" t="s">
        <v>569</v>
      </c>
      <c r="N63" s="11" t="s">
        <v>647</v>
      </c>
      <c r="O63" s="11" t="s">
        <v>262</v>
      </c>
      <c r="P63" s="11" t="s">
        <v>1250</v>
      </c>
      <c r="Q63" s="11" t="s">
        <v>571</v>
      </c>
      <c r="R63" s="11" t="s">
        <v>625</v>
      </c>
      <c r="S63" s="11" t="s">
        <v>626</v>
      </c>
      <c r="T63" s="11" t="s">
        <v>627</v>
      </c>
      <c r="U63" s="11" t="s">
        <v>575</v>
      </c>
      <c r="V63" s="11" t="s">
        <v>605</v>
      </c>
      <c r="W63" s="11" t="s">
        <v>263</v>
      </c>
      <c r="X63" s="11" t="s">
        <v>264</v>
      </c>
      <c r="Y63" s="11" t="s">
        <v>1251</v>
      </c>
      <c r="Z63" s="67" t="b">
        <v>0</v>
      </c>
      <c r="AA63" s="67" t="s">
        <v>578</v>
      </c>
      <c r="AB63" s="67" t="s">
        <v>579</v>
      </c>
      <c r="AC63" s="11" t="s">
        <v>967</v>
      </c>
      <c r="AD63" s="11" t="s">
        <v>581</v>
      </c>
      <c r="AE63" s="11" t="s">
        <v>609</v>
      </c>
      <c r="AF63" s="11" t="s">
        <v>583</v>
      </c>
      <c r="AG63" s="11" t="b">
        <v>1</v>
      </c>
      <c r="AH63" s="11" t="b">
        <v>0</v>
      </c>
      <c r="AI63" s="11" t="s">
        <v>722</v>
      </c>
      <c r="AJ63" s="11" t="s">
        <v>631</v>
      </c>
      <c r="AK63" s="11" t="s">
        <v>650</v>
      </c>
      <c r="AL63" s="11" t="s">
        <v>633</v>
      </c>
      <c r="AM63" s="11" t="s">
        <v>666</v>
      </c>
      <c r="AN63" s="11" t="b">
        <v>1</v>
      </c>
      <c r="AO63" s="11" t="s">
        <v>698</v>
      </c>
      <c r="AP63" s="11" t="s">
        <v>612</v>
      </c>
      <c r="AQ63" s="11" t="s">
        <v>590</v>
      </c>
      <c r="AR63" s="11" t="s">
        <v>591</v>
      </c>
      <c r="AS63" s="11" t="s">
        <v>635</v>
      </c>
      <c r="AT63" s="11" t="s">
        <v>1252</v>
      </c>
      <c r="AU63" s="11" t="s">
        <v>1253</v>
      </c>
      <c r="AV63" s="11" t="s">
        <v>1254</v>
      </c>
      <c r="AW63" s="11" t="s">
        <v>1255</v>
      </c>
      <c r="AX63" s="11" t="s">
        <v>1256</v>
      </c>
      <c r="AY63" s="11" t="s">
        <v>1257</v>
      </c>
      <c r="AZ63" s="11" t="s">
        <v>597</v>
      </c>
    </row>
    <row r="64" ht="15.75" customHeight="1">
      <c r="A64" s="11">
        <v>62.0</v>
      </c>
      <c r="B64" s="65" t="s">
        <v>1258</v>
      </c>
      <c r="E64" s="65" t="s">
        <v>755</v>
      </c>
      <c r="F64" s="65" t="s">
        <v>898</v>
      </c>
      <c r="K64" s="11" t="s">
        <v>741</v>
      </c>
      <c r="L64" s="11" t="s">
        <v>1259</v>
      </c>
      <c r="M64" s="11" t="s">
        <v>623</v>
      </c>
      <c r="N64" s="11" t="s">
        <v>647</v>
      </c>
      <c r="O64" s="11" t="s">
        <v>265</v>
      </c>
      <c r="P64" s="11" t="s">
        <v>1260</v>
      </c>
      <c r="Q64" s="11" t="s">
        <v>571</v>
      </c>
      <c r="R64" s="11" t="s">
        <v>964</v>
      </c>
      <c r="S64" s="11" t="s">
        <v>626</v>
      </c>
      <c r="T64" s="11" t="s">
        <v>627</v>
      </c>
      <c r="U64" s="11" t="s">
        <v>1261</v>
      </c>
      <c r="V64" s="11" t="s">
        <v>605</v>
      </c>
      <c r="W64" s="11" t="s">
        <v>266</v>
      </c>
      <c r="X64" s="11" t="s">
        <v>52</v>
      </c>
      <c r="Y64" s="11" t="s">
        <v>577</v>
      </c>
      <c r="Z64" s="67" t="b">
        <v>0</v>
      </c>
      <c r="AA64" s="67" t="s">
        <v>664</v>
      </c>
      <c r="AB64" s="67" t="s">
        <v>579</v>
      </c>
      <c r="AC64" s="11" t="s">
        <v>967</v>
      </c>
      <c r="AD64" s="11" t="s">
        <v>581</v>
      </c>
      <c r="AE64" s="11" t="s">
        <v>609</v>
      </c>
      <c r="AF64" s="11" t="s">
        <v>583</v>
      </c>
      <c r="AG64" s="11" t="b">
        <v>1</v>
      </c>
      <c r="AH64" s="11" t="b">
        <v>1</v>
      </c>
      <c r="AI64" s="11" t="s">
        <v>630</v>
      </c>
      <c r="AJ64" s="11" t="s">
        <v>585</v>
      </c>
      <c r="AK64" s="11" t="s">
        <v>632</v>
      </c>
      <c r="AL64" s="11" t="s">
        <v>587</v>
      </c>
      <c r="AM64" s="11" t="s">
        <v>666</v>
      </c>
      <c r="AN64" s="11" t="b">
        <v>1</v>
      </c>
      <c r="AO64" s="11" t="s">
        <v>634</v>
      </c>
      <c r="AP64" s="11" t="s">
        <v>612</v>
      </c>
      <c r="AQ64" s="11" t="s">
        <v>590</v>
      </c>
      <c r="AR64" s="11" t="s">
        <v>849</v>
      </c>
      <c r="AS64" s="11" t="s">
        <v>635</v>
      </c>
      <c r="AT64" s="11" t="s">
        <v>1262</v>
      </c>
      <c r="AU64" s="11" t="s">
        <v>1263</v>
      </c>
      <c r="AV64" s="11" t="s">
        <v>1264</v>
      </c>
      <c r="AW64" s="11" t="s">
        <v>1265</v>
      </c>
      <c r="AX64" s="11" t="s">
        <v>1266</v>
      </c>
      <c r="AY64" s="11" t="s">
        <v>1267</v>
      </c>
      <c r="AZ64" s="11" t="s">
        <v>597</v>
      </c>
    </row>
    <row r="65" ht="15.75" customHeight="1">
      <c r="A65" s="11">
        <v>63.0</v>
      </c>
      <c r="B65" s="65" t="s">
        <v>1268</v>
      </c>
      <c r="E65" s="65" t="s">
        <v>643</v>
      </c>
      <c r="F65" s="65" t="s">
        <v>898</v>
      </c>
      <c r="K65" s="11" t="s">
        <v>600</v>
      </c>
      <c r="L65" s="11" t="s">
        <v>877</v>
      </c>
      <c r="M65" s="11" t="s">
        <v>569</v>
      </c>
      <c r="N65" s="11" t="s">
        <v>647</v>
      </c>
      <c r="O65" s="11" t="s">
        <v>267</v>
      </c>
      <c r="P65" s="11" t="s">
        <v>1269</v>
      </c>
      <c r="Q65" s="11" t="s">
        <v>571</v>
      </c>
      <c r="R65" s="11" t="s">
        <v>1058</v>
      </c>
      <c r="S65" s="11" t="s">
        <v>626</v>
      </c>
      <c r="T65" s="11" t="s">
        <v>574</v>
      </c>
      <c r="U65" s="11" t="s">
        <v>1213</v>
      </c>
      <c r="V65" s="11" t="s">
        <v>694</v>
      </c>
      <c r="W65" s="11" t="s">
        <v>268</v>
      </c>
      <c r="X65" s="11" t="s">
        <v>269</v>
      </c>
      <c r="Y65" s="11" t="s">
        <v>1270</v>
      </c>
      <c r="Z65" s="67" t="b">
        <v>1</v>
      </c>
      <c r="AA65" s="67" t="s">
        <v>578</v>
      </c>
      <c r="AB65" s="67" t="s">
        <v>579</v>
      </c>
      <c r="AC65" s="11" t="s">
        <v>629</v>
      </c>
      <c r="AD65" s="11" t="s">
        <v>581</v>
      </c>
      <c r="AE65" s="11" t="s">
        <v>609</v>
      </c>
      <c r="AF65" s="11" t="s">
        <v>583</v>
      </c>
      <c r="AG65" s="11" t="b">
        <v>1</v>
      </c>
      <c r="AH65" s="11" t="b">
        <v>0</v>
      </c>
      <c r="AI65" s="11" t="s">
        <v>630</v>
      </c>
      <c r="AJ65" s="11" t="s">
        <v>631</v>
      </c>
      <c r="AK65" s="11" t="s">
        <v>632</v>
      </c>
      <c r="AL65" s="11" t="s">
        <v>633</v>
      </c>
      <c r="AM65" s="11" t="s">
        <v>588</v>
      </c>
      <c r="AN65" s="11" t="b">
        <v>1</v>
      </c>
      <c r="AO65" s="11" t="s">
        <v>823</v>
      </c>
      <c r="AP65" s="11" t="s">
        <v>612</v>
      </c>
      <c r="AQ65" s="11" t="s">
        <v>880</v>
      </c>
      <c r="AR65" s="11" t="s">
        <v>591</v>
      </c>
      <c r="AS65" s="11" t="s">
        <v>635</v>
      </c>
      <c r="AT65" s="11" t="s">
        <v>1271</v>
      </c>
      <c r="AU65" s="11" t="s">
        <v>1272</v>
      </c>
      <c r="AV65" s="11" t="s">
        <v>1273</v>
      </c>
      <c r="AW65" s="11" t="s">
        <v>1274</v>
      </c>
      <c r="AX65" s="11" t="s">
        <v>1275</v>
      </c>
      <c r="AY65" s="11" t="s">
        <v>1276</v>
      </c>
      <c r="AZ65" s="11" t="s">
        <v>619</v>
      </c>
    </row>
    <row r="66" ht="15.75" customHeight="1">
      <c r="A66" s="11">
        <v>64.0</v>
      </c>
      <c r="B66" s="65" t="s">
        <v>1277</v>
      </c>
      <c r="E66" s="65" t="s">
        <v>643</v>
      </c>
      <c r="F66" s="65" t="s">
        <v>676</v>
      </c>
      <c r="K66" s="11" t="s">
        <v>741</v>
      </c>
      <c r="L66" s="11" t="s">
        <v>660</v>
      </c>
      <c r="M66" s="11" t="s">
        <v>623</v>
      </c>
      <c r="N66" s="11" t="s">
        <v>647</v>
      </c>
      <c r="O66" s="11" t="s">
        <v>270</v>
      </c>
      <c r="P66" s="11" t="s">
        <v>1278</v>
      </c>
      <c r="Q66" s="11" t="s">
        <v>793</v>
      </c>
      <c r="R66" s="11" t="s">
        <v>707</v>
      </c>
      <c r="S66" s="11" t="s">
        <v>844</v>
      </c>
      <c r="T66" s="11" t="s">
        <v>627</v>
      </c>
      <c r="U66" s="11" t="s">
        <v>770</v>
      </c>
      <c r="V66" s="11" t="s">
        <v>694</v>
      </c>
      <c r="W66" s="11" t="s">
        <v>271</v>
      </c>
      <c r="X66" s="11" t="s">
        <v>272</v>
      </c>
      <c r="Y66" s="11" t="s">
        <v>846</v>
      </c>
      <c r="Z66" s="67" t="b">
        <v>0</v>
      </c>
      <c r="AA66" s="67" t="s">
        <v>578</v>
      </c>
      <c r="AB66" s="67" t="s">
        <v>758</v>
      </c>
      <c r="AC66" s="11" t="s">
        <v>1072</v>
      </c>
      <c r="AD66" s="11" t="s">
        <v>581</v>
      </c>
      <c r="AE66" s="11" t="s">
        <v>609</v>
      </c>
      <c r="AF66" s="11" t="s">
        <v>583</v>
      </c>
      <c r="AG66" s="11" t="b">
        <v>1</v>
      </c>
      <c r="AH66" s="11" t="b">
        <v>1</v>
      </c>
      <c r="AI66" s="11" t="s">
        <v>630</v>
      </c>
      <c r="AJ66" s="11" t="s">
        <v>631</v>
      </c>
      <c r="AK66" s="11" t="s">
        <v>650</v>
      </c>
      <c r="AL66" s="11" t="s">
        <v>587</v>
      </c>
      <c r="AM66" s="11" t="s">
        <v>666</v>
      </c>
      <c r="AN66" s="11" t="b">
        <v>1</v>
      </c>
      <c r="AO66" s="11" t="s">
        <v>698</v>
      </c>
      <c r="AP66" s="11" t="s">
        <v>612</v>
      </c>
      <c r="AQ66" s="11" t="s">
        <v>590</v>
      </c>
      <c r="AR66" s="11" t="s">
        <v>591</v>
      </c>
      <c r="AS66" s="11" t="s">
        <v>635</v>
      </c>
      <c r="AT66" s="11" t="s">
        <v>1279</v>
      </c>
      <c r="AU66" s="11" t="s">
        <v>1280</v>
      </c>
      <c r="AV66" s="11" t="s">
        <v>1281</v>
      </c>
      <c r="AW66" s="11" t="s">
        <v>1282</v>
      </c>
      <c r="AX66" s="11" t="s">
        <v>1283</v>
      </c>
      <c r="AY66" s="11" t="s">
        <v>1284</v>
      </c>
      <c r="AZ66" s="11" t="s">
        <v>597</v>
      </c>
    </row>
    <row r="67">
      <c r="V67" s="67"/>
      <c r="W67" s="68"/>
      <c r="X67" s="68"/>
    </row>
    <row r="68">
      <c r="V68" s="67"/>
      <c r="W68" s="68"/>
      <c r="X68" s="68"/>
    </row>
    <row r="69">
      <c r="V69" s="67"/>
      <c r="W69" s="68"/>
      <c r="X69" s="68"/>
    </row>
    <row r="70">
      <c r="V70" s="67"/>
      <c r="W70" s="68"/>
      <c r="X70" s="68"/>
    </row>
    <row r="71">
      <c r="V71" s="67"/>
      <c r="W71" s="68"/>
      <c r="X71" s="68"/>
    </row>
    <row r="72">
      <c r="V72" s="67"/>
      <c r="W72" s="68"/>
      <c r="X72" s="68"/>
    </row>
    <row r="73">
      <c r="V73" s="67"/>
      <c r="W73" s="68"/>
      <c r="X73" s="68"/>
    </row>
    <row r="74">
      <c r="V74" s="67"/>
      <c r="W74" s="68"/>
      <c r="X74" s="68"/>
    </row>
    <row r="75">
      <c r="V75" s="67"/>
      <c r="W75" s="68"/>
      <c r="X75" s="68"/>
    </row>
    <row r="76">
      <c r="V76" s="67"/>
      <c r="W76" s="68"/>
      <c r="X76" s="68"/>
    </row>
    <row r="77">
      <c r="V77" s="67"/>
      <c r="W77" s="68"/>
      <c r="X77" s="68"/>
    </row>
    <row r="78">
      <c r="V78" s="67"/>
      <c r="W78" s="68"/>
      <c r="X78" s="68"/>
    </row>
    <row r="79">
      <c r="V79" s="67"/>
      <c r="W79" s="68"/>
      <c r="X79" s="68"/>
    </row>
    <row r="80">
      <c r="V80" s="67"/>
      <c r="W80" s="68"/>
      <c r="X80" s="68"/>
    </row>
    <row r="81">
      <c r="V81" s="67"/>
      <c r="W81" s="68"/>
      <c r="X81" s="68"/>
    </row>
    <row r="82">
      <c r="V82" s="67"/>
      <c r="W82" s="68"/>
      <c r="X82" s="68"/>
    </row>
    <row r="83">
      <c r="V83" s="67"/>
      <c r="W83" s="68"/>
      <c r="X83" s="68"/>
    </row>
    <row r="84">
      <c r="V84" s="67"/>
      <c r="W84" s="68"/>
      <c r="X84" s="68"/>
    </row>
    <row r="85">
      <c r="V85" s="67"/>
      <c r="W85" s="68"/>
      <c r="X85" s="68"/>
    </row>
    <row r="86">
      <c r="V86" s="67"/>
      <c r="W86" s="68"/>
      <c r="X86" s="68"/>
    </row>
    <row r="87">
      <c r="V87" s="67"/>
      <c r="W87" s="68"/>
      <c r="X87" s="68"/>
    </row>
    <row r="88">
      <c r="V88" s="67"/>
      <c r="W88" s="68"/>
      <c r="X88" s="68"/>
    </row>
    <row r="89">
      <c r="V89" s="67"/>
      <c r="W89" s="68"/>
      <c r="X89" s="68"/>
    </row>
    <row r="90">
      <c r="V90" s="67"/>
      <c r="W90" s="68"/>
      <c r="X90" s="68"/>
    </row>
    <row r="91">
      <c r="V91" s="67"/>
      <c r="W91" s="68"/>
      <c r="X91" s="68"/>
    </row>
    <row r="92">
      <c r="V92" s="67"/>
      <c r="W92" s="68"/>
      <c r="X92" s="68"/>
    </row>
    <row r="93">
      <c r="V93" s="67"/>
      <c r="W93" s="68"/>
      <c r="X93" s="68"/>
    </row>
    <row r="94">
      <c r="V94" s="67"/>
      <c r="W94" s="68"/>
      <c r="X94" s="68"/>
    </row>
    <row r="95">
      <c r="V95" s="67"/>
      <c r="W95" s="68"/>
      <c r="X95" s="68"/>
    </row>
    <row r="96">
      <c r="V96" s="67"/>
      <c r="W96" s="68"/>
      <c r="X96" s="68"/>
    </row>
    <row r="97">
      <c r="V97" s="67"/>
      <c r="W97" s="68"/>
      <c r="X97" s="68"/>
    </row>
    <row r="98">
      <c r="V98" s="67"/>
      <c r="W98" s="68"/>
      <c r="X98" s="68"/>
    </row>
    <row r="99">
      <c r="V99" s="67"/>
      <c r="W99" s="68"/>
      <c r="X99" s="68"/>
    </row>
    <row r="100">
      <c r="V100" s="67"/>
      <c r="W100" s="68"/>
      <c r="X100" s="68"/>
    </row>
    <row r="101">
      <c r="V101" s="67"/>
      <c r="W101" s="68"/>
      <c r="X101" s="68"/>
    </row>
    <row r="102">
      <c r="V102" s="67"/>
      <c r="W102" s="68"/>
      <c r="X102" s="68"/>
    </row>
    <row r="103">
      <c r="V103" s="67"/>
      <c r="W103" s="68"/>
      <c r="X103" s="68"/>
    </row>
    <row r="104">
      <c r="V104" s="67"/>
      <c r="W104" s="68"/>
      <c r="X104" s="68"/>
    </row>
    <row r="105">
      <c r="V105" s="67"/>
      <c r="W105" s="68"/>
      <c r="X105" s="68"/>
    </row>
    <row r="106">
      <c r="V106" s="67"/>
      <c r="W106" s="68"/>
      <c r="X106" s="68"/>
    </row>
    <row r="107">
      <c r="V107" s="67"/>
      <c r="W107" s="68"/>
      <c r="X107" s="68"/>
    </row>
    <row r="108">
      <c r="V108" s="67"/>
      <c r="W108" s="68"/>
      <c r="X108" s="68"/>
    </row>
    <row r="109">
      <c r="V109" s="67"/>
      <c r="W109" s="68"/>
      <c r="X109" s="68"/>
    </row>
    <row r="110">
      <c r="V110" s="67"/>
      <c r="W110" s="68"/>
      <c r="X110" s="68"/>
    </row>
    <row r="111">
      <c r="V111" s="67"/>
      <c r="W111" s="68"/>
      <c r="X111" s="68"/>
    </row>
    <row r="112">
      <c r="V112" s="67"/>
      <c r="W112" s="68"/>
      <c r="X112" s="68"/>
    </row>
    <row r="113">
      <c r="V113" s="67"/>
      <c r="W113" s="68"/>
      <c r="X113" s="68"/>
    </row>
    <row r="114">
      <c r="V114" s="67"/>
      <c r="W114" s="68"/>
      <c r="X114" s="68"/>
    </row>
    <row r="115">
      <c r="V115" s="67"/>
      <c r="W115" s="68"/>
      <c r="X115" s="68"/>
    </row>
    <row r="116">
      <c r="V116" s="67"/>
      <c r="W116" s="68"/>
      <c r="X116" s="68"/>
    </row>
    <row r="117">
      <c r="V117" s="67"/>
      <c r="W117" s="68"/>
      <c r="X117" s="68"/>
    </row>
    <row r="118">
      <c r="V118" s="67"/>
      <c r="W118" s="68"/>
      <c r="X118" s="68"/>
    </row>
    <row r="119">
      <c r="V119" s="67"/>
      <c r="W119" s="68"/>
      <c r="X119" s="68"/>
    </row>
    <row r="120">
      <c r="V120" s="67"/>
      <c r="W120" s="68"/>
      <c r="X120" s="68"/>
    </row>
    <row r="121">
      <c r="V121" s="67"/>
      <c r="W121" s="68"/>
      <c r="X121" s="68"/>
    </row>
    <row r="122">
      <c r="V122" s="67"/>
      <c r="W122" s="68"/>
      <c r="X122" s="68"/>
    </row>
    <row r="123">
      <c r="V123" s="67"/>
      <c r="W123" s="68"/>
      <c r="X123" s="68"/>
    </row>
    <row r="124">
      <c r="V124" s="67"/>
      <c r="W124" s="68"/>
      <c r="X124" s="68"/>
    </row>
    <row r="125">
      <c r="V125" s="67"/>
      <c r="W125" s="68"/>
      <c r="X125" s="68"/>
    </row>
    <row r="126">
      <c r="V126" s="67"/>
      <c r="W126" s="68"/>
      <c r="X126" s="68"/>
    </row>
    <row r="127">
      <c r="V127" s="67"/>
      <c r="W127" s="68"/>
      <c r="X127" s="68"/>
    </row>
    <row r="128">
      <c r="V128" s="67"/>
      <c r="W128" s="68"/>
      <c r="X128" s="68"/>
    </row>
    <row r="129">
      <c r="V129" s="67"/>
      <c r="W129" s="68"/>
      <c r="X129" s="68"/>
    </row>
    <row r="130">
      <c r="V130" s="67"/>
      <c r="W130" s="68"/>
      <c r="X130" s="68"/>
    </row>
    <row r="131">
      <c r="V131" s="67"/>
      <c r="W131" s="68"/>
      <c r="X131" s="68"/>
    </row>
    <row r="132">
      <c r="V132" s="67"/>
      <c r="W132" s="68"/>
      <c r="X132" s="68"/>
    </row>
    <row r="133">
      <c r="V133" s="67"/>
      <c r="W133" s="68"/>
      <c r="X133" s="68"/>
    </row>
    <row r="134">
      <c r="V134" s="67"/>
      <c r="W134" s="68"/>
      <c r="X134" s="68"/>
    </row>
    <row r="135">
      <c r="V135" s="67"/>
      <c r="W135" s="68"/>
      <c r="X135" s="68"/>
    </row>
    <row r="136">
      <c r="V136" s="67"/>
      <c r="W136" s="68"/>
      <c r="X136" s="68"/>
    </row>
    <row r="137">
      <c r="V137" s="67"/>
      <c r="W137" s="68"/>
      <c r="X137" s="68"/>
    </row>
    <row r="138">
      <c r="V138" s="67"/>
      <c r="W138" s="68"/>
      <c r="X138" s="68"/>
    </row>
    <row r="139">
      <c r="V139" s="67"/>
      <c r="W139" s="68"/>
      <c r="X139" s="68"/>
    </row>
    <row r="140">
      <c r="V140" s="67"/>
      <c r="W140" s="68"/>
      <c r="X140" s="68"/>
    </row>
    <row r="141">
      <c r="V141" s="67"/>
      <c r="W141" s="68"/>
      <c r="X141" s="68"/>
    </row>
    <row r="142">
      <c r="V142" s="67"/>
      <c r="W142" s="68"/>
      <c r="X142" s="68"/>
    </row>
    <row r="143">
      <c r="V143" s="67"/>
      <c r="W143" s="68"/>
      <c r="X143" s="68"/>
    </row>
    <row r="144">
      <c r="V144" s="67"/>
      <c r="W144" s="68"/>
      <c r="X144" s="68"/>
    </row>
    <row r="145">
      <c r="V145" s="67"/>
      <c r="W145" s="68"/>
      <c r="X145" s="68"/>
    </row>
    <row r="146">
      <c r="V146" s="67"/>
      <c r="W146" s="68"/>
      <c r="X146" s="68"/>
    </row>
    <row r="147">
      <c r="V147" s="67"/>
      <c r="W147" s="68"/>
      <c r="X147" s="68"/>
    </row>
    <row r="148">
      <c r="V148" s="67"/>
      <c r="W148" s="68"/>
      <c r="X148" s="68"/>
    </row>
    <row r="149">
      <c r="V149" s="67"/>
      <c r="W149" s="68"/>
      <c r="X149" s="68"/>
    </row>
    <row r="150">
      <c r="V150" s="67"/>
      <c r="W150" s="68"/>
      <c r="X150" s="68"/>
    </row>
    <row r="151">
      <c r="V151" s="67"/>
      <c r="W151" s="68"/>
      <c r="X151" s="68"/>
    </row>
    <row r="152">
      <c r="V152" s="67"/>
      <c r="W152" s="68"/>
      <c r="X152" s="68"/>
    </row>
    <row r="153">
      <c r="V153" s="67"/>
      <c r="W153" s="68"/>
      <c r="X153" s="68"/>
    </row>
    <row r="154">
      <c r="V154" s="67"/>
      <c r="W154" s="68"/>
      <c r="X154" s="68"/>
    </row>
    <row r="155">
      <c r="V155" s="67"/>
      <c r="W155" s="68"/>
      <c r="X155" s="68"/>
    </row>
    <row r="156">
      <c r="V156" s="67"/>
      <c r="W156" s="68"/>
      <c r="X156" s="68"/>
    </row>
    <row r="157">
      <c r="V157" s="67"/>
      <c r="W157" s="68"/>
      <c r="X157" s="68"/>
    </row>
    <row r="158">
      <c r="V158" s="67"/>
      <c r="W158" s="68"/>
      <c r="X158" s="68"/>
    </row>
    <row r="159">
      <c r="V159" s="67"/>
      <c r="W159" s="68"/>
      <c r="X159" s="68"/>
    </row>
    <row r="160">
      <c r="V160" s="67"/>
      <c r="W160" s="68"/>
      <c r="X160" s="68"/>
    </row>
    <row r="161">
      <c r="V161" s="67"/>
      <c r="W161" s="68"/>
      <c r="X161" s="68"/>
    </row>
    <row r="162">
      <c r="V162" s="67"/>
      <c r="W162" s="68"/>
      <c r="X162" s="68"/>
    </row>
    <row r="163">
      <c r="V163" s="67"/>
      <c r="W163" s="68"/>
      <c r="X163" s="68"/>
    </row>
    <row r="164">
      <c r="V164" s="67"/>
      <c r="W164" s="68"/>
      <c r="X164" s="68"/>
    </row>
    <row r="165">
      <c r="V165" s="67"/>
      <c r="W165" s="68"/>
      <c r="X165" s="68"/>
    </row>
    <row r="166">
      <c r="V166" s="67"/>
      <c r="W166" s="68"/>
      <c r="X166" s="68"/>
    </row>
    <row r="167">
      <c r="V167" s="67"/>
      <c r="W167" s="68"/>
      <c r="X167" s="68"/>
    </row>
    <row r="168">
      <c r="V168" s="67"/>
      <c r="W168" s="68"/>
      <c r="X168" s="68"/>
    </row>
    <row r="169">
      <c r="V169" s="67"/>
      <c r="W169" s="68"/>
      <c r="X169" s="68"/>
    </row>
    <row r="170">
      <c r="V170" s="67"/>
      <c r="W170" s="68"/>
      <c r="X170" s="68"/>
    </row>
    <row r="171">
      <c r="V171" s="67"/>
      <c r="W171" s="68"/>
      <c r="X171" s="68"/>
    </row>
    <row r="172">
      <c r="V172" s="67"/>
      <c r="W172" s="68"/>
      <c r="X172" s="68"/>
    </row>
    <row r="173">
      <c r="V173" s="67"/>
      <c r="W173" s="68"/>
      <c r="X173" s="68"/>
    </row>
    <row r="174">
      <c r="V174" s="67"/>
      <c r="W174" s="68"/>
      <c r="X174" s="68"/>
    </row>
    <row r="175">
      <c r="V175" s="67"/>
      <c r="W175" s="68"/>
      <c r="X175" s="68"/>
    </row>
    <row r="176">
      <c r="V176" s="67"/>
      <c r="W176" s="68"/>
      <c r="X176" s="68"/>
    </row>
    <row r="177">
      <c r="V177" s="67"/>
      <c r="W177" s="68"/>
      <c r="X177" s="68"/>
    </row>
    <row r="178">
      <c r="V178" s="67"/>
      <c r="W178" s="68"/>
      <c r="X178" s="68"/>
    </row>
    <row r="179">
      <c r="V179" s="67"/>
      <c r="W179" s="68"/>
      <c r="X179" s="68"/>
    </row>
    <row r="180">
      <c r="V180" s="67"/>
      <c r="W180" s="68"/>
      <c r="X180" s="68"/>
    </row>
    <row r="181">
      <c r="V181" s="67"/>
      <c r="W181" s="68"/>
      <c r="X181" s="68"/>
    </row>
    <row r="182">
      <c r="V182" s="67"/>
      <c r="W182" s="68"/>
      <c r="X182" s="68"/>
    </row>
    <row r="183">
      <c r="V183" s="67"/>
      <c r="W183" s="68"/>
      <c r="X183" s="68"/>
    </row>
    <row r="184">
      <c r="V184" s="67"/>
      <c r="W184" s="68"/>
      <c r="X184" s="68"/>
    </row>
    <row r="185">
      <c r="V185" s="67"/>
      <c r="W185" s="68"/>
      <c r="X185" s="68"/>
    </row>
    <row r="186">
      <c r="V186" s="67"/>
      <c r="W186" s="68"/>
      <c r="X186" s="68"/>
    </row>
    <row r="187">
      <c r="V187" s="67"/>
      <c r="W187" s="68"/>
      <c r="X187" s="68"/>
    </row>
    <row r="188">
      <c r="V188" s="67"/>
      <c r="W188" s="68"/>
      <c r="X188" s="68"/>
    </row>
    <row r="189">
      <c r="V189" s="67"/>
      <c r="W189" s="68"/>
      <c r="X189" s="68"/>
    </row>
    <row r="190">
      <c r="V190" s="67"/>
      <c r="W190" s="68"/>
      <c r="X190" s="68"/>
    </row>
    <row r="191">
      <c r="V191" s="67"/>
      <c r="W191" s="68"/>
      <c r="X191" s="68"/>
    </row>
    <row r="192">
      <c r="V192" s="67"/>
      <c r="W192" s="68"/>
      <c r="X192" s="68"/>
    </row>
    <row r="193">
      <c r="V193" s="67"/>
      <c r="W193" s="68"/>
      <c r="X193" s="68"/>
    </row>
    <row r="194">
      <c r="V194" s="67"/>
      <c r="W194" s="68"/>
      <c r="X194" s="68"/>
    </row>
    <row r="195">
      <c r="V195" s="67"/>
      <c r="W195" s="68"/>
      <c r="X195" s="68"/>
    </row>
    <row r="196">
      <c r="V196" s="67"/>
      <c r="W196" s="68"/>
      <c r="X196" s="68"/>
    </row>
    <row r="197">
      <c r="V197" s="67"/>
      <c r="W197" s="68"/>
      <c r="X197" s="68"/>
    </row>
    <row r="198">
      <c r="V198" s="67"/>
      <c r="W198" s="68"/>
      <c r="X198" s="68"/>
    </row>
    <row r="199">
      <c r="V199" s="67"/>
      <c r="W199" s="68"/>
      <c r="X199" s="68"/>
    </row>
    <row r="200">
      <c r="V200" s="67"/>
      <c r="W200" s="68"/>
      <c r="X200" s="68"/>
    </row>
    <row r="201">
      <c r="V201" s="67"/>
      <c r="W201" s="68"/>
      <c r="X201" s="68"/>
    </row>
    <row r="202">
      <c r="V202" s="67"/>
      <c r="W202" s="68"/>
      <c r="X202" s="68"/>
    </row>
    <row r="203">
      <c r="V203" s="67"/>
      <c r="W203" s="68"/>
      <c r="X203" s="68"/>
    </row>
    <row r="204">
      <c r="V204" s="67"/>
      <c r="W204" s="68"/>
      <c r="X204" s="68"/>
    </row>
    <row r="205">
      <c r="V205" s="67"/>
      <c r="W205" s="68"/>
      <c r="X205" s="68"/>
    </row>
    <row r="206">
      <c r="V206" s="67"/>
      <c r="W206" s="68"/>
      <c r="X206" s="68"/>
    </row>
    <row r="207">
      <c r="V207" s="67"/>
      <c r="W207" s="68"/>
      <c r="X207" s="68"/>
    </row>
    <row r="208">
      <c r="V208" s="67"/>
      <c r="W208" s="68"/>
      <c r="X208" s="68"/>
    </row>
    <row r="209">
      <c r="V209" s="67"/>
      <c r="W209" s="68"/>
      <c r="X209" s="68"/>
    </row>
    <row r="210">
      <c r="V210" s="67"/>
      <c r="W210" s="68"/>
      <c r="X210" s="68"/>
    </row>
    <row r="211">
      <c r="V211" s="67"/>
      <c r="W211" s="68"/>
      <c r="X211" s="68"/>
    </row>
    <row r="212">
      <c r="V212" s="67"/>
      <c r="W212" s="68"/>
      <c r="X212" s="68"/>
    </row>
    <row r="213">
      <c r="V213" s="67"/>
      <c r="W213" s="68"/>
      <c r="X213" s="68"/>
    </row>
    <row r="214">
      <c r="V214" s="67"/>
      <c r="W214" s="68"/>
      <c r="X214" s="68"/>
    </row>
    <row r="215">
      <c r="V215" s="67"/>
      <c r="W215" s="68"/>
      <c r="X215" s="68"/>
    </row>
    <row r="216">
      <c r="V216" s="67"/>
      <c r="W216" s="68"/>
      <c r="X216" s="68"/>
    </row>
    <row r="217">
      <c r="V217" s="67"/>
      <c r="W217" s="68"/>
      <c r="X217" s="68"/>
    </row>
    <row r="218">
      <c r="V218" s="67"/>
      <c r="W218" s="68"/>
      <c r="X218" s="68"/>
    </row>
    <row r="219">
      <c r="V219" s="67"/>
      <c r="W219" s="68"/>
      <c r="X219" s="68"/>
    </row>
    <row r="220">
      <c r="V220" s="67"/>
      <c r="W220" s="68"/>
      <c r="X220" s="68"/>
    </row>
    <row r="221">
      <c r="V221" s="67"/>
      <c r="W221" s="68"/>
      <c r="X221" s="68"/>
    </row>
    <row r="222">
      <c r="V222" s="67"/>
      <c r="W222" s="68"/>
      <c r="X222" s="68"/>
    </row>
    <row r="223">
      <c r="V223" s="67"/>
      <c r="W223" s="68"/>
      <c r="X223" s="68"/>
    </row>
    <row r="224">
      <c r="V224" s="67"/>
      <c r="W224" s="68"/>
      <c r="X224" s="68"/>
    </row>
    <row r="225">
      <c r="V225" s="67"/>
      <c r="W225" s="68"/>
      <c r="X225" s="68"/>
    </row>
    <row r="226">
      <c r="V226" s="67"/>
      <c r="W226" s="68"/>
      <c r="X226" s="68"/>
    </row>
    <row r="227">
      <c r="V227" s="67"/>
      <c r="W227" s="68"/>
      <c r="X227" s="68"/>
    </row>
    <row r="228">
      <c r="V228" s="67"/>
      <c r="W228" s="68"/>
      <c r="X228" s="68"/>
    </row>
    <row r="229">
      <c r="V229" s="67"/>
      <c r="W229" s="68"/>
      <c r="X229" s="68"/>
    </row>
    <row r="230">
      <c r="V230" s="67"/>
      <c r="W230" s="68"/>
      <c r="X230" s="68"/>
    </row>
    <row r="231">
      <c r="V231" s="67"/>
      <c r="W231" s="68"/>
      <c r="X231" s="68"/>
    </row>
    <row r="232">
      <c r="V232" s="67"/>
      <c r="W232" s="68"/>
      <c r="X232" s="68"/>
    </row>
    <row r="233">
      <c r="V233" s="67"/>
      <c r="W233" s="68"/>
      <c r="X233" s="68"/>
    </row>
    <row r="234">
      <c r="V234" s="67"/>
      <c r="W234" s="68"/>
      <c r="X234" s="68"/>
    </row>
    <row r="235">
      <c r="V235" s="67"/>
      <c r="W235" s="68"/>
      <c r="X235" s="68"/>
    </row>
    <row r="236">
      <c r="V236" s="67"/>
      <c r="W236" s="68"/>
      <c r="X236" s="68"/>
    </row>
    <row r="237">
      <c r="V237" s="67"/>
      <c r="W237" s="68"/>
      <c r="X237" s="68"/>
    </row>
    <row r="238">
      <c r="V238" s="67"/>
      <c r="W238" s="68"/>
      <c r="X238" s="68"/>
    </row>
    <row r="239">
      <c r="V239" s="67"/>
      <c r="W239" s="68"/>
      <c r="X239" s="68"/>
    </row>
    <row r="240">
      <c r="V240" s="67"/>
      <c r="W240" s="68"/>
      <c r="X240" s="68"/>
    </row>
    <row r="241">
      <c r="V241" s="67"/>
      <c r="W241" s="68"/>
      <c r="X241" s="68"/>
    </row>
    <row r="242">
      <c r="V242" s="67"/>
      <c r="W242" s="68"/>
      <c r="X242" s="68"/>
    </row>
    <row r="243">
      <c r="V243" s="67"/>
      <c r="W243" s="68"/>
      <c r="X243" s="68"/>
    </row>
    <row r="244">
      <c r="V244" s="67"/>
      <c r="W244" s="68"/>
      <c r="X244" s="68"/>
    </row>
    <row r="245">
      <c r="V245" s="67"/>
      <c r="W245" s="68"/>
      <c r="X245" s="68"/>
    </row>
    <row r="246">
      <c r="V246" s="67"/>
      <c r="W246" s="68"/>
      <c r="X246" s="68"/>
    </row>
    <row r="247">
      <c r="V247" s="67"/>
      <c r="W247" s="68"/>
      <c r="X247" s="68"/>
    </row>
    <row r="248">
      <c r="V248" s="67"/>
      <c r="W248" s="68"/>
      <c r="X248" s="68"/>
    </row>
    <row r="249">
      <c r="V249" s="67"/>
      <c r="W249" s="68"/>
      <c r="X249" s="68"/>
    </row>
    <row r="250">
      <c r="V250" s="67"/>
      <c r="W250" s="68"/>
      <c r="X250" s="68"/>
    </row>
    <row r="251">
      <c r="V251" s="67"/>
      <c r="W251" s="68"/>
      <c r="X251" s="68"/>
    </row>
    <row r="252">
      <c r="V252" s="67"/>
      <c r="W252" s="68"/>
      <c r="X252" s="68"/>
    </row>
    <row r="253">
      <c r="V253" s="67"/>
      <c r="W253" s="68"/>
      <c r="X253" s="68"/>
    </row>
    <row r="254">
      <c r="V254" s="67"/>
      <c r="W254" s="68"/>
      <c r="X254" s="68"/>
    </row>
    <row r="255">
      <c r="V255" s="67"/>
      <c r="W255" s="68"/>
      <c r="X255" s="68"/>
    </row>
    <row r="256">
      <c r="V256" s="67"/>
      <c r="W256" s="68"/>
      <c r="X256" s="68"/>
    </row>
    <row r="257">
      <c r="V257" s="67"/>
      <c r="W257" s="68"/>
      <c r="X257" s="68"/>
    </row>
    <row r="258">
      <c r="V258" s="67"/>
      <c r="W258" s="68"/>
      <c r="X258" s="68"/>
    </row>
    <row r="259">
      <c r="V259" s="67"/>
      <c r="W259" s="68"/>
      <c r="X259" s="68"/>
    </row>
    <row r="260">
      <c r="V260" s="67"/>
      <c r="W260" s="68"/>
      <c r="X260" s="68"/>
    </row>
    <row r="261">
      <c r="V261" s="67"/>
      <c r="W261" s="68"/>
      <c r="X261" s="68"/>
    </row>
    <row r="262">
      <c r="V262" s="67"/>
      <c r="W262" s="68"/>
      <c r="X262" s="68"/>
    </row>
    <row r="263">
      <c r="V263" s="67"/>
      <c r="W263" s="68"/>
      <c r="X263" s="68"/>
    </row>
    <row r="264">
      <c r="V264" s="67"/>
      <c r="W264" s="68"/>
      <c r="X264" s="68"/>
    </row>
    <row r="265">
      <c r="V265" s="67"/>
      <c r="W265" s="68"/>
      <c r="X265" s="68"/>
    </row>
    <row r="266">
      <c r="V266" s="67"/>
      <c r="W266" s="68"/>
      <c r="X266" s="68"/>
    </row>
    <row r="267">
      <c r="V267" s="67"/>
      <c r="W267" s="68"/>
      <c r="X267" s="68"/>
    </row>
    <row r="268">
      <c r="V268" s="67"/>
      <c r="W268" s="68"/>
      <c r="X268" s="68"/>
    </row>
    <row r="269">
      <c r="V269" s="67"/>
      <c r="W269" s="68"/>
      <c r="X269" s="68"/>
    </row>
    <row r="270">
      <c r="V270" s="67"/>
      <c r="W270" s="68"/>
      <c r="X270" s="68"/>
    </row>
    <row r="271">
      <c r="V271" s="67"/>
      <c r="W271" s="68"/>
      <c r="X271" s="68"/>
    </row>
    <row r="272">
      <c r="V272" s="67"/>
      <c r="W272" s="68"/>
      <c r="X272" s="68"/>
    </row>
    <row r="273">
      <c r="V273" s="67"/>
      <c r="W273" s="68"/>
      <c r="X273" s="68"/>
    </row>
    <row r="274">
      <c r="V274" s="67"/>
      <c r="W274" s="68"/>
      <c r="X274" s="68"/>
    </row>
    <row r="275">
      <c r="V275" s="67"/>
      <c r="W275" s="68"/>
      <c r="X275" s="68"/>
    </row>
    <row r="276">
      <c r="V276" s="67"/>
      <c r="W276" s="68"/>
      <c r="X276" s="68"/>
    </row>
    <row r="277">
      <c r="V277" s="67"/>
      <c r="W277" s="68"/>
      <c r="X277" s="68"/>
    </row>
    <row r="278">
      <c r="V278" s="67"/>
      <c r="W278" s="68"/>
      <c r="X278" s="68"/>
    </row>
    <row r="279">
      <c r="V279" s="67"/>
      <c r="W279" s="68"/>
      <c r="X279" s="68"/>
    </row>
    <row r="280">
      <c r="V280" s="67"/>
      <c r="W280" s="68"/>
      <c r="X280" s="68"/>
    </row>
    <row r="281">
      <c r="V281" s="67"/>
      <c r="W281" s="68"/>
      <c r="X281" s="68"/>
    </row>
    <row r="282">
      <c r="V282" s="67"/>
      <c r="W282" s="68"/>
      <c r="X282" s="68"/>
    </row>
    <row r="283">
      <c r="V283" s="67"/>
      <c r="W283" s="68"/>
      <c r="X283" s="68"/>
    </row>
    <row r="284">
      <c r="V284" s="67"/>
      <c r="W284" s="68"/>
      <c r="X284" s="68"/>
    </row>
    <row r="285">
      <c r="V285" s="67"/>
      <c r="W285" s="68"/>
      <c r="X285" s="68"/>
    </row>
    <row r="286">
      <c r="V286" s="67"/>
      <c r="W286" s="68"/>
      <c r="X286" s="68"/>
    </row>
    <row r="287">
      <c r="V287" s="67"/>
      <c r="W287" s="68"/>
      <c r="X287" s="68"/>
    </row>
    <row r="288">
      <c r="V288" s="67"/>
      <c r="W288" s="68"/>
      <c r="X288" s="68"/>
    </row>
    <row r="289">
      <c r="V289" s="67"/>
      <c r="W289" s="68"/>
      <c r="X289" s="68"/>
    </row>
    <row r="290">
      <c r="V290" s="67"/>
      <c r="W290" s="68"/>
      <c r="X290" s="68"/>
    </row>
    <row r="291">
      <c r="V291" s="67"/>
      <c r="W291" s="68"/>
      <c r="X291" s="68"/>
    </row>
    <row r="292">
      <c r="V292" s="67"/>
      <c r="W292" s="68"/>
      <c r="X292" s="68"/>
    </row>
    <row r="293">
      <c r="V293" s="67"/>
      <c r="W293" s="68"/>
      <c r="X293" s="68"/>
    </row>
    <row r="294">
      <c r="V294" s="67"/>
      <c r="W294" s="68"/>
      <c r="X294" s="68"/>
    </row>
    <row r="295">
      <c r="V295" s="67"/>
      <c r="W295" s="68"/>
      <c r="X295" s="68"/>
    </row>
    <row r="296">
      <c r="V296" s="67"/>
      <c r="W296" s="68"/>
      <c r="X296" s="68"/>
    </row>
    <row r="297">
      <c r="V297" s="67"/>
      <c r="W297" s="68"/>
      <c r="X297" s="68"/>
    </row>
    <row r="298">
      <c r="V298" s="67"/>
      <c r="W298" s="68"/>
      <c r="X298" s="68"/>
    </row>
    <row r="299">
      <c r="V299" s="67"/>
      <c r="W299" s="68"/>
      <c r="X299" s="68"/>
    </row>
    <row r="300">
      <c r="V300" s="67"/>
      <c r="W300" s="68"/>
      <c r="X300" s="68"/>
    </row>
    <row r="301">
      <c r="V301" s="67"/>
      <c r="W301" s="68"/>
      <c r="X301" s="68"/>
    </row>
    <row r="302">
      <c r="V302" s="67"/>
      <c r="W302" s="68"/>
      <c r="X302" s="68"/>
    </row>
    <row r="303">
      <c r="V303" s="67"/>
      <c r="W303" s="68"/>
      <c r="X303" s="68"/>
    </row>
    <row r="304">
      <c r="V304" s="67"/>
      <c r="W304" s="68"/>
      <c r="X304" s="68"/>
    </row>
    <row r="305">
      <c r="V305" s="67"/>
      <c r="W305" s="68"/>
      <c r="X305" s="68"/>
    </row>
    <row r="306">
      <c r="V306" s="67"/>
      <c r="W306" s="68"/>
      <c r="X306" s="68"/>
    </row>
    <row r="307">
      <c r="V307" s="67"/>
      <c r="W307" s="68"/>
      <c r="X307" s="68"/>
    </row>
    <row r="308">
      <c r="V308" s="67"/>
      <c r="W308" s="68"/>
      <c r="X308" s="68"/>
    </row>
    <row r="309">
      <c r="V309" s="67"/>
      <c r="W309" s="68"/>
      <c r="X309" s="68"/>
    </row>
    <row r="310">
      <c r="V310" s="67"/>
      <c r="W310" s="68"/>
      <c r="X310" s="68"/>
    </row>
    <row r="311">
      <c r="V311" s="67"/>
      <c r="W311" s="68"/>
      <c r="X311" s="68"/>
    </row>
    <row r="312">
      <c r="V312" s="67"/>
      <c r="W312" s="68"/>
      <c r="X312" s="68"/>
    </row>
    <row r="313">
      <c r="V313" s="67"/>
      <c r="W313" s="68"/>
      <c r="X313" s="68"/>
    </row>
    <row r="314">
      <c r="V314" s="67"/>
      <c r="W314" s="68"/>
      <c r="X314" s="68"/>
    </row>
    <row r="315">
      <c r="V315" s="67"/>
      <c r="W315" s="68"/>
      <c r="X315" s="68"/>
    </row>
    <row r="316">
      <c r="V316" s="67"/>
      <c r="W316" s="68"/>
      <c r="X316" s="68"/>
    </row>
    <row r="317">
      <c r="V317" s="67"/>
      <c r="W317" s="68"/>
      <c r="X317" s="68"/>
    </row>
    <row r="318">
      <c r="V318" s="67"/>
      <c r="W318" s="68"/>
      <c r="X318" s="68"/>
    </row>
    <row r="319">
      <c r="V319" s="67"/>
      <c r="W319" s="68"/>
      <c r="X319" s="68"/>
    </row>
    <row r="320">
      <c r="V320" s="67"/>
      <c r="W320" s="68"/>
      <c r="X320" s="68"/>
    </row>
    <row r="321">
      <c r="V321" s="67"/>
      <c r="W321" s="68"/>
      <c r="X321" s="68"/>
    </row>
    <row r="322">
      <c r="V322" s="67"/>
      <c r="W322" s="68"/>
      <c r="X322" s="68"/>
    </row>
    <row r="323">
      <c r="V323" s="67"/>
      <c r="W323" s="68"/>
      <c r="X323" s="68"/>
    </row>
    <row r="324">
      <c r="V324" s="67"/>
      <c r="W324" s="68"/>
      <c r="X324" s="68"/>
    </row>
    <row r="325">
      <c r="V325" s="67"/>
      <c r="W325" s="68"/>
      <c r="X325" s="68"/>
    </row>
    <row r="326">
      <c r="V326" s="67"/>
      <c r="W326" s="68"/>
      <c r="X326" s="68"/>
    </row>
    <row r="327">
      <c r="V327" s="67"/>
      <c r="W327" s="68"/>
      <c r="X327" s="68"/>
    </row>
    <row r="328">
      <c r="V328" s="67"/>
      <c r="W328" s="68"/>
      <c r="X328" s="68"/>
    </row>
    <row r="329">
      <c r="V329" s="67"/>
      <c r="W329" s="68"/>
      <c r="X329" s="68"/>
    </row>
    <row r="330">
      <c r="V330" s="67"/>
      <c r="W330" s="68"/>
      <c r="X330" s="68"/>
    </row>
    <row r="331">
      <c r="V331" s="67"/>
      <c r="W331" s="68"/>
      <c r="X331" s="68"/>
    </row>
    <row r="332">
      <c r="V332" s="67"/>
      <c r="W332" s="68"/>
      <c r="X332" s="68"/>
    </row>
    <row r="333">
      <c r="V333" s="67"/>
      <c r="W333" s="68"/>
      <c r="X333" s="68"/>
    </row>
    <row r="334">
      <c r="V334" s="67"/>
      <c r="W334" s="68"/>
      <c r="X334" s="68"/>
    </row>
    <row r="335">
      <c r="V335" s="67"/>
      <c r="W335" s="68"/>
      <c r="X335" s="68"/>
    </row>
    <row r="336">
      <c r="V336" s="67"/>
      <c r="W336" s="68"/>
      <c r="X336" s="68"/>
    </row>
    <row r="337">
      <c r="V337" s="67"/>
      <c r="W337" s="68"/>
      <c r="X337" s="68"/>
    </row>
    <row r="338">
      <c r="V338" s="67"/>
      <c r="W338" s="68"/>
      <c r="X338" s="68"/>
    </row>
    <row r="339">
      <c r="V339" s="67"/>
      <c r="W339" s="68"/>
      <c r="X339" s="68"/>
    </row>
    <row r="340">
      <c r="V340" s="67"/>
      <c r="W340" s="68"/>
      <c r="X340" s="68"/>
    </row>
    <row r="341">
      <c r="V341" s="67"/>
      <c r="W341" s="68"/>
      <c r="X341" s="68"/>
    </row>
    <row r="342">
      <c r="V342" s="67"/>
      <c r="W342" s="68"/>
      <c r="X342" s="68"/>
    </row>
    <row r="343">
      <c r="V343" s="67"/>
      <c r="W343" s="68"/>
      <c r="X343" s="68"/>
    </row>
    <row r="344">
      <c r="V344" s="67"/>
      <c r="W344" s="68"/>
      <c r="X344" s="68"/>
    </row>
    <row r="345">
      <c r="V345" s="67"/>
      <c r="W345" s="68"/>
      <c r="X345" s="68"/>
    </row>
    <row r="346">
      <c r="V346" s="67"/>
      <c r="W346" s="68"/>
      <c r="X346" s="68"/>
    </row>
    <row r="347">
      <c r="V347" s="67"/>
      <c r="W347" s="68"/>
      <c r="X347" s="68"/>
    </row>
    <row r="348">
      <c r="V348" s="67"/>
      <c r="W348" s="68"/>
      <c r="X348" s="68"/>
    </row>
    <row r="349">
      <c r="V349" s="67"/>
      <c r="W349" s="68"/>
      <c r="X349" s="68"/>
    </row>
    <row r="350">
      <c r="V350" s="67"/>
      <c r="W350" s="68"/>
      <c r="X350" s="68"/>
    </row>
    <row r="351">
      <c r="V351" s="67"/>
      <c r="W351" s="68"/>
      <c r="X351" s="68"/>
    </row>
    <row r="352">
      <c r="V352" s="67"/>
      <c r="W352" s="68"/>
      <c r="X352" s="68"/>
    </row>
    <row r="353">
      <c r="V353" s="67"/>
      <c r="W353" s="68"/>
      <c r="X353" s="68"/>
    </row>
    <row r="354">
      <c r="V354" s="67"/>
      <c r="W354" s="68"/>
      <c r="X354" s="68"/>
    </row>
    <row r="355">
      <c r="V355" s="67"/>
      <c r="W355" s="68"/>
      <c r="X355" s="68"/>
    </row>
    <row r="356">
      <c r="V356" s="67"/>
      <c r="W356" s="68"/>
      <c r="X356" s="68"/>
    </row>
    <row r="357">
      <c r="V357" s="67"/>
      <c r="W357" s="68"/>
      <c r="X357" s="68"/>
    </row>
    <row r="358">
      <c r="V358" s="67"/>
      <c r="W358" s="68"/>
      <c r="X358" s="68"/>
    </row>
    <row r="359">
      <c r="V359" s="67"/>
      <c r="W359" s="68"/>
      <c r="X359" s="68"/>
    </row>
    <row r="360">
      <c r="V360" s="67"/>
      <c r="W360" s="68"/>
      <c r="X360" s="68"/>
    </row>
    <row r="361">
      <c r="V361" s="67"/>
      <c r="W361" s="68"/>
      <c r="X361" s="68"/>
    </row>
    <row r="362">
      <c r="V362" s="67"/>
      <c r="W362" s="68"/>
      <c r="X362" s="68"/>
    </row>
    <row r="363">
      <c r="V363" s="67"/>
      <c r="W363" s="68"/>
      <c r="X363" s="68"/>
    </row>
    <row r="364">
      <c r="V364" s="67"/>
      <c r="W364" s="68"/>
      <c r="X364" s="68"/>
    </row>
    <row r="365">
      <c r="V365" s="67"/>
      <c r="W365" s="68"/>
      <c r="X365" s="68"/>
    </row>
    <row r="366">
      <c r="V366" s="67"/>
      <c r="W366" s="68"/>
      <c r="X366" s="68"/>
    </row>
    <row r="367">
      <c r="V367" s="67"/>
      <c r="W367" s="68"/>
      <c r="X367" s="68"/>
    </row>
    <row r="368">
      <c r="V368" s="67"/>
      <c r="W368" s="68"/>
      <c r="X368" s="68"/>
    </row>
    <row r="369">
      <c r="V369" s="67"/>
      <c r="W369" s="68"/>
      <c r="X369" s="68"/>
    </row>
    <row r="370">
      <c r="V370" s="67"/>
      <c r="W370" s="68"/>
      <c r="X370" s="68"/>
    </row>
    <row r="371">
      <c r="V371" s="67"/>
      <c r="W371" s="68"/>
      <c r="X371" s="68"/>
    </row>
    <row r="372">
      <c r="V372" s="67"/>
      <c r="W372" s="68"/>
      <c r="X372" s="68"/>
    </row>
    <row r="373">
      <c r="V373" s="67"/>
      <c r="W373" s="68"/>
      <c r="X373" s="68"/>
    </row>
    <row r="374">
      <c r="V374" s="67"/>
      <c r="W374" s="68"/>
      <c r="X374" s="68"/>
    </row>
    <row r="375">
      <c r="V375" s="67"/>
      <c r="W375" s="68"/>
      <c r="X375" s="68"/>
    </row>
    <row r="376">
      <c r="V376" s="67"/>
      <c r="W376" s="68"/>
      <c r="X376" s="68"/>
    </row>
    <row r="377">
      <c r="V377" s="67"/>
      <c r="W377" s="68"/>
      <c r="X377" s="68"/>
    </row>
    <row r="378">
      <c r="V378" s="67"/>
      <c r="W378" s="68"/>
      <c r="X378" s="68"/>
    </row>
    <row r="379">
      <c r="V379" s="67"/>
      <c r="W379" s="68"/>
      <c r="X379" s="68"/>
    </row>
    <row r="380">
      <c r="V380" s="67"/>
      <c r="W380" s="68"/>
      <c r="X380" s="68"/>
    </row>
    <row r="381">
      <c r="V381" s="67"/>
      <c r="W381" s="68"/>
      <c r="X381" s="68"/>
    </row>
    <row r="382">
      <c r="V382" s="67"/>
      <c r="W382" s="68"/>
      <c r="X382" s="68"/>
    </row>
    <row r="383">
      <c r="V383" s="67"/>
      <c r="W383" s="68"/>
      <c r="X383" s="68"/>
    </row>
    <row r="384">
      <c r="V384" s="67"/>
      <c r="W384" s="68"/>
      <c r="X384" s="68"/>
    </row>
    <row r="385">
      <c r="V385" s="67"/>
      <c r="W385" s="68"/>
      <c r="X385" s="68"/>
    </row>
    <row r="386">
      <c r="V386" s="67"/>
      <c r="W386" s="68"/>
      <c r="X386" s="68"/>
    </row>
    <row r="387">
      <c r="V387" s="67"/>
      <c r="W387" s="68"/>
      <c r="X387" s="68"/>
    </row>
    <row r="388">
      <c r="V388" s="67"/>
      <c r="W388" s="68"/>
      <c r="X388" s="68"/>
    </row>
    <row r="389">
      <c r="V389" s="67"/>
      <c r="W389" s="68"/>
      <c r="X389" s="68"/>
    </row>
    <row r="390">
      <c r="V390" s="67"/>
      <c r="W390" s="68"/>
      <c r="X390" s="68"/>
    </row>
    <row r="391">
      <c r="V391" s="67"/>
      <c r="W391" s="68"/>
      <c r="X391" s="68"/>
    </row>
    <row r="392">
      <c r="V392" s="67"/>
      <c r="W392" s="68"/>
      <c r="X392" s="68"/>
    </row>
    <row r="393">
      <c r="V393" s="67"/>
      <c r="W393" s="68"/>
      <c r="X393" s="68"/>
    </row>
    <row r="394">
      <c r="V394" s="67"/>
      <c r="W394" s="68"/>
      <c r="X394" s="68"/>
    </row>
    <row r="395">
      <c r="V395" s="67"/>
      <c r="W395" s="68"/>
      <c r="X395" s="68"/>
    </row>
    <row r="396">
      <c r="V396" s="67"/>
      <c r="W396" s="68"/>
      <c r="X396" s="68"/>
    </row>
    <row r="397">
      <c r="V397" s="67"/>
      <c r="W397" s="68"/>
      <c r="X397" s="68"/>
    </row>
    <row r="398">
      <c r="V398" s="67"/>
      <c r="W398" s="68"/>
      <c r="X398" s="68"/>
    </row>
    <row r="399">
      <c r="V399" s="67"/>
      <c r="W399" s="68"/>
      <c r="X399" s="68"/>
    </row>
    <row r="400">
      <c r="V400" s="67"/>
      <c r="W400" s="68"/>
      <c r="X400" s="68"/>
    </row>
    <row r="401">
      <c r="V401" s="67"/>
      <c r="W401" s="68"/>
      <c r="X401" s="68"/>
    </row>
    <row r="402">
      <c r="V402" s="67"/>
      <c r="W402" s="68"/>
      <c r="X402" s="68"/>
    </row>
    <row r="403">
      <c r="V403" s="67"/>
      <c r="W403" s="68"/>
      <c r="X403" s="68"/>
    </row>
    <row r="404">
      <c r="V404" s="67"/>
      <c r="W404" s="68"/>
      <c r="X404" s="68"/>
    </row>
    <row r="405">
      <c r="V405" s="67"/>
      <c r="W405" s="68"/>
      <c r="X405" s="68"/>
    </row>
    <row r="406">
      <c r="V406" s="67"/>
      <c r="W406" s="68"/>
      <c r="X406" s="68"/>
    </row>
    <row r="407">
      <c r="V407" s="67"/>
      <c r="W407" s="68"/>
      <c r="X407" s="68"/>
    </row>
    <row r="408">
      <c r="V408" s="67"/>
      <c r="W408" s="68"/>
      <c r="X408" s="68"/>
    </row>
    <row r="409">
      <c r="V409" s="67"/>
      <c r="W409" s="68"/>
      <c r="X409" s="68"/>
    </row>
    <row r="410">
      <c r="V410" s="67"/>
      <c r="W410" s="68"/>
      <c r="X410" s="68"/>
    </row>
    <row r="411">
      <c r="V411" s="67"/>
      <c r="W411" s="68"/>
      <c r="X411" s="68"/>
    </row>
    <row r="412">
      <c r="V412" s="67"/>
      <c r="W412" s="68"/>
      <c r="X412" s="68"/>
    </row>
    <row r="413">
      <c r="V413" s="67"/>
      <c r="W413" s="68"/>
      <c r="X413" s="68"/>
    </row>
    <row r="414">
      <c r="V414" s="67"/>
      <c r="W414" s="68"/>
      <c r="X414" s="68"/>
    </row>
    <row r="415">
      <c r="V415" s="67"/>
      <c r="W415" s="68"/>
      <c r="X415" s="68"/>
    </row>
    <row r="416">
      <c r="V416" s="67"/>
      <c r="W416" s="68"/>
      <c r="X416" s="68"/>
    </row>
    <row r="417">
      <c r="V417" s="67"/>
      <c r="W417" s="68"/>
      <c r="X417" s="68"/>
    </row>
    <row r="418">
      <c r="V418" s="67"/>
      <c r="W418" s="68"/>
      <c r="X418" s="68"/>
    </row>
    <row r="419">
      <c r="V419" s="67"/>
      <c r="W419" s="68"/>
      <c r="X419" s="68"/>
    </row>
    <row r="420">
      <c r="V420" s="67"/>
      <c r="W420" s="68"/>
      <c r="X420" s="68"/>
    </row>
    <row r="421">
      <c r="V421" s="67"/>
      <c r="W421" s="68"/>
      <c r="X421" s="68"/>
    </row>
    <row r="422">
      <c r="V422" s="67"/>
      <c r="W422" s="68"/>
      <c r="X422" s="68"/>
    </row>
    <row r="423">
      <c r="V423" s="67"/>
      <c r="W423" s="68"/>
      <c r="X423" s="68"/>
    </row>
    <row r="424">
      <c r="V424" s="67"/>
      <c r="W424" s="68"/>
      <c r="X424" s="68"/>
    </row>
    <row r="425">
      <c r="V425" s="67"/>
      <c r="W425" s="68"/>
      <c r="X425" s="68"/>
    </row>
    <row r="426">
      <c r="V426" s="67"/>
      <c r="W426" s="68"/>
      <c r="X426" s="68"/>
    </row>
    <row r="427">
      <c r="V427" s="67"/>
      <c r="W427" s="68"/>
      <c r="X427" s="68"/>
    </row>
    <row r="428">
      <c r="V428" s="67"/>
      <c r="W428" s="68"/>
      <c r="X428" s="68"/>
    </row>
    <row r="429">
      <c r="V429" s="67"/>
      <c r="W429" s="68"/>
      <c r="X429" s="68"/>
    </row>
    <row r="430">
      <c r="V430" s="67"/>
      <c r="W430" s="68"/>
      <c r="X430" s="68"/>
    </row>
    <row r="431">
      <c r="V431" s="67"/>
      <c r="W431" s="68"/>
      <c r="X431" s="68"/>
    </row>
    <row r="432">
      <c r="V432" s="67"/>
      <c r="W432" s="68"/>
      <c r="X432" s="68"/>
    </row>
    <row r="433">
      <c r="V433" s="67"/>
      <c r="W433" s="68"/>
      <c r="X433" s="68"/>
    </row>
    <row r="434">
      <c r="V434" s="67"/>
      <c r="W434" s="68"/>
      <c r="X434" s="68"/>
    </row>
    <row r="435">
      <c r="V435" s="67"/>
      <c r="W435" s="68"/>
      <c r="X435" s="68"/>
    </row>
    <row r="436">
      <c r="V436" s="67"/>
      <c r="W436" s="68"/>
      <c r="X436" s="68"/>
    </row>
    <row r="437">
      <c r="V437" s="67"/>
      <c r="W437" s="68"/>
      <c r="X437" s="68"/>
    </row>
    <row r="438">
      <c r="V438" s="67"/>
      <c r="W438" s="68"/>
      <c r="X438" s="68"/>
    </row>
    <row r="439">
      <c r="V439" s="67"/>
      <c r="W439" s="68"/>
      <c r="X439" s="68"/>
    </row>
    <row r="440">
      <c r="V440" s="67"/>
      <c r="W440" s="68"/>
      <c r="X440" s="68"/>
    </row>
    <row r="441">
      <c r="V441" s="67"/>
      <c r="W441" s="68"/>
      <c r="X441" s="68"/>
    </row>
    <row r="442">
      <c r="V442" s="67"/>
      <c r="W442" s="68"/>
      <c r="X442" s="68"/>
    </row>
    <row r="443">
      <c r="V443" s="67"/>
      <c r="W443" s="68"/>
      <c r="X443" s="68"/>
    </row>
    <row r="444">
      <c r="V444" s="67"/>
      <c r="W444" s="68"/>
      <c r="X444" s="68"/>
    </row>
    <row r="445">
      <c r="V445" s="67"/>
      <c r="W445" s="68"/>
      <c r="X445" s="68"/>
    </row>
    <row r="446">
      <c r="V446" s="67"/>
      <c r="W446" s="68"/>
      <c r="X446" s="68"/>
    </row>
    <row r="447">
      <c r="V447" s="67"/>
      <c r="W447" s="68"/>
      <c r="X447" s="68"/>
    </row>
    <row r="448">
      <c r="V448" s="67"/>
      <c r="W448" s="68"/>
      <c r="X448" s="68"/>
    </row>
    <row r="449">
      <c r="V449" s="67"/>
      <c r="W449" s="68"/>
      <c r="X449" s="68"/>
    </row>
    <row r="450">
      <c r="V450" s="67"/>
      <c r="W450" s="68"/>
      <c r="X450" s="68"/>
    </row>
    <row r="451">
      <c r="V451" s="67"/>
      <c r="W451" s="68"/>
      <c r="X451" s="68"/>
    </row>
    <row r="452">
      <c r="V452" s="67"/>
      <c r="W452" s="68"/>
      <c r="X452" s="68"/>
    </row>
    <row r="453">
      <c r="V453" s="67"/>
      <c r="W453" s="68"/>
      <c r="X453" s="68"/>
    </row>
    <row r="454">
      <c r="V454" s="67"/>
      <c r="W454" s="68"/>
      <c r="X454" s="68"/>
    </row>
    <row r="455">
      <c r="V455" s="67"/>
      <c r="W455" s="68"/>
      <c r="X455" s="68"/>
    </row>
    <row r="456">
      <c r="V456" s="67"/>
      <c r="W456" s="68"/>
      <c r="X456" s="68"/>
    </row>
    <row r="457">
      <c r="V457" s="67"/>
      <c r="W457" s="68"/>
      <c r="X457" s="68"/>
    </row>
    <row r="458">
      <c r="V458" s="67"/>
      <c r="W458" s="68"/>
      <c r="X458" s="68"/>
    </row>
    <row r="459">
      <c r="V459" s="67"/>
      <c r="W459" s="68"/>
      <c r="X459" s="68"/>
    </row>
    <row r="460">
      <c r="V460" s="67"/>
      <c r="W460" s="68"/>
      <c r="X460" s="68"/>
    </row>
    <row r="461">
      <c r="V461" s="67"/>
      <c r="W461" s="68"/>
      <c r="X461" s="68"/>
    </row>
    <row r="462">
      <c r="V462" s="67"/>
      <c r="W462" s="68"/>
      <c r="X462" s="68"/>
    </row>
    <row r="463">
      <c r="V463" s="67"/>
      <c r="W463" s="68"/>
      <c r="X463" s="68"/>
    </row>
    <row r="464">
      <c r="V464" s="67"/>
      <c r="W464" s="68"/>
      <c r="X464" s="68"/>
    </row>
    <row r="465">
      <c r="V465" s="67"/>
      <c r="W465" s="68"/>
      <c r="X465" s="68"/>
    </row>
    <row r="466">
      <c r="V466" s="67"/>
      <c r="W466" s="68"/>
      <c r="X466" s="68"/>
    </row>
    <row r="467">
      <c r="V467" s="67"/>
      <c r="W467" s="68"/>
      <c r="X467" s="68"/>
    </row>
    <row r="468">
      <c r="V468" s="67"/>
      <c r="W468" s="68"/>
      <c r="X468" s="68"/>
    </row>
    <row r="469">
      <c r="V469" s="67"/>
      <c r="W469" s="68"/>
      <c r="X469" s="68"/>
    </row>
    <row r="470">
      <c r="V470" s="67"/>
      <c r="W470" s="68"/>
      <c r="X470" s="68"/>
    </row>
    <row r="471">
      <c r="V471" s="67"/>
      <c r="W471" s="68"/>
      <c r="X471" s="68"/>
    </row>
    <row r="472">
      <c r="V472" s="67"/>
      <c r="W472" s="68"/>
      <c r="X472" s="68"/>
    </row>
    <row r="473">
      <c r="V473" s="67"/>
      <c r="W473" s="68"/>
      <c r="X473" s="68"/>
    </row>
    <row r="474">
      <c r="V474" s="67"/>
      <c r="W474" s="68"/>
      <c r="X474" s="68"/>
    </row>
    <row r="475">
      <c r="V475" s="67"/>
      <c r="W475" s="68"/>
      <c r="X475" s="68"/>
    </row>
    <row r="476">
      <c r="V476" s="67"/>
      <c r="W476" s="68"/>
      <c r="X476" s="68"/>
    </row>
    <row r="477">
      <c r="V477" s="67"/>
      <c r="W477" s="68"/>
      <c r="X477" s="68"/>
    </row>
    <row r="478">
      <c r="V478" s="67"/>
      <c r="W478" s="68"/>
      <c r="X478" s="68"/>
    </row>
    <row r="479">
      <c r="V479" s="67"/>
      <c r="W479" s="68"/>
      <c r="X479" s="68"/>
    </row>
    <row r="480">
      <c r="V480" s="67"/>
      <c r="W480" s="68"/>
      <c r="X480" s="68"/>
    </row>
    <row r="481">
      <c r="V481" s="67"/>
      <c r="W481" s="68"/>
      <c r="X481" s="68"/>
    </row>
    <row r="482">
      <c r="V482" s="67"/>
      <c r="W482" s="68"/>
      <c r="X482" s="68"/>
    </row>
    <row r="483">
      <c r="V483" s="67"/>
      <c r="W483" s="68"/>
      <c r="X483" s="68"/>
    </row>
    <row r="484">
      <c r="V484" s="67"/>
      <c r="W484" s="68"/>
      <c r="X484" s="68"/>
    </row>
    <row r="485">
      <c r="V485" s="67"/>
      <c r="W485" s="68"/>
      <c r="X485" s="68"/>
    </row>
    <row r="486">
      <c r="V486" s="67"/>
      <c r="W486" s="68"/>
      <c r="X486" s="68"/>
    </row>
    <row r="487">
      <c r="V487" s="67"/>
      <c r="W487" s="68"/>
      <c r="X487" s="68"/>
    </row>
    <row r="488">
      <c r="V488" s="67"/>
      <c r="W488" s="68"/>
      <c r="X488" s="68"/>
    </row>
    <row r="489">
      <c r="V489" s="67"/>
      <c r="W489" s="68"/>
      <c r="X489" s="68"/>
    </row>
    <row r="490">
      <c r="V490" s="67"/>
      <c r="W490" s="68"/>
      <c r="X490" s="68"/>
    </row>
    <row r="491">
      <c r="V491" s="67"/>
      <c r="W491" s="68"/>
      <c r="X491" s="68"/>
    </row>
    <row r="492">
      <c r="V492" s="67"/>
      <c r="W492" s="68"/>
      <c r="X492" s="68"/>
    </row>
    <row r="493">
      <c r="V493" s="67"/>
      <c r="W493" s="68"/>
      <c r="X493" s="68"/>
    </row>
    <row r="494">
      <c r="V494" s="67"/>
      <c r="W494" s="68"/>
      <c r="X494" s="68"/>
    </row>
    <row r="495">
      <c r="V495" s="67"/>
      <c r="W495" s="68"/>
      <c r="X495" s="68"/>
    </row>
    <row r="496">
      <c r="V496" s="67"/>
      <c r="W496" s="68"/>
      <c r="X496" s="68"/>
    </row>
    <row r="497">
      <c r="V497" s="67"/>
      <c r="W497" s="68"/>
      <c r="X497" s="68"/>
    </row>
    <row r="498">
      <c r="V498" s="67"/>
      <c r="W498" s="68"/>
      <c r="X498" s="68"/>
    </row>
    <row r="499">
      <c r="V499" s="67"/>
      <c r="W499" s="68"/>
      <c r="X499" s="68"/>
    </row>
    <row r="500">
      <c r="V500" s="67"/>
      <c r="W500" s="68"/>
      <c r="X500" s="68"/>
    </row>
    <row r="501">
      <c r="V501" s="67"/>
      <c r="W501" s="68"/>
      <c r="X501" s="68"/>
    </row>
    <row r="502">
      <c r="V502" s="67"/>
      <c r="W502" s="68"/>
      <c r="X502" s="68"/>
    </row>
    <row r="503">
      <c r="V503" s="67"/>
      <c r="W503" s="68"/>
      <c r="X503" s="68"/>
    </row>
    <row r="504">
      <c r="V504" s="67"/>
      <c r="W504" s="68"/>
      <c r="X504" s="68"/>
    </row>
    <row r="505">
      <c r="V505" s="67"/>
      <c r="W505" s="68"/>
      <c r="X505" s="68"/>
    </row>
    <row r="506">
      <c r="V506" s="67"/>
      <c r="W506" s="68"/>
      <c r="X506" s="68"/>
    </row>
    <row r="507">
      <c r="V507" s="67"/>
      <c r="W507" s="68"/>
      <c r="X507" s="68"/>
    </row>
    <row r="508">
      <c r="V508" s="67"/>
      <c r="W508" s="68"/>
      <c r="X508" s="68"/>
    </row>
    <row r="509">
      <c r="V509" s="67"/>
      <c r="W509" s="68"/>
      <c r="X509" s="68"/>
    </row>
    <row r="510">
      <c r="V510" s="67"/>
      <c r="W510" s="68"/>
      <c r="X510" s="68"/>
    </row>
    <row r="511">
      <c r="V511" s="67"/>
      <c r="W511" s="68"/>
      <c r="X511" s="68"/>
    </row>
    <row r="512">
      <c r="V512" s="67"/>
      <c r="W512" s="68"/>
      <c r="X512" s="68"/>
    </row>
    <row r="513">
      <c r="V513" s="67"/>
      <c r="W513" s="68"/>
      <c r="X513" s="68"/>
    </row>
    <row r="514">
      <c r="V514" s="67"/>
      <c r="W514" s="68"/>
      <c r="X514" s="68"/>
    </row>
    <row r="515">
      <c r="V515" s="67"/>
      <c r="W515" s="68"/>
      <c r="X515" s="68"/>
    </row>
    <row r="516">
      <c r="V516" s="67"/>
      <c r="W516" s="68"/>
      <c r="X516" s="68"/>
    </row>
    <row r="517">
      <c r="V517" s="67"/>
      <c r="W517" s="68"/>
      <c r="X517" s="68"/>
    </row>
    <row r="518">
      <c r="V518" s="67"/>
      <c r="W518" s="68"/>
      <c r="X518" s="68"/>
    </row>
    <row r="519">
      <c r="V519" s="67"/>
      <c r="W519" s="68"/>
      <c r="X519" s="68"/>
    </row>
    <row r="520">
      <c r="V520" s="67"/>
      <c r="W520" s="68"/>
      <c r="X520" s="68"/>
    </row>
    <row r="521">
      <c r="V521" s="67"/>
      <c r="W521" s="68"/>
      <c r="X521" s="68"/>
    </row>
    <row r="522">
      <c r="V522" s="67"/>
      <c r="W522" s="68"/>
      <c r="X522" s="68"/>
    </row>
    <row r="523">
      <c r="V523" s="67"/>
      <c r="W523" s="68"/>
      <c r="X523" s="68"/>
    </row>
    <row r="524">
      <c r="V524" s="67"/>
      <c r="W524" s="68"/>
      <c r="X524" s="68"/>
    </row>
    <row r="525">
      <c r="V525" s="67"/>
      <c r="W525" s="68"/>
      <c r="X525" s="68"/>
    </row>
    <row r="526">
      <c r="V526" s="67"/>
      <c r="W526" s="68"/>
      <c r="X526" s="68"/>
    </row>
    <row r="527">
      <c r="V527" s="67"/>
      <c r="W527" s="68"/>
      <c r="X527" s="68"/>
    </row>
    <row r="528">
      <c r="V528" s="67"/>
      <c r="W528" s="68"/>
      <c r="X528" s="68"/>
    </row>
    <row r="529">
      <c r="V529" s="67"/>
      <c r="W529" s="68"/>
      <c r="X529" s="68"/>
    </row>
    <row r="530">
      <c r="V530" s="67"/>
      <c r="W530" s="68"/>
      <c r="X530" s="68"/>
    </row>
    <row r="531">
      <c r="V531" s="67"/>
      <c r="W531" s="68"/>
      <c r="X531" s="68"/>
    </row>
    <row r="532">
      <c r="V532" s="67"/>
      <c r="W532" s="68"/>
      <c r="X532" s="68"/>
    </row>
    <row r="533">
      <c r="V533" s="67"/>
      <c r="W533" s="68"/>
      <c r="X533" s="68"/>
    </row>
    <row r="534">
      <c r="V534" s="67"/>
      <c r="W534" s="68"/>
      <c r="X534" s="68"/>
    </row>
    <row r="535">
      <c r="V535" s="67"/>
      <c r="W535" s="68"/>
      <c r="X535" s="68"/>
    </row>
    <row r="536">
      <c r="V536" s="67"/>
      <c r="W536" s="68"/>
      <c r="X536" s="68"/>
    </row>
    <row r="537">
      <c r="V537" s="67"/>
      <c r="W537" s="68"/>
      <c r="X537" s="68"/>
    </row>
    <row r="538">
      <c r="V538" s="67"/>
      <c r="W538" s="68"/>
      <c r="X538" s="68"/>
    </row>
    <row r="539">
      <c r="V539" s="67"/>
      <c r="W539" s="68"/>
      <c r="X539" s="68"/>
    </row>
    <row r="540">
      <c r="V540" s="67"/>
      <c r="W540" s="68"/>
      <c r="X540" s="68"/>
    </row>
    <row r="541">
      <c r="V541" s="67"/>
      <c r="W541" s="68"/>
      <c r="X541" s="68"/>
    </row>
    <row r="542">
      <c r="V542" s="67"/>
      <c r="W542" s="68"/>
      <c r="X542" s="68"/>
    </row>
    <row r="543">
      <c r="V543" s="67"/>
      <c r="W543" s="68"/>
      <c r="X543" s="68"/>
    </row>
    <row r="544">
      <c r="V544" s="67"/>
      <c r="W544" s="68"/>
      <c r="X544" s="68"/>
    </row>
    <row r="545">
      <c r="V545" s="67"/>
      <c r="W545" s="68"/>
      <c r="X545" s="68"/>
    </row>
    <row r="546">
      <c r="V546" s="67"/>
      <c r="W546" s="68"/>
      <c r="X546" s="68"/>
    </row>
    <row r="547">
      <c r="V547" s="67"/>
      <c r="W547" s="68"/>
      <c r="X547" s="68"/>
    </row>
    <row r="548">
      <c r="V548" s="67"/>
      <c r="W548" s="68"/>
      <c r="X548" s="68"/>
    </row>
    <row r="549">
      <c r="V549" s="67"/>
      <c r="W549" s="68"/>
      <c r="X549" s="68"/>
    </row>
    <row r="550">
      <c r="V550" s="67"/>
      <c r="W550" s="68"/>
      <c r="X550" s="68"/>
    </row>
    <row r="551">
      <c r="V551" s="67"/>
      <c r="W551" s="68"/>
      <c r="X551" s="68"/>
    </row>
    <row r="552">
      <c r="V552" s="67"/>
      <c r="W552" s="68"/>
      <c r="X552" s="68"/>
    </row>
    <row r="553">
      <c r="V553" s="67"/>
      <c r="W553" s="68"/>
      <c r="X553" s="68"/>
    </row>
    <row r="554">
      <c r="V554" s="67"/>
      <c r="W554" s="68"/>
      <c r="X554" s="68"/>
    </row>
    <row r="555">
      <c r="V555" s="67"/>
      <c r="W555" s="68"/>
      <c r="X555" s="68"/>
    </row>
    <row r="556">
      <c r="V556" s="67"/>
      <c r="W556" s="68"/>
      <c r="X556" s="68"/>
    </row>
    <row r="557">
      <c r="V557" s="67"/>
      <c r="W557" s="68"/>
      <c r="X557" s="68"/>
    </row>
    <row r="558">
      <c r="V558" s="67"/>
      <c r="W558" s="68"/>
      <c r="X558" s="68"/>
    </row>
    <row r="559">
      <c r="V559" s="67"/>
      <c r="W559" s="68"/>
      <c r="X559" s="68"/>
    </row>
    <row r="560">
      <c r="V560" s="67"/>
      <c r="W560" s="68"/>
      <c r="X560" s="68"/>
    </row>
    <row r="561">
      <c r="V561" s="67"/>
      <c r="W561" s="68"/>
      <c r="X561" s="68"/>
    </row>
    <row r="562">
      <c r="V562" s="67"/>
      <c r="W562" s="68"/>
      <c r="X562" s="68"/>
    </row>
    <row r="563">
      <c r="V563" s="67"/>
      <c r="W563" s="68"/>
      <c r="X563" s="68"/>
    </row>
    <row r="564">
      <c r="V564" s="67"/>
      <c r="W564" s="68"/>
      <c r="X564" s="68"/>
    </row>
    <row r="565">
      <c r="V565" s="67"/>
      <c r="W565" s="68"/>
      <c r="X565" s="68"/>
    </row>
    <row r="566">
      <c r="V566" s="67"/>
      <c r="W566" s="68"/>
      <c r="X566" s="68"/>
    </row>
    <row r="567">
      <c r="V567" s="67"/>
      <c r="W567" s="68"/>
      <c r="X567" s="68"/>
    </row>
    <row r="568">
      <c r="V568" s="67"/>
      <c r="W568" s="68"/>
      <c r="X568" s="68"/>
    </row>
    <row r="569">
      <c r="V569" s="67"/>
      <c r="W569" s="68"/>
      <c r="X569" s="68"/>
    </row>
    <row r="570">
      <c r="V570" s="67"/>
      <c r="W570" s="68"/>
      <c r="X570" s="68"/>
    </row>
    <row r="571">
      <c r="V571" s="67"/>
      <c r="W571" s="68"/>
      <c r="X571" s="68"/>
    </row>
    <row r="572">
      <c r="V572" s="67"/>
      <c r="W572" s="68"/>
      <c r="X572" s="68"/>
    </row>
    <row r="573">
      <c r="V573" s="67"/>
      <c r="W573" s="68"/>
      <c r="X573" s="68"/>
    </row>
    <row r="574">
      <c r="V574" s="67"/>
      <c r="W574" s="68"/>
      <c r="X574" s="68"/>
    </row>
    <row r="575">
      <c r="V575" s="67"/>
      <c r="W575" s="68"/>
      <c r="X575" s="68"/>
    </row>
    <row r="576">
      <c r="V576" s="67"/>
      <c r="W576" s="68"/>
      <c r="X576" s="68"/>
    </row>
    <row r="577">
      <c r="V577" s="67"/>
      <c r="W577" s="68"/>
      <c r="X577" s="68"/>
    </row>
    <row r="578">
      <c r="V578" s="67"/>
      <c r="W578" s="68"/>
      <c r="X578" s="68"/>
    </row>
    <row r="579">
      <c r="V579" s="67"/>
      <c r="W579" s="68"/>
      <c r="X579" s="68"/>
    </row>
    <row r="580">
      <c r="V580" s="67"/>
      <c r="W580" s="68"/>
      <c r="X580" s="68"/>
    </row>
    <row r="581">
      <c r="V581" s="67"/>
      <c r="W581" s="68"/>
      <c r="X581" s="68"/>
    </row>
    <row r="582">
      <c r="V582" s="67"/>
      <c r="W582" s="68"/>
      <c r="X582" s="68"/>
    </row>
    <row r="583">
      <c r="V583" s="67"/>
      <c r="W583" s="68"/>
      <c r="X583" s="68"/>
    </row>
    <row r="584">
      <c r="V584" s="67"/>
      <c r="W584" s="68"/>
      <c r="X584" s="68"/>
    </row>
    <row r="585">
      <c r="V585" s="67"/>
      <c r="W585" s="68"/>
      <c r="X585" s="68"/>
    </row>
    <row r="586">
      <c r="V586" s="67"/>
      <c r="W586" s="68"/>
      <c r="X586" s="68"/>
    </row>
    <row r="587">
      <c r="V587" s="67"/>
      <c r="W587" s="68"/>
      <c r="X587" s="68"/>
    </row>
    <row r="588">
      <c r="V588" s="67"/>
      <c r="W588" s="68"/>
      <c r="X588" s="68"/>
    </row>
    <row r="589">
      <c r="V589" s="67"/>
      <c r="W589" s="68"/>
      <c r="X589" s="68"/>
    </row>
    <row r="590">
      <c r="V590" s="67"/>
      <c r="W590" s="68"/>
      <c r="X590" s="68"/>
    </row>
    <row r="591">
      <c r="V591" s="67"/>
      <c r="W591" s="68"/>
      <c r="X591" s="68"/>
    </row>
    <row r="592">
      <c r="V592" s="67"/>
      <c r="W592" s="68"/>
      <c r="X592" s="68"/>
    </row>
    <row r="593">
      <c r="V593" s="67"/>
      <c r="W593" s="68"/>
      <c r="X593" s="68"/>
    </row>
    <row r="594">
      <c r="V594" s="67"/>
      <c r="W594" s="68"/>
      <c r="X594" s="68"/>
    </row>
    <row r="595">
      <c r="V595" s="67"/>
      <c r="W595" s="68"/>
      <c r="X595" s="68"/>
    </row>
    <row r="596">
      <c r="V596" s="67"/>
      <c r="W596" s="68"/>
      <c r="X596" s="68"/>
    </row>
    <row r="597">
      <c r="V597" s="67"/>
      <c r="W597" s="68"/>
      <c r="X597" s="68"/>
    </row>
    <row r="598">
      <c r="V598" s="67"/>
      <c r="W598" s="68"/>
      <c r="X598" s="68"/>
    </row>
    <row r="599">
      <c r="V599" s="67"/>
      <c r="W599" s="68"/>
      <c r="X599" s="68"/>
    </row>
    <row r="600">
      <c r="V600" s="67"/>
      <c r="W600" s="68"/>
      <c r="X600" s="68"/>
    </row>
    <row r="601">
      <c r="V601" s="67"/>
      <c r="W601" s="68"/>
      <c r="X601" s="68"/>
    </row>
    <row r="602">
      <c r="V602" s="67"/>
      <c r="W602" s="68"/>
      <c r="X602" s="68"/>
    </row>
    <row r="603">
      <c r="V603" s="67"/>
      <c r="W603" s="68"/>
      <c r="X603" s="68"/>
    </row>
    <row r="604">
      <c r="V604" s="67"/>
      <c r="W604" s="68"/>
      <c r="X604" s="68"/>
    </row>
    <row r="605">
      <c r="V605" s="67"/>
      <c r="W605" s="68"/>
      <c r="X605" s="68"/>
    </row>
    <row r="606">
      <c r="V606" s="67"/>
      <c r="W606" s="68"/>
      <c r="X606" s="68"/>
    </row>
    <row r="607">
      <c r="V607" s="67"/>
      <c r="W607" s="68"/>
      <c r="X607" s="68"/>
    </row>
    <row r="608">
      <c r="V608" s="67"/>
      <c r="W608" s="68"/>
      <c r="X608" s="68"/>
    </row>
    <row r="609">
      <c r="V609" s="67"/>
      <c r="W609" s="68"/>
      <c r="X609" s="68"/>
    </row>
    <row r="610">
      <c r="V610" s="67"/>
      <c r="W610" s="68"/>
      <c r="X610" s="68"/>
    </row>
    <row r="611">
      <c r="V611" s="67"/>
      <c r="W611" s="68"/>
      <c r="X611" s="68"/>
    </row>
    <row r="612">
      <c r="V612" s="67"/>
      <c r="W612" s="68"/>
      <c r="X612" s="68"/>
    </row>
    <row r="613">
      <c r="V613" s="67"/>
      <c r="W613" s="68"/>
      <c r="X613" s="68"/>
    </row>
    <row r="614">
      <c r="V614" s="67"/>
      <c r="W614" s="68"/>
      <c r="X614" s="68"/>
    </row>
    <row r="615">
      <c r="V615" s="67"/>
      <c r="W615" s="68"/>
      <c r="X615" s="68"/>
    </row>
    <row r="616">
      <c r="V616" s="67"/>
      <c r="W616" s="68"/>
      <c r="X616" s="68"/>
    </row>
    <row r="617">
      <c r="V617" s="67"/>
      <c r="W617" s="68"/>
      <c r="X617" s="68"/>
    </row>
    <row r="618">
      <c r="V618" s="67"/>
      <c r="W618" s="68"/>
      <c r="X618" s="68"/>
    </row>
    <row r="619">
      <c r="V619" s="67"/>
      <c r="W619" s="68"/>
      <c r="X619" s="68"/>
    </row>
    <row r="620">
      <c r="V620" s="67"/>
      <c r="W620" s="68"/>
      <c r="X620" s="68"/>
    </row>
    <row r="621">
      <c r="V621" s="67"/>
      <c r="W621" s="68"/>
      <c r="X621" s="68"/>
    </row>
    <row r="622">
      <c r="V622" s="67"/>
      <c r="W622" s="68"/>
      <c r="X622" s="68"/>
    </row>
    <row r="623">
      <c r="V623" s="67"/>
      <c r="W623" s="68"/>
      <c r="X623" s="68"/>
    </row>
    <row r="624">
      <c r="V624" s="67"/>
      <c r="W624" s="68"/>
      <c r="X624" s="68"/>
    </row>
    <row r="625">
      <c r="V625" s="67"/>
      <c r="W625" s="68"/>
      <c r="X625" s="68"/>
    </row>
    <row r="626">
      <c r="V626" s="67"/>
      <c r="W626" s="68"/>
      <c r="X626" s="68"/>
    </row>
    <row r="627">
      <c r="V627" s="67"/>
      <c r="W627" s="68"/>
      <c r="X627" s="68"/>
    </row>
    <row r="628">
      <c r="V628" s="67"/>
      <c r="W628" s="68"/>
      <c r="X628" s="68"/>
    </row>
    <row r="629">
      <c r="V629" s="67"/>
      <c r="W629" s="68"/>
      <c r="X629" s="68"/>
    </row>
    <row r="630">
      <c r="V630" s="67"/>
      <c r="W630" s="68"/>
      <c r="X630" s="68"/>
    </row>
    <row r="631">
      <c r="V631" s="67"/>
      <c r="W631" s="68"/>
      <c r="X631" s="68"/>
    </row>
    <row r="632">
      <c r="V632" s="67"/>
      <c r="W632" s="68"/>
      <c r="X632" s="68"/>
    </row>
    <row r="633">
      <c r="V633" s="67"/>
      <c r="W633" s="68"/>
      <c r="X633" s="68"/>
    </row>
    <row r="634">
      <c r="V634" s="67"/>
      <c r="W634" s="68"/>
      <c r="X634" s="68"/>
    </row>
    <row r="635">
      <c r="V635" s="67"/>
      <c r="W635" s="68"/>
      <c r="X635" s="68"/>
    </row>
    <row r="636">
      <c r="V636" s="67"/>
      <c r="W636" s="68"/>
      <c r="X636" s="68"/>
    </row>
    <row r="637">
      <c r="V637" s="67"/>
      <c r="W637" s="68"/>
      <c r="X637" s="68"/>
    </row>
    <row r="638">
      <c r="V638" s="67"/>
      <c r="W638" s="68"/>
      <c r="X638" s="68"/>
    </row>
    <row r="639">
      <c r="V639" s="67"/>
      <c r="W639" s="68"/>
      <c r="X639" s="68"/>
    </row>
    <row r="640">
      <c r="V640" s="67"/>
      <c r="W640" s="68"/>
      <c r="X640" s="68"/>
    </row>
    <row r="641">
      <c r="V641" s="67"/>
      <c r="W641" s="68"/>
      <c r="X641" s="68"/>
    </row>
    <row r="642">
      <c r="V642" s="67"/>
      <c r="W642" s="68"/>
      <c r="X642" s="68"/>
    </row>
    <row r="643">
      <c r="V643" s="67"/>
      <c r="W643" s="68"/>
      <c r="X643" s="68"/>
    </row>
    <row r="644">
      <c r="V644" s="67"/>
      <c r="W644" s="68"/>
      <c r="X644" s="68"/>
    </row>
    <row r="645">
      <c r="V645" s="67"/>
      <c r="W645" s="68"/>
      <c r="X645" s="68"/>
    </row>
    <row r="646">
      <c r="V646" s="67"/>
      <c r="W646" s="68"/>
      <c r="X646" s="68"/>
    </row>
    <row r="647">
      <c r="V647" s="67"/>
      <c r="W647" s="68"/>
      <c r="X647" s="68"/>
    </row>
    <row r="648">
      <c r="V648" s="67"/>
      <c r="W648" s="68"/>
      <c r="X648" s="68"/>
    </row>
    <row r="649">
      <c r="V649" s="67"/>
      <c r="W649" s="68"/>
      <c r="X649" s="68"/>
    </row>
    <row r="650">
      <c r="V650" s="67"/>
      <c r="W650" s="68"/>
      <c r="X650" s="68"/>
    </row>
    <row r="651">
      <c r="V651" s="67"/>
      <c r="W651" s="68"/>
      <c r="X651" s="68"/>
    </row>
    <row r="652">
      <c r="V652" s="67"/>
      <c r="W652" s="68"/>
      <c r="X652" s="68"/>
    </row>
    <row r="653">
      <c r="V653" s="67"/>
      <c r="W653" s="68"/>
      <c r="X653" s="68"/>
    </row>
    <row r="654">
      <c r="V654" s="67"/>
      <c r="W654" s="68"/>
      <c r="X654" s="68"/>
    </row>
    <row r="655">
      <c r="V655" s="67"/>
      <c r="W655" s="68"/>
      <c r="X655" s="68"/>
    </row>
    <row r="656">
      <c r="V656" s="67"/>
      <c r="W656" s="68"/>
      <c r="X656" s="68"/>
    </row>
    <row r="657">
      <c r="V657" s="67"/>
      <c r="W657" s="68"/>
      <c r="X657" s="68"/>
    </row>
    <row r="658">
      <c r="V658" s="67"/>
      <c r="W658" s="68"/>
      <c r="X658" s="68"/>
    </row>
    <row r="659">
      <c r="V659" s="67"/>
      <c r="W659" s="68"/>
      <c r="X659" s="68"/>
    </row>
    <row r="660">
      <c r="V660" s="67"/>
      <c r="W660" s="68"/>
      <c r="X660" s="68"/>
    </row>
    <row r="661">
      <c r="V661" s="67"/>
      <c r="W661" s="68"/>
      <c r="X661" s="68"/>
    </row>
    <row r="662">
      <c r="V662" s="67"/>
      <c r="W662" s="68"/>
      <c r="X662" s="68"/>
    </row>
    <row r="663">
      <c r="V663" s="67"/>
      <c r="W663" s="68"/>
      <c r="X663" s="68"/>
    </row>
    <row r="664">
      <c r="V664" s="67"/>
      <c r="W664" s="68"/>
      <c r="X664" s="68"/>
    </row>
    <row r="665">
      <c r="V665" s="67"/>
      <c r="W665" s="68"/>
      <c r="X665" s="68"/>
    </row>
    <row r="666">
      <c r="V666" s="67"/>
      <c r="W666" s="68"/>
      <c r="X666" s="68"/>
    </row>
    <row r="667">
      <c r="V667" s="67"/>
      <c r="W667" s="68"/>
      <c r="X667" s="68"/>
    </row>
    <row r="668">
      <c r="V668" s="67"/>
      <c r="W668" s="68"/>
      <c r="X668" s="68"/>
    </row>
    <row r="669">
      <c r="V669" s="67"/>
      <c r="W669" s="68"/>
      <c r="X669" s="68"/>
    </row>
    <row r="670">
      <c r="V670" s="67"/>
      <c r="W670" s="68"/>
      <c r="X670" s="68"/>
    </row>
    <row r="671">
      <c r="V671" s="67"/>
      <c r="W671" s="68"/>
      <c r="X671" s="68"/>
    </row>
    <row r="672">
      <c r="V672" s="67"/>
      <c r="W672" s="68"/>
      <c r="X672" s="68"/>
    </row>
    <row r="673">
      <c r="V673" s="67"/>
      <c r="W673" s="68"/>
      <c r="X673" s="68"/>
    </row>
    <row r="674">
      <c r="V674" s="67"/>
      <c r="W674" s="68"/>
      <c r="X674" s="68"/>
    </row>
    <row r="675">
      <c r="V675" s="67"/>
      <c r="W675" s="68"/>
      <c r="X675" s="68"/>
    </row>
    <row r="676">
      <c r="V676" s="67"/>
      <c r="W676" s="68"/>
      <c r="X676" s="68"/>
    </row>
    <row r="677">
      <c r="V677" s="67"/>
      <c r="W677" s="68"/>
      <c r="X677" s="68"/>
    </row>
    <row r="678">
      <c r="V678" s="67"/>
      <c r="W678" s="68"/>
      <c r="X678" s="68"/>
    </row>
    <row r="679">
      <c r="V679" s="67"/>
      <c r="W679" s="68"/>
      <c r="X679" s="68"/>
    </row>
    <row r="680">
      <c r="V680" s="67"/>
      <c r="W680" s="68"/>
      <c r="X680" s="68"/>
    </row>
    <row r="681">
      <c r="V681" s="67"/>
      <c r="W681" s="68"/>
      <c r="X681" s="68"/>
    </row>
    <row r="682">
      <c r="V682" s="67"/>
      <c r="W682" s="68"/>
      <c r="X682" s="68"/>
    </row>
    <row r="683">
      <c r="V683" s="67"/>
      <c r="W683" s="68"/>
      <c r="X683" s="68"/>
    </row>
    <row r="684">
      <c r="V684" s="67"/>
      <c r="W684" s="68"/>
      <c r="X684" s="68"/>
    </row>
    <row r="685">
      <c r="V685" s="67"/>
      <c r="W685" s="68"/>
      <c r="X685" s="68"/>
    </row>
    <row r="686">
      <c r="V686" s="67"/>
      <c r="W686" s="68"/>
      <c r="X686" s="68"/>
    </row>
    <row r="687">
      <c r="V687" s="67"/>
      <c r="W687" s="68"/>
      <c r="X687" s="68"/>
    </row>
    <row r="688">
      <c r="V688" s="67"/>
      <c r="W688" s="68"/>
      <c r="X688" s="68"/>
    </row>
    <row r="689">
      <c r="V689" s="67"/>
      <c r="W689" s="68"/>
      <c r="X689" s="68"/>
    </row>
    <row r="690">
      <c r="V690" s="67"/>
      <c r="W690" s="68"/>
      <c r="X690" s="68"/>
    </row>
    <row r="691">
      <c r="V691" s="67"/>
      <c r="W691" s="68"/>
      <c r="X691" s="68"/>
    </row>
    <row r="692">
      <c r="V692" s="67"/>
      <c r="W692" s="68"/>
      <c r="X692" s="68"/>
    </row>
    <row r="693">
      <c r="V693" s="67"/>
      <c r="W693" s="68"/>
      <c r="X693" s="68"/>
    </row>
    <row r="694">
      <c r="V694" s="67"/>
      <c r="W694" s="68"/>
      <c r="X694" s="68"/>
    </row>
    <row r="695">
      <c r="V695" s="67"/>
      <c r="W695" s="68"/>
      <c r="X695" s="68"/>
    </row>
    <row r="696">
      <c r="V696" s="67"/>
      <c r="W696" s="68"/>
      <c r="X696" s="68"/>
    </row>
    <row r="697">
      <c r="V697" s="67"/>
      <c r="W697" s="68"/>
      <c r="X697" s="68"/>
    </row>
    <row r="698">
      <c r="V698" s="67"/>
      <c r="W698" s="68"/>
      <c r="X698" s="68"/>
    </row>
    <row r="699">
      <c r="V699" s="67"/>
      <c r="W699" s="68"/>
      <c r="X699" s="68"/>
    </row>
    <row r="700">
      <c r="V700" s="67"/>
      <c r="W700" s="68"/>
      <c r="X700" s="68"/>
    </row>
    <row r="701">
      <c r="V701" s="67"/>
      <c r="W701" s="68"/>
      <c r="X701" s="68"/>
    </row>
    <row r="702">
      <c r="V702" s="67"/>
      <c r="W702" s="68"/>
      <c r="X702" s="68"/>
    </row>
    <row r="703">
      <c r="V703" s="67"/>
      <c r="W703" s="68"/>
      <c r="X703" s="68"/>
    </row>
    <row r="704">
      <c r="V704" s="67"/>
      <c r="W704" s="68"/>
      <c r="X704" s="68"/>
    </row>
    <row r="705">
      <c r="V705" s="67"/>
      <c r="W705" s="68"/>
      <c r="X705" s="68"/>
    </row>
    <row r="706">
      <c r="V706" s="67"/>
      <c r="W706" s="68"/>
      <c r="X706" s="68"/>
    </row>
    <row r="707">
      <c r="V707" s="67"/>
      <c r="W707" s="68"/>
      <c r="X707" s="68"/>
    </row>
    <row r="708">
      <c r="V708" s="67"/>
      <c r="W708" s="68"/>
      <c r="X708" s="68"/>
    </row>
    <row r="709">
      <c r="V709" s="67"/>
      <c r="W709" s="68"/>
      <c r="X709" s="68"/>
    </row>
    <row r="710">
      <c r="V710" s="67"/>
      <c r="W710" s="68"/>
      <c r="X710" s="68"/>
    </row>
    <row r="711">
      <c r="V711" s="67"/>
      <c r="W711" s="68"/>
      <c r="X711" s="68"/>
    </row>
    <row r="712">
      <c r="V712" s="67"/>
      <c r="W712" s="68"/>
      <c r="X712" s="68"/>
    </row>
    <row r="713">
      <c r="V713" s="67"/>
      <c r="W713" s="68"/>
      <c r="X713" s="68"/>
    </row>
    <row r="714">
      <c r="V714" s="67"/>
      <c r="W714" s="68"/>
      <c r="X714" s="68"/>
    </row>
    <row r="715">
      <c r="V715" s="67"/>
      <c r="W715" s="68"/>
      <c r="X715" s="68"/>
    </row>
    <row r="716">
      <c r="V716" s="67"/>
      <c r="W716" s="68"/>
      <c r="X716" s="68"/>
    </row>
    <row r="717">
      <c r="V717" s="67"/>
      <c r="W717" s="68"/>
      <c r="X717" s="68"/>
    </row>
    <row r="718">
      <c r="V718" s="67"/>
      <c r="W718" s="68"/>
      <c r="X718" s="68"/>
    </row>
    <row r="719">
      <c r="V719" s="67"/>
      <c r="W719" s="68"/>
      <c r="X719" s="68"/>
    </row>
    <row r="720">
      <c r="V720" s="67"/>
      <c r="W720" s="68"/>
      <c r="X720" s="68"/>
    </row>
    <row r="721">
      <c r="V721" s="67"/>
      <c r="W721" s="68"/>
      <c r="X721" s="68"/>
    </row>
    <row r="722">
      <c r="V722" s="67"/>
      <c r="W722" s="68"/>
      <c r="X722" s="68"/>
    </row>
    <row r="723">
      <c r="V723" s="67"/>
      <c r="W723" s="68"/>
      <c r="X723" s="68"/>
    </row>
    <row r="724">
      <c r="V724" s="67"/>
      <c r="W724" s="68"/>
      <c r="X724" s="68"/>
    </row>
    <row r="725">
      <c r="V725" s="67"/>
      <c r="W725" s="68"/>
      <c r="X725" s="68"/>
    </row>
    <row r="726">
      <c r="V726" s="67"/>
      <c r="W726" s="68"/>
      <c r="X726" s="68"/>
    </row>
    <row r="727">
      <c r="V727" s="67"/>
      <c r="W727" s="68"/>
      <c r="X727" s="68"/>
    </row>
    <row r="728">
      <c r="V728" s="67"/>
      <c r="W728" s="68"/>
      <c r="X728" s="68"/>
    </row>
    <row r="729">
      <c r="V729" s="67"/>
      <c r="W729" s="68"/>
      <c r="X729" s="68"/>
    </row>
    <row r="730">
      <c r="V730" s="67"/>
      <c r="W730" s="68"/>
      <c r="X730" s="68"/>
    </row>
    <row r="731">
      <c r="V731" s="67"/>
      <c r="W731" s="68"/>
      <c r="X731" s="68"/>
    </row>
    <row r="732">
      <c r="V732" s="67"/>
      <c r="W732" s="68"/>
      <c r="X732" s="68"/>
    </row>
    <row r="733">
      <c r="V733" s="67"/>
      <c r="W733" s="68"/>
      <c r="X733" s="68"/>
    </row>
    <row r="734">
      <c r="V734" s="67"/>
      <c r="W734" s="68"/>
      <c r="X734" s="68"/>
    </row>
    <row r="735">
      <c r="V735" s="67"/>
      <c r="W735" s="68"/>
      <c r="X735" s="68"/>
    </row>
    <row r="736">
      <c r="V736" s="67"/>
      <c r="W736" s="68"/>
      <c r="X736" s="68"/>
    </row>
    <row r="737">
      <c r="V737" s="67"/>
      <c r="W737" s="68"/>
      <c r="X737" s="68"/>
    </row>
    <row r="738">
      <c r="V738" s="67"/>
      <c r="W738" s="68"/>
      <c r="X738" s="68"/>
    </row>
    <row r="739">
      <c r="V739" s="67"/>
      <c r="W739" s="68"/>
      <c r="X739" s="68"/>
    </row>
    <row r="740">
      <c r="V740" s="67"/>
      <c r="W740" s="68"/>
      <c r="X740" s="68"/>
    </row>
    <row r="741">
      <c r="V741" s="67"/>
      <c r="W741" s="68"/>
      <c r="X741" s="68"/>
    </row>
    <row r="742">
      <c r="V742" s="67"/>
      <c r="W742" s="68"/>
      <c r="X742" s="68"/>
    </row>
    <row r="743">
      <c r="V743" s="67"/>
      <c r="W743" s="68"/>
      <c r="X743" s="68"/>
    </row>
    <row r="744">
      <c r="V744" s="67"/>
      <c r="W744" s="68"/>
      <c r="X744" s="68"/>
    </row>
    <row r="745">
      <c r="V745" s="67"/>
      <c r="W745" s="68"/>
      <c r="X745" s="68"/>
    </row>
    <row r="746">
      <c r="V746" s="67"/>
      <c r="W746" s="68"/>
      <c r="X746" s="68"/>
    </row>
    <row r="747">
      <c r="V747" s="67"/>
      <c r="W747" s="68"/>
      <c r="X747" s="68"/>
    </row>
    <row r="748">
      <c r="V748" s="67"/>
      <c r="W748" s="68"/>
      <c r="X748" s="68"/>
    </row>
    <row r="749">
      <c r="V749" s="67"/>
      <c r="W749" s="68"/>
      <c r="X749" s="68"/>
    </row>
    <row r="750">
      <c r="V750" s="67"/>
      <c r="W750" s="68"/>
      <c r="X750" s="68"/>
    </row>
    <row r="751">
      <c r="V751" s="67"/>
      <c r="W751" s="68"/>
      <c r="X751" s="68"/>
    </row>
    <row r="752">
      <c r="V752" s="67"/>
      <c r="W752" s="68"/>
      <c r="X752" s="68"/>
    </row>
    <row r="753">
      <c r="V753" s="67"/>
      <c r="W753" s="68"/>
      <c r="X753" s="68"/>
    </row>
    <row r="754">
      <c r="V754" s="67"/>
      <c r="W754" s="68"/>
      <c r="X754" s="68"/>
    </row>
    <row r="755">
      <c r="V755" s="67"/>
      <c r="W755" s="68"/>
      <c r="X755" s="68"/>
    </row>
    <row r="756">
      <c r="V756" s="67"/>
      <c r="W756" s="68"/>
      <c r="X756" s="68"/>
    </row>
    <row r="757">
      <c r="V757" s="67"/>
      <c r="W757" s="68"/>
      <c r="X757" s="68"/>
    </row>
    <row r="758">
      <c r="V758" s="67"/>
      <c r="W758" s="68"/>
      <c r="X758" s="68"/>
    </row>
    <row r="759">
      <c r="V759" s="67"/>
      <c r="W759" s="68"/>
      <c r="X759" s="68"/>
    </row>
    <row r="760">
      <c r="V760" s="67"/>
      <c r="W760" s="68"/>
      <c r="X760" s="68"/>
    </row>
    <row r="761">
      <c r="V761" s="67"/>
      <c r="W761" s="68"/>
      <c r="X761" s="68"/>
    </row>
    <row r="762">
      <c r="V762" s="67"/>
      <c r="W762" s="68"/>
      <c r="X762" s="68"/>
    </row>
    <row r="763">
      <c r="V763" s="67"/>
      <c r="W763" s="68"/>
      <c r="X763" s="68"/>
    </row>
    <row r="764">
      <c r="V764" s="67"/>
      <c r="W764" s="68"/>
      <c r="X764" s="68"/>
    </row>
    <row r="765">
      <c r="V765" s="67"/>
      <c r="W765" s="68"/>
      <c r="X765" s="68"/>
    </row>
    <row r="766">
      <c r="V766" s="67"/>
      <c r="W766" s="68"/>
      <c r="X766" s="68"/>
    </row>
    <row r="767">
      <c r="V767" s="67"/>
      <c r="W767" s="68"/>
      <c r="X767" s="68"/>
    </row>
    <row r="768">
      <c r="V768" s="67"/>
      <c r="W768" s="68"/>
      <c r="X768" s="68"/>
    </row>
    <row r="769">
      <c r="V769" s="67"/>
      <c r="W769" s="68"/>
      <c r="X769" s="68"/>
    </row>
    <row r="770">
      <c r="V770" s="67"/>
      <c r="W770" s="68"/>
      <c r="X770" s="68"/>
    </row>
    <row r="771">
      <c r="V771" s="67"/>
      <c r="W771" s="68"/>
      <c r="X771" s="68"/>
    </row>
    <row r="772">
      <c r="V772" s="67"/>
      <c r="W772" s="68"/>
      <c r="X772" s="68"/>
    </row>
    <row r="773">
      <c r="V773" s="67"/>
      <c r="W773" s="68"/>
      <c r="X773" s="68"/>
    </row>
    <row r="774">
      <c r="V774" s="67"/>
      <c r="W774" s="68"/>
      <c r="X774" s="68"/>
    </row>
    <row r="775">
      <c r="V775" s="67"/>
      <c r="W775" s="68"/>
      <c r="X775" s="68"/>
    </row>
    <row r="776">
      <c r="V776" s="67"/>
      <c r="W776" s="68"/>
      <c r="X776" s="68"/>
    </row>
    <row r="777">
      <c r="V777" s="67"/>
      <c r="W777" s="68"/>
      <c r="X777" s="68"/>
    </row>
    <row r="778">
      <c r="V778" s="67"/>
      <c r="W778" s="68"/>
      <c r="X778" s="68"/>
    </row>
    <row r="779">
      <c r="V779" s="67"/>
      <c r="W779" s="68"/>
      <c r="X779" s="68"/>
    </row>
    <row r="780">
      <c r="V780" s="67"/>
      <c r="W780" s="68"/>
      <c r="X780" s="68"/>
    </row>
    <row r="781">
      <c r="V781" s="67"/>
      <c r="W781" s="68"/>
      <c r="X781" s="68"/>
    </row>
    <row r="782">
      <c r="V782" s="67"/>
      <c r="W782" s="68"/>
      <c r="X782" s="68"/>
    </row>
    <row r="783">
      <c r="V783" s="67"/>
      <c r="W783" s="68"/>
      <c r="X783" s="68"/>
    </row>
    <row r="784">
      <c r="V784" s="67"/>
      <c r="W784" s="68"/>
      <c r="X784" s="68"/>
    </row>
    <row r="785">
      <c r="V785" s="67"/>
      <c r="W785" s="68"/>
      <c r="X785" s="68"/>
    </row>
    <row r="786">
      <c r="V786" s="67"/>
      <c r="W786" s="68"/>
      <c r="X786" s="68"/>
    </row>
    <row r="787">
      <c r="V787" s="67"/>
      <c r="W787" s="68"/>
      <c r="X787" s="68"/>
    </row>
    <row r="788">
      <c r="V788" s="67"/>
      <c r="W788" s="68"/>
      <c r="X788" s="68"/>
    </row>
    <row r="789">
      <c r="V789" s="67"/>
      <c r="W789" s="68"/>
      <c r="X789" s="68"/>
    </row>
    <row r="790">
      <c r="V790" s="67"/>
      <c r="W790" s="68"/>
      <c r="X790" s="68"/>
    </row>
    <row r="791">
      <c r="V791" s="67"/>
      <c r="W791" s="68"/>
      <c r="X791" s="68"/>
    </row>
    <row r="792">
      <c r="V792" s="67"/>
      <c r="W792" s="68"/>
      <c r="X792" s="68"/>
    </row>
    <row r="793">
      <c r="V793" s="67"/>
      <c r="W793" s="68"/>
      <c r="X793" s="68"/>
    </row>
    <row r="794">
      <c r="V794" s="67"/>
      <c r="W794" s="68"/>
      <c r="X794" s="68"/>
    </row>
    <row r="795">
      <c r="V795" s="67"/>
      <c r="W795" s="68"/>
      <c r="X795" s="68"/>
    </row>
    <row r="796">
      <c r="V796" s="67"/>
      <c r="W796" s="68"/>
      <c r="X796" s="68"/>
    </row>
    <row r="797">
      <c r="V797" s="67"/>
      <c r="W797" s="68"/>
      <c r="X797" s="68"/>
    </row>
    <row r="798">
      <c r="V798" s="67"/>
      <c r="W798" s="68"/>
      <c r="X798" s="68"/>
    </row>
    <row r="799">
      <c r="V799" s="67"/>
      <c r="W799" s="68"/>
      <c r="X799" s="68"/>
    </row>
    <row r="800">
      <c r="V800" s="67"/>
      <c r="W800" s="68"/>
      <c r="X800" s="68"/>
    </row>
    <row r="801">
      <c r="V801" s="67"/>
      <c r="W801" s="68"/>
      <c r="X801" s="68"/>
    </row>
    <row r="802">
      <c r="V802" s="67"/>
      <c r="W802" s="68"/>
      <c r="X802" s="68"/>
    </row>
    <row r="803">
      <c r="V803" s="67"/>
      <c r="W803" s="68"/>
      <c r="X803" s="68"/>
    </row>
    <row r="804">
      <c r="V804" s="67"/>
      <c r="W804" s="68"/>
      <c r="X804" s="68"/>
    </row>
    <row r="805">
      <c r="V805" s="67"/>
      <c r="W805" s="68"/>
      <c r="X805" s="68"/>
    </row>
    <row r="806">
      <c r="V806" s="67"/>
      <c r="W806" s="68"/>
      <c r="X806" s="68"/>
    </row>
    <row r="807">
      <c r="V807" s="67"/>
      <c r="W807" s="68"/>
      <c r="X807" s="68"/>
    </row>
    <row r="808">
      <c r="V808" s="67"/>
      <c r="W808" s="68"/>
      <c r="X808" s="68"/>
    </row>
    <row r="809">
      <c r="V809" s="67"/>
      <c r="W809" s="68"/>
      <c r="X809" s="68"/>
    </row>
    <row r="810">
      <c r="V810" s="67"/>
      <c r="W810" s="68"/>
      <c r="X810" s="68"/>
    </row>
    <row r="811">
      <c r="V811" s="67"/>
      <c r="W811" s="68"/>
      <c r="X811" s="68"/>
    </row>
    <row r="812">
      <c r="V812" s="67"/>
      <c r="W812" s="68"/>
      <c r="X812" s="68"/>
    </row>
    <row r="813">
      <c r="V813" s="67"/>
      <c r="W813" s="68"/>
      <c r="X813" s="68"/>
    </row>
    <row r="814">
      <c r="V814" s="67"/>
      <c r="W814" s="68"/>
      <c r="X814" s="68"/>
    </row>
    <row r="815">
      <c r="V815" s="67"/>
      <c r="W815" s="68"/>
      <c r="X815" s="68"/>
    </row>
    <row r="816">
      <c r="V816" s="67"/>
      <c r="W816" s="68"/>
      <c r="X816" s="68"/>
    </row>
    <row r="817">
      <c r="V817" s="67"/>
      <c r="W817" s="68"/>
      <c r="X817" s="68"/>
    </row>
    <row r="818">
      <c r="V818" s="67"/>
      <c r="W818" s="68"/>
      <c r="X818" s="68"/>
    </row>
    <row r="819">
      <c r="V819" s="67"/>
      <c r="W819" s="68"/>
      <c r="X819" s="68"/>
    </row>
    <row r="820">
      <c r="V820" s="67"/>
      <c r="W820" s="68"/>
      <c r="X820" s="68"/>
    </row>
    <row r="821">
      <c r="V821" s="67"/>
      <c r="W821" s="68"/>
      <c r="X821" s="68"/>
    </row>
    <row r="822">
      <c r="V822" s="67"/>
      <c r="W822" s="68"/>
      <c r="X822" s="68"/>
    </row>
    <row r="823">
      <c r="V823" s="67"/>
      <c r="W823" s="68"/>
      <c r="X823" s="68"/>
    </row>
    <row r="824">
      <c r="V824" s="67"/>
      <c r="W824" s="68"/>
      <c r="X824" s="68"/>
    </row>
    <row r="825">
      <c r="V825" s="67"/>
      <c r="W825" s="68"/>
      <c r="X825" s="68"/>
    </row>
    <row r="826">
      <c r="V826" s="67"/>
      <c r="W826" s="68"/>
      <c r="X826" s="68"/>
    </row>
    <row r="827">
      <c r="V827" s="67"/>
      <c r="W827" s="68"/>
      <c r="X827" s="68"/>
    </row>
    <row r="828">
      <c r="V828" s="67"/>
      <c r="W828" s="68"/>
      <c r="X828" s="68"/>
    </row>
    <row r="829">
      <c r="V829" s="67"/>
      <c r="W829" s="68"/>
      <c r="X829" s="68"/>
    </row>
    <row r="830">
      <c r="V830" s="67"/>
      <c r="W830" s="68"/>
      <c r="X830" s="68"/>
    </row>
    <row r="831">
      <c r="V831" s="67"/>
      <c r="W831" s="68"/>
      <c r="X831" s="68"/>
    </row>
    <row r="832">
      <c r="V832" s="67"/>
      <c r="W832" s="68"/>
      <c r="X832" s="68"/>
    </row>
    <row r="833">
      <c r="V833" s="67"/>
      <c r="W833" s="68"/>
      <c r="X833" s="68"/>
    </row>
    <row r="834">
      <c r="V834" s="67"/>
      <c r="W834" s="68"/>
      <c r="X834" s="68"/>
    </row>
    <row r="835">
      <c r="V835" s="67"/>
      <c r="W835" s="68"/>
      <c r="X835" s="68"/>
    </row>
    <row r="836">
      <c r="V836" s="67"/>
      <c r="W836" s="68"/>
      <c r="X836" s="68"/>
    </row>
    <row r="837">
      <c r="V837" s="67"/>
      <c r="W837" s="68"/>
      <c r="X837" s="68"/>
    </row>
    <row r="838">
      <c r="V838" s="67"/>
      <c r="W838" s="68"/>
      <c r="X838" s="68"/>
    </row>
    <row r="839">
      <c r="V839" s="67"/>
      <c r="W839" s="68"/>
      <c r="X839" s="68"/>
    </row>
    <row r="840">
      <c r="V840" s="67"/>
      <c r="W840" s="68"/>
      <c r="X840" s="68"/>
    </row>
    <row r="841">
      <c r="V841" s="67"/>
      <c r="W841" s="68"/>
      <c r="X841" s="68"/>
    </row>
    <row r="842">
      <c r="V842" s="67"/>
      <c r="W842" s="68"/>
      <c r="X842" s="68"/>
    </row>
    <row r="843">
      <c r="V843" s="67"/>
      <c r="W843" s="68"/>
      <c r="X843" s="68"/>
    </row>
    <row r="844">
      <c r="V844" s="67"/>
      <c r="W844" s="68"/>
      <c r="X844" s="68"/>
    </row>
    <row r="845">
      <c r="V845" s="67"/>
      <c r="W845" s="68"/>
      <c r="X845" s="68"/>
    </row>
    <row r="846">
      <c r="V846" s="67"/>
      <c r="W846" s="68"/>
      <c r="X846" s="68"/>
    </row>
    <row r="847">
      <c r="V847" s="67"/>
      <c r="W847" s="68"/>
      <c r="X847" s="68"/>
    </row>
    <row r="848">
      <c r="V848" s="67"/>
      <c r="W848" s="68"/>
      <c r="X848" s="68"/>
    </row>
    <row r="849">
      <c r="V849" s="67"/>
      <c r="W849" s="68"/>
      <c r="X849" s="68"/>
    </row>
    <row r="850">
      <c r="V850" s="67"/>
      <c r="W850" s="68"/>
      <c r="X850" s="68"/>
    </row>
    <row r="851">
      <c r="V851" s="67"/>
      <c r="W851" s="68"/>
      <c r="X851" s="68"/>
    </row>
    <row r="852">
      <c r="V852" s="67"/>
      <c r="W852" s="68"/>
      <c r="X852" s="68"/>
    </row>
    <row r="853">
      <c r="V853" s="67"/>
      <c r="W853" s="68"/>
      <c r="X853" s="68"/>
    </row>
    <row r="854">
      <c r="V854" s="67"/>
      <c r="W854" s="68"/>
      <c r="X854" s="68"/>
    </row>
    <row r="855">
      <c r="V855" s="67"/>
      <c r="W855" s="68"/>
      <c r="X855" s="68"/>
    </row>
    <row r="856">
      <c r="V856" s="67"/>
      <c r="W856" s="68"/>
      <c r="X856" s="68"/>
    </row>
    <row r="857">
      <c r="V857" s="67"/>
      <c r="W857" s="68"/>
      <c r="X857" s="68"/>
    </row>
    <row r="858">
      <c r="V858" s="67"/>
      <c r="W858" s="68"/>
      <c r="X858" s="68"/>
    </row>
    <row r="859">
      <c r="V859" s="67"/>
      <c r="W859" s="68"/>
      <c r="X859" s="68"/>
    </row>
    <row r="860">
      <c r="V860" s="67"/>
      <c r="W860" s="68"/>
      <c r="X860" s="68"/>
    </row>
    <row r="861">
      <c r="V861" s="67"/>
      <c r="W861" s="68"/>
      <c r="X861" s="68"/>
    </row>
    <row r="862">
      <c r="V862" s="67"/>
      <c r="W862" s="68"/>
      <c r="X862" s="68"/>
    </row>
    <row r="863">
      <c r="V863" s="67"/>
      <c r="W863" s="68"/>
      <c r="X863" s="68"/>
    </row>
    <row r="864">
      <c r="V864" s="67"/>
      <c r="W864" s="68"/>
      <c r="X864" s="68"/>
    </row>
    <row r="865">
      <c r="V865" s="67"/>
      <c r="W865" s="68"/>
      <c r="X865" s="68"/>
    </row>
    <row r="866">
      <c r="V866" s="67"/>
      <c r="W866" s="68"/>
      <c r="X866" s="68"/>
    </row>
    <row r="867">
      <c r="V867" s="67"/>
      <c r="W867" s="68"/>
      <c r="X867" s="68"/>
    </row>
    <row r="868">
      <c r="V868" s="67"/>
      <c r="W868" s="68"/>
      <c r="X868" s="68"/>
    </row>
    <row r="869">
      <c r="V869" s="67"/>
      <c r="W869" s="68"/>
      <c r="X869" s="68"/>
    </row>
    <row r="870">
      <c r="V870" s="67"/>
      <c r="W870" s="68"/>
      <c r="X870" s="68"/>
    </row>
    <row r="871">
      <c r="V871" s="67"/>
      <c r="W871" s="68"/>
      <c r="X871" s="68"/>
    </row>
    <row r="872">
      <c r="V872" s="67"/>
      <c r="W872" s="68"/>
      <c r="X872" s="68"/>
    </row>
    <row r="873">
      <c r="V873" s="67"/>
      <c r="W873" s="68"/>
      <c r="X873" s="68"/>
    </row>
    <row r="874">
      <c r="V874" s="67"/>
      <c r="W874" s="68"/>
      <c r="X874" s="68"/>
    </row>
    <row r="875">
      <c r="V875" s="67"/>
      <c r="W875" s="68"/>
      <c r="X875" s="68"/>
    </row>
    <row r="876">
      <c r="V876" s="67"/>
      <c r="W876" s="68"/>
      <c r="X876" s="68"/>
    </row>
    <row r="877">
      <c r="V877" s="67"/>
      <c r="W877" s="68"/>
      <c r="X877" s="68"/>
    </row>
    <row r="878">
      <c r="V878" s="67"/>
      <c r="W878" s="68"/>
      <c r="X878" s="68"/>
    </row>
    <row r="879">
      <c r="V879" s="67"/>
      <c r="W879" s="68"/>
      <c r="X879" s="68"/>
    </row>
    <row r="880">
      <c r="V880" s="67"/>
      <c r="W880" s="68"/>
      <c r="X880" s="68"/>
    </row>
    <row r="881">
      <c r="V881" s="67"/>
      <c r="W881" s="68"/>
      <c r="X881" s="68"/>
    </row>
    <row r="882">
      <c r="V882" s="67"/>
      <c r="W882" s="68"/>
      <c r="X882" s="68"/>
    </row>
    <row r="883">
      <c r="V883" s="67"/>
      <c r="W883" s="68"/>
      <c r="X883" s="68"/>
    </row>
    <row r="884">
      <c r="V884" s="67"/>
      <c r="W884" s="68"/>
      <c r="X884" s="68"/>
    </row>
    <row r="885">
      <c r="V885" s="67"/>
      <c r="W885" s="68"/>
      <c r="X885" s="68"/>
    </row>
    <row r="886">
      <c r="V886" s="67"/>
      <c r="W886" s="68"/>
      <c r="X886" s="68"/>
    </row>
    <row r="887">
      <c r="V887" s="67"/>
      <c r="W887" s="68"/>
      <c r="X887" s="68"/>
    </row>
    <row r="888">
      <c r="V888" s="67"/>
      <c r="W888" s="68"/>
      <c r="X888" s="68"/>
    </row>
    <row r="889">
      <c r="V889" s="67"/>
      <c r="W889" s="68"/>
      <c r="X889" s="68"/>
    </row>
    <row r="890">
      <c r="V890" s="67"/>
      <c r="W890" s="68"/>
      <c r="X890" s="68"/>
    </row>
    <row r="891">
      <c r="V891" s="67"/>
      <c r="W891" s="68"/>
      <c r="X891" s="68"/>
    </row>
    <row r="892">
      <c r="V892" s="67"/>
      <c r="W892" s="68"/>
      <c r="X892" s="68"/>
    </row>
    <row r="893">
      <c r="V893" s="67"/>
      <c r="W893" s="68"/>
      <c r="X893" s="68"/>
    </row>
    <row r="894">
      <c r="V894" s="67"/>
      <c r="W894" s="68"/>
      <c r="X894" s="68"/>
    </row>
    <row r="895">
      <c r="V895" s="67"/>
      <c r="W895" s="68"/>
      <c r="X895" s="68"/>
    </row>
    <row r="896">
      <c r="V896" s="67"/>
      <c r="W896" s="68"/>
      <c r="X896" s="68"/>
    </row>
    <row r="897">
      <c r="V897" s="67"/>
      <c r="W897" s="68"/>
      <c r="X897" s="68"/>
    </row>
    <row r="898">
      <c r="V898" s="67"/>
      <c r="W898" s="68"/>
      <c r="X898" s="68"/>
    </row>
    <row r="899">
      <c r="V899" s="67"/>
      <c r="W899" s="68"/>
      <c r="X899" s="68"/>
    </row>
    <row r="900">
      <c r="V900" s="67"/>
      <c r="W900" s="68"/>
      <c r="X900" s="68"/>
    </row>
    <row r="901">
      <c r="V901" s="67"/>
      <c r="W901" s="68"/>
      <c r="X901" s="68"/>
    </row>
    <row r="902">
      <c r="V902" s="67"/>
      <c r="W902" s="68"/>
      <c r="X902" s="68"/>
    </row>
    <row r="903">
      <c r="V903" s="67"/>
      <c r="W903" s="68"/>
      <c r="X903" s="68"/>
    </row>
    <row r="904">
      <c r="V904" s="67"/>
      <c r="W904" s="68"/>
      <c r="X904" s="68"/>
    </row>
    <row r="905">
      <c r="V905" s="67"/>
      <c r="W905" s="68"/>
      <c r="X905" s="68"/>
    </row>
    <row r="906">
      <c r="V906" s="67"/>
      <c r="W906" s="68"/>
      <c r="X906" s="68"/>
    </row>
    <row r="907">
      <c r="V907" s="67"/>
      <c r="W907" s="68"/>
      <c r="X907" s="68"/>
    </row>
    <row r="908">
      <c r="V908" s="67"/>
      <c r="W908" s="68"/>
      <c r="X908" s="68"/>
    </row>
    <row r="909">
      <c r="V909" s="67"/>
      <c r="W909" s="68"/>
      <c r="X909" s="68"/>
    </row>
    <row r="910">
      <c r="V910" s="67"/>
      <c r="W910" s="68"/>
      <c r="X910" s="68"/>
    </row>
    <row r="911">
      <c r="V911" s="67"/>
      <c r="W911" s="68"/>
      <c r="X911" s="68"/>
    </row>
    <row r="912">
      <c r="V912" s="67"/>
      <c r="W912" s="68"/>
      <c r="X912" s="68"/>
    </row>
    <row r="913">
      <c r="V913" s="67"/>
      <c r="W913" s="68"/>
      <c r="X913" s="68"/>
    </row>
    <row r="914">
      <c r="V914" s="67"/>
      <c r="W914" s="68"/>
      <c r="X914" s="68"/>
    </row>
    <row r="915">
      <c r="V915" s="67"/>
      <c r="W915" s="68"/>
      <c r="X915" s="68"/>
    </row>
    <row r="916">
      <c r="V916" s="67"/>
      <c r="W916" s="68"/>
      <c r="X916" s="68"/>
    </row>
    <row r="917">
      <c r="V917" s="67"/>
      <c r="W917" s="68"/>
      <c r="X917" s="68"/>
    </row>
    <row r="918">
      <c r="V918" s="67"/>
      <c r="W918" s="68"/>
      <c r="X918" s="68"/>
    </row>
    <row r="919">
      <c r="V919" s="67"/>
      <c r="W919" s="68"/>
      <c r="X919" s="68"/>
    </row>
    <row r="920">
      <c r="V920" s="67"/>
      <c r="W920" s="68"/>
      <c r="X920" s="68"/>
    </row>
    <row r="921">
      <c r="V921" s="67"/>
      <c r="W921" s="68"/>
      <c r="X921" s="68"/>
    </row>
    <row r="922">
      <c r="V922" s="67"/>
      <c r="W922" s="68"/>
      <c r="X922" s="68"/>
    </row>
    <row r="923">
      <c r="V923" s="67"/>
      <c r="W923" s="68"/>
      <c r="X923" s="68"/>
    </row>
    <row r="924">
      <c r="V924" s="67"/>
      <c r="W924" s="68"/>
      <c r="X924" s="68"/>
    </row>
    <row r="925">
      <c r="V925" s="67"/>
      <c r="W925" s="68"/>
      <c r="X925" s="68"/>
    </row>
    <row r="926">
      <c r="V926" s="67"/>
      <c r="W926" s="68"/>
      <c r="X926" s="68"/>
    </row>
    <row r="927">
      <c r="V927" s="67"/>
      <c r="W927" s="68"/>
      <c r="X927" s="68"/>
    </row>
    <row r="928">
      <c r="V928" s="67"/>
      <c r="W928" s="68"/>
      <c r="X928" s="68"/>
    </row>
    <row r="929">
      <c r="V929" s="67"/>
      <c r="W929" s="68"/>
      <c r="X929" s="68"/>
    </row>
    <row r="930">
      <c r="V930" s="67"/>
      <c r="W930" s="68"/>
      <c r="X930" s="68"/>
    </row>
    <row r="931">
      <c r="V931" s="67"/>
      <c r="W931" s="68"/>
      <c r="X931" s="68"/>
    </row>
    <row r="932">
      <c r="V932" s="67"/>
      <c r="W932" s="68"/>
      <c r="X932" s="68"/>
    </row>
    <row r="933">
      <c r="V933" s="67"/>
      <c r="W933" s="68"/>
      <c r="X933" s="68"/>
    </row>
    <row r="934">
      <c r="V934" s="67"/>
      <c r="W934" s="68"/>
      <c r="X934" s="68"/>
    </row>
    <row r="935">
      <c r="V935" s="67"/>
      <c r="W935" s="68"/>
      <c r="X935" s="68"/>
    </row>
    <row r="936">
      <c r="V936" s="67"/>
      <c r="W936" s="68"/>
      <c r="X936" s="68"/>
    </row>
    <row r="937">
      <c r="V937" s="67"/>
      <c r="W937" s="68"/>
      <c r="X937" s="68"/>
    </row>
    <row r="938">
      <c r="V938" s="67"/>
      <c r="W938" s="68"/>
      <c r="X938" s="68"/>
    </row>
    <row r="939">
      <c r="V939" s="67"/>
      <c r="W939" s="68"/>
      <c r="X939" s="68"/>
    </row>
    <row r="940">
      <c r="V940" s="67"/>
      <c r="W940" s="68"/>
      <c r="X940" s="68"/>
    </row>
    <row r="941">
      <c r="V941" s="67"/>
      <c r="W941" s="68"/>
      <c r="X941" s="68"/>
    </row>
    <row r="942">
      <c r="V942" s="67"/>
      <c r="W942" s="68"/>
      <c r="X942" s="68"/>
    </row>
    <row r="943">
      <c r="V943" s="67"/>
      <c r="W943" s="68"/>
      <c r="X943" s="68"/>
    </row>
    <row r="944">
      <c r="V944" s="67"/>
      <c r="W944" s="68"/>
      <c r="X944" s="68"/>
    </row>
    <row r="945">
      <c r="V945" s="67"/>
      <c r="W945" s="68"/>
      <c r="X945" s="68"/>
    </row>
    <row r="946">
      <c r="V946" s="67"/>
      <c r="W946" s="68"/>
      <c r="X946" s="68"/>
    </row>
    <row r="947">
      <c r="V947" s="67"/>
      <c r="W947" s="68"/>
      <c r="X947" s="68"/>
    </row>
    <row r="948">
      <c r="V948" s="67"/>
      <c r="W948" s="68"/>
      <c r="X948" s="68"/>
    </row>
    <row r="949">
      <c r="V949" s="67"/>
      <c r="W949" s="68"/>
      <c r="X949" s="68"/>
    </row>
    <row r="950">
      <c r="V950" s="67"/>
      <c r="W950" s="68"/>
      <c r="X950" s="68"/>
    </row>
    <row r="951">
      <c r="V951" s="67"/>
      <c r="W951" s="68"/>
      <c r="X951" s="68"/>
    </row>
    <row r="952">
      <c r="V952" s="67"/>
      <c r="W952" s="68"/>
      <c r="X952" s="68"/>
    </row>
    <row r="953">
      <c r="V953" s="67"/>
      <c r="W953" s="68"/>
      <c r="X953" s="68"/>
    </row>
    <row r="954">
      <c r="V954" s="67"/>
      <c r="W954" s="68"/>
      <c r="X954" s="68"/>
    </row>
    <row r="955">
      <c r="V955" s="67"/>
      <c r="W955" s="68"/>
      <c r="X955" s="68"/>
    </row>
    <row r="956">
      <c r="V956" s="67"/>
      <c r="W956" s="68"/>
      <c r="X956" s="68"/>
    </row>
    <row r="957">
      <c r="V957" s="67"/>
      <c r="W957" s="68"/>
      <c r="X957" s="68"/>
    </row>
    <row r="958">
      <c r="V958" s="67"/>
      <c r="W958" s="68"/>
      <c r="X958" s="68"/>
    </row>
    <row r="959">
      <c r="V959" s="67"/>
      <c r="W959" s="68"/>
      <c r="X959" s="68"/>
    </row>
    <row r="960">
      <c r="V960" s="67"/>
      <c r="W960" s="68"/>
      <c r="X960" s="68"/>
    </row>
    <row r="961">
      <c r="V961" s="67"/>
      <c r="W961" s="68"/>
      <c r="X961" s="68"/>
    </row>
    <row r="962">
      <c r="V962" s="67"/>
      <c r="W962" s="68"/>
      <c r="X962" s="68"/>
    </row>
    <row r="963">
      <c r="V963" s="67"/>
      <c r="W963" s="68"/>
      <c r="X963" s="68"/>
    </row>
    <row r="964">
      <c r="V964" s="67"/>
      <c r="W964" s="68"/>
      <c r="X964" s="68"/>
    </row>
    <row r="965">
      <c r="V965" s="67"/>
      <c r="W965" s="68"/>
      <c r="X965" s="68"/>
    </row>
    <row r="966">
      <c r="V966" s="67"/>
      <c r="W966" s="68"/>
      <c r="X966" s="68"/>
    </row>
    <row r="967">
      <c r="V967" s="67"/>
      <c r="W967" s="68"/>
      <c r="X967" s="68"/>
    </row>
    <row r="968">
      <c r="V968" s="67"/>
      <c r="W968" s="68"/>
      <c r="X968" s="68"/>
    </row>
    <row r="969">
      <c r="V969" s="67"/>
      <c r="W969" s="68"/>
      <c r="X969" s="68"/>
    </row>
    <row r="970">
      <c r="V970" s="67"/>
      <c r="W970" s="68"/>
      <c r="X970" s="68"/>
    </row>
    <row r="971">
      <c r="V971" s="67"/>
      <c r="W971" s="68"/>
      <c r="X971" s="68"/>
    </row>
    <row r="972">
      <c r="V972" s="67"/>
      <c r="W972" s="68"/>
      <c r="X972" s="68"/>
    </row>
    <row r="973">
      <c r="V973" s="67"/>
      <c r="W973" s="68"/>
      <c r="X973" s="68"/>
    </row>
    <row r="974">
      <c r="V974" s="67"/>
      <c r="W974" s="68"/>
      <c r="X974" s="68"/>
    </row>
    <row r="975">
      <c r="V975" s="67"/>
      <c r="W975" s="68"/>
      <c r="X975" s="68"/>
    </row>
    <row r="976">
      <c r="V976" s="67"/>
      <c r="W976" s="68"/>
      <c r="X976" s="68"/>
    </row>
    <row r="977">
      <c r="V977" s="67"/>
      <c r="W977" s="68"/>
      <c r="X977" s="68"/>
    </row>
    <row r="978">
      <c r="V978" s="67"/>
      <c r="W978" s="68"/>
      <c r="X978" s="68"/>
    </row>
    <row r="979">
      <c r="V979" s="67"/>
      <c r="W979" s="68"/>
      <c r="X979" s="68"/>
    </row>
    <row r="980">
      <c r="V980" s="67"/>
      <c r="W980" s="68"/>
      <c r="X980" s="68"/>
    </row>
    <row r="981">
      <c r="V981" s="67"/>
      <c r="W981" s="68"/>
      <c r="X981" s="68"/>
    </row>
    <row r="982">
      <c r="V982" s="67"/>
      <c r="W982" s="68"/>
      <c r="X982" s="68"/>
    </row>
    <row r="983">
      <c r="V983" s="67"/>
      <c r="W983" s="68"/>
      <c r="X983" s="68"/>
    </row>
    <row r="984">
      <c r="V984" s="67"/>
      <c r="W984" s="68"/>
      <c r="X984" s="68"/>
    </row>
    <row r="985">
      <c r="V985" s="67"/>
      <c r="W985" s="68"/>
      <c r="X985" s="68"/>
    </row>
    <row r="986">
      <c r="V986" s="67"/>
      <c r="W986" s="68"/>
      <c r="X986" s="68"/>
    </row>
    <row r="987">
      <c r="V987" s="67"/>
      <c r="W987" s="68"/>
      <c r="X987" s="68"/>
    </row>
    <row r="988">
      <c r="V988" s="67"/>
      <c r="W988" s="68"/>
      <c r="X988" s="68"/>
    </row>
    <row r="989">
      <c r="V989" s="67"/>
      <c r="W989" s="68"/>
      <c r="X989" s="68"/>
    </row>
    <row r="990">
      <c r="V990" s="67"/>
      <c r="W990" s="68"/>
      <c r="X990" s="68"/>
    </row>
    <row r="991">
      <c r="V991" s="67"/>
      <c r="W991" s="68"/>
      <c r="X991" s="68"/>
    </row>
    <row r="992">
      <c r="V992" s="67"/>
      <c r="W992" s="68"/>
      <c r="X992" s="68"/>
    </row>
    <row r="993">
      <c r="V993" s="67"/>
      <c r="W993" s="68"/>
      <c r="X993" s="68"/>
    </row>
    <row r="994">
      <c r="V994" s="67"/>
      <c r="W994" s="68"/>
      <c r="X994" s="68"/>
    </row>
    <row r="995">
      <c r="V995" s="67"/>
      <c r="W995" s="68"/>
      <c r="X995" s="68"/>
    </row>
    <row r="996">
      <c r="V996" s="67"/>
      <c r="W996" s="68"/>
      <c r="X996" s="68"/>
    </row>
    <row r="997">
      <c r="V997" s="67"/>
      <c r="W997" s="68"/>
      <c r="X997" s="68"/>
    </row>
    <row r="998">
      <c r="V998" s="67"/>
      <c r="W998" s="68"/>
      <c r="X998" s="68"/>
    </row>
    <row r="999">
      <c r="V999" s="67"/>
      <c r="W999" s="68"/>
      <c r="X999" s="68"/>
    </row>
    <row r="1000">
      <c r="V1000" s="67"/>
      <c r="W1000" s="68"/>
      <c r="X1000" s="68"/>
    </row>
    <row r="1001">
      <c r="V1001" s="67"/>
      <c r="W1001" s="68"/>
      <c r="X1001" s="68"/>
    </row>
    <row r="1002">
      <c r="V1002" s="67"/>
      <c r="W1002" s="68"/>
      <c r="X1002" s="68"/>
    </row>
    <row r="1003">
      <c r="V1003" s="67"/>
      <c r="W1003" s="68"/>
      <c r="X1003" s="68"/>
    </row>
    <row r="1004">
      <c r="V1004" s="67"/>
      <c r="W1004" s="68"/>
      <c r="X1004" s="68"/>
    </row>
    <row r="1005">
      <c r="V1005" s="67"/>
      <c r="W1005" s="68"/>
      <c r="X1005" s="68"/>
    </row>
    <row r="1006">
      <c r="V1006" s="67"/>
      <c r="W1006" s="68"/>
      <c r="X1006" s="68"/>
    </row>
    <row r="1007">
      <c r="V1007" s="67"/>
      <c r="W1007" s="68"/>
      <c r="X1007" s="68"/>
    </row>
    <row r="1008">
      <c r="V1008" s="67"/>
      <c r="W1008" s="68"/>
      <c r="X1008" s="68"/>
    </row>
    <row r="1009">
      <c r="V1009" s="67"/>
      <c r="W1009" s="68"/>
      <c r="X1009" s="68"/>
    </row>
    <row r="1010">
      <c r="V1010" s="67"/>
      <c r="W1010" s="68"/>
      <c r="X1010" s="68"/>
    </row>
    <row r="1011">
      <c r="V1011" s="67"/>
      <c r="W1011" s="68"/>
      <c r="X1011" s="68"/>
    </row>
    <row r="1012">
      <c r="V1012" s="67"/>
      <c r="W1012" s="68"/>
      <c r="X1012" s="68"/>
    </row>
    <row r="1013">
      <c r="V1013" s="67"/>
      <c r="W1013" s="68"/>
      <c r="X1013" s="68"/>
    </row>
    <row r="1014">
      <c r="V1014" s="67"/>
      <c r="W1014" s="68"/>
      <c r="X1014" s="68"/>
    </row>
    <row r="1015">
      <c r="V1015" s="67"/>
      <c r="W1015" s="68"/>
      <c r="X1015" s="68"/>
    </row>
    <row r="1016">
      <c r="V1016" s="67"/>
      <c r="W1016" s="68"/>
      <c r="X1016" s="68"/>
    </row>
    <row r="1017">
      <c r="V1017" s="67"/>
      <c r="W1017" s="68"/>
      <c r="X1017" s="68"/>
    </row>
    <row r="1018">
      <c r="V1018" s="67"/>
      <c r="W1018" s="68"/>
      <c r="X1018" s="68"/>
    </row>
    <row r="1019">
      <c r="V1019" s="67"/>
      <c r="W1019" s="68"/>
      <c r="X1019" s="68"/>
    </row>
    <row r="1020">
      <c r="V1020" s="67"/>
      <c r="W1020" s="68"/>
      <c r="X1020" s="68"/>
    </row>
    <row r="1021">
      <c r="V1021" s="67"/>
      <c r="W1021" s="68"/>
      <c r="X1021" s="68"/>
    </row>
    <row r="1022">
      <c r="V1022" s="67"/>
      <c r="W1022" s="68"/>
      <c r="X1022" s="68"/>
    </row>
    <row r="1023">
      <c r="V1023" s="67"/>
      <c r="W1023" s="68"/>
      <c r="X1023" s="68"/>
    </row>
    <row r="1024">
      <c r="V1024" s="67"/>
      <c r="W1024" s="68"/>
      <c r="X1024" s="68"/>
    </row>
    <row r="1025">
      <c r="V1025" s="67"/>
      <c r="W1025" s="68"/>
      <c r="X1025" s="68"/>
    </row>
    <row r="1026">
      <c r="V1026" s="67"/>
      <c r="W1026" s="68"/>
      <c r="X1026" s="68"/>
    </row>
    <row r="1027">
      <c r="V1027" s="67"/>
      <c r="W1027" s="68"/>
      <c r="X1027" s="68"/>
    </row>
    <row r="1028">
      <c r="V1028" s="67"/>
      <c r="W1028" s="68"/>
      <c r="X1028" s="68"/>
    </row>
    <row r="1029">
      <c r="V1029" s="67"/>
      <c r="W1029" s="68"/>
      <c r="X1029" s="68"/>
    </row>
    <row r="1030">
      <c r="V1030" s="67"/>
      <c r="W1030" s="68"/>
      <c r="X1030" s="68"/>
    </row>
    <row r="1031">
      <c r="V1031" s="67"/>
      <c r="W1031" s="68"/>
      <c r="X1031" s="68"/>
    </row>
    <row r="1032">
      <c r="V1032" s="67"/>
      <c r="W1032" s="68"/>
      <c r="X1032" s="68"/>
    </row>
    <row r="1033">
      <c r="V1033" s="67"/>
      <c r="W1033" s="68"/>
      <c r="X1033" s="68"/>
    </row>
    <row r="1034">
      <c r="V1034" s="67"/>
      <c r="W1034" s="68"/>
      <c r="X1034" s="68"/>
    </row>
    <row r="1035">
      <c r="V1035" s="67"/>
      <c r="W1035" s="68"/>
      <c r="X1035" s="68"/>
    </row>
    <row r="1036">
      <c r="V1036" s="67"/>
      <c r="W1036" s="68"/>
      <c r="X1036" s="68"/>
    </row>
    <row r="1037">
      <c r="V1037" s="67"/>
      <c r="W1037" s="68"/>
      <c r="X1037" s="68"/>
    </row>
    <row r="1038">
      <c r="V1038" s="67"/>
      <c r="W1038" s="68"/>
      <c r="X1038" s="68"/>
    </row>
    <row r="1039">
      <c r="V1039" s="67"/>
      <c r="W1039" s="68"/>
      <c r="X1039" s="68"/>
    </row>
    <row r="1040">
      <c r="V1040" s="67"/>
      <c r="W1040" s="68"/>
      <c r="X1040" s="68"/>
    </row>
    <row r="1041">
      <c r="V1041" s="67"/>
      <c r="W1041" s="68"/>
      <c r="X1041" s="68"/>
    </row>
    <row r="1042">
      <c r="V1042" s="67"/>
      <c r="W1042" s="68"/>
      <c r="X1042" s="68"/>
    </row>
    <row r="1043">
      <c r="V1043" s="67"/>
      <c r="W1043" s="68"/>
      <c r="X1043" s="68"/>
    </row>
    <row r="1044">
      <c r="V1044" s="67"/>
      <c r="W1044" s="68"/>
      <c r="X1044" s="68"/>
    </row>
    <row r="1045">
      <c r="V1045" s="67"/>
      <c r="W1045" s="68"/>
      <c r="X1045" s="68"/>
    </row>
    <row r="1046">
      <c r="V1046" s="67"/>
      <c r="W1046" s="68"/>
      <c r="X1046" s="68"/>
    </row>
    <row r="1047">
      <c r="V1047" s="67"/>
      <c r="W1047" s="68"/>
      <c r="X1047" s="68"/>
    </row>
    <row r="1048">
      <c r="V1048" s="67"/>
      <c r="W1048" s="68"/>
      <c r="X1048" s="68"/>
    </row>
    <row r="1049">
      <c r="V1049" s="67"/>
      <c r="W1049" s="68"/>
      <c r="X1049" s="68"/>
    </row>
    <row r="1050">
      <c r="V1050" s="67"/>
      <c r="W1050" s="68"/>
      <c r="X1050" s="68"/>
    </row>
    <row r="1051">
      <c r="V1051" s="67"/>
      <c r="W1051" s="68"/>
      <c r="X1051" s="68"/>
    </row>
    <row r="1052">
      <c r="V1052" s="67"/>
      <c r="W1052" s="68"/>
      <c r="X1052" s="68"/>
    </row>
    <row r="1053">
      <c r="V1053" s="67"/>
      <c r="W1053" s="68"/>
      <c r="X1053" s="68"/>
    </row>
    <row r="1054">
      <c r="V1054" s="67"/>
      <c r="W1054" s="68"/>
      <c r="X1054" s="68"/>
    </row>
    <row r="1055">
      <c r="V1055" s="67"/>
      <c r="W1055" s="68"/>
      <c r="X1055" s="68"/>
    </row>
    <row r="1056">
      <c r="V1056" s="67"/>
      <c r="W1056" s="68"/>
      <c r="X1056" s="68"/>
    </row>
    <row r="1057">
      <c r="V1057" s="67"/>
      <c r="W1057" s="68"/>
      <c r="X1057" s="68"/>
    </row>
    <row r="1058">
      <c r="V1058" s="67"/>
      <c r="W1058" s="68"/>
      <c r="X1058" s="68"/>
    </row>
    <row r="1059">
      <c r="V1059" s="67"/>
      <c r="W1059" s="68"/>
      <c r="X1059" s="68"/>
    </row>
    <row r="1060">
      <c r="V1060" s="67"/>
      <c r="W1060" s="68"/>
      <c r="X1060" s="68"/>
    </row>
    <row r="1061">
      <c r="V1061" s="67"/>
      <c r="W1061" s="68"/>
      <c r="X1061" s="68"/>
    </row>
    <row r="1062">
      <c r="V1062" s="67"/>
      <c r="W1062" s="68"/>
      <c r="X1062" s="68"/>
    </row>
    <row r="1063">
      <c r="V1063" s="67"/>
      <c r="W1063" s="68"/>
      <c r="X1063" s="68"/>
    </row>
    <row r="1064">
      <c r="V1064" s="67"/>
      <c r="W1064" s="68"/>
      <c r="X1064" s="68"/>
    </row>
    <row r="1065">
      <c r="V1065" s="67"/>
      <c r="W1065" s="68"/>
      <c r="X1065" s="68"/>
    </row>
    <row r="1066">
      <c r="V1066" s="67"/>
      <c r="W1066" s="68"/>
      <c r="X1066" s="68"/>
    </row>
    <row r="1067">
      <c r="V1067" s="67"/>
      <c r="W1067" s="68"/>
      <c r="X1067" s="68"/>
    </row>
    <row r="1068">
      <c r="V1068" s="67"/>
      <c r="W1068" s="68"/>
      <c r="X1068" s="68"/>
    </row>
    <row r="1069">
      <c r="V1069" s="67"/>
      <c r="W1069" s="68"/>
      <c r="X1069" s="68"/>
    </row>
    <row r="1070">
      <c r="V1070" s="67"/>
      <c r="W1070" s="68"/>
      <c r="X1070" s="68"/>
    </row>
    <row r="1071">
      <c r="V1071" s="67"/>
      <c r="W1071" s="68"/>
      <c r="X1071" s="68"/>
    </row>
    <row r="1072">
      <c r="V1072" s="67"/>
      <c r="W1072" s="68"/>
      <c r="X1072" s="68"/>
    </row>
    <row r="1073">
      <c r="V1073" s="67"/>
      <c r="W1073" s="68"/>
      <c r="X1073" s="68"/>
    </row>
    <row r="1074">
      <c r="V1074" s="67"/>
      <c r="W1074" s="68"/>
      <c r="X1074" s="68"/>
    </row>
    <row r="1075">
      <c r="V1075" s="67"/>
      <c r="W1075" s="68"/>
      <c r="X1075" s="68"/>
    </row>
    <row r="1076">
      <c r="V1076" s="67"/>
      <c r="W1076" s="68"/>
      <c r="X1076" s="68"/>
    </row>
    <row r="1077">
      <c r="V1077" s="67"/>
      <c r="W1077" s="68"/>
      <c r="X1077" s="68"/>
    </row>
    <row r="1078">
      <c r="V1078" s="67"/>
      <c r="W1078" s="68"/>
      <c r="X1078" s="68"/>
    </row>
    <row r="1079">
      <c r="V1079" s="67"/>
      <c r="W1079" s="68"/>
      <c r="X1079" s="68"/>
    </row>
    <row r="1080">
      <c r="V1080" s="67"/>
      <c r="W1080" s="68"/>
      <c r="X1080" s="68"/>
    </row>
    <row r="1081">
      <c r="V1081" s="67"/>
      <c r="W1081" s="68"/>
      <c r="X1081" s="68"/>
    </row>
    <row r="1082">
      <c r="V1082" s="67"/>
      <c r="W1082" s="68"/>
      <c r="X1082" s="68"/>
    </row>
    <row r="1083">
      <c r="V1083" s="67"/>
      <c r="W1083" s="68"/>
      <c r="X1083" s="68"/>
    </row>
    <row r="1084">
      <c r="V1084" s="67"/>
      <c r="W1084" s="68"/>
      <c r="X1084" s="68"/>
    </row>
    <row r="1085">
      <c r="V1085" s="67"/>
      <c r="W1085" s="68"/>
      <c r="X1085" s="68"/>
    </row>
    <row r="1086">
      <c r="V1086" s="67"/>
      <c r="W1086" s="68"/>
      <c r="X1086" s="68"/>
    </row>
    <row r="1087">
      <c r="V1087" s="67"/>
      <c r="W1087" s="68"/>
      <c r="X1087" s="68"/>
    </row>
    <row r="1088">
      <c r="V1088" s="67"/>
      <c r="W1088" s="68"/>
      <c r="X1088" s="68"/>
    </row>
    <row r="1089">
      <c r="V1089" s="67"/>
      <c r="W1089" s="68"/>
      <c r="X1089" s="68"/>
    </row>
    <row r="1090">
      <c r="V1090" s="67"/>
      <c r="W1090" s="68"/>
      <c r="X1090" s="68"/>
    </row>
    <row r="1091">
      <c r="V1091" s="67"/>
      <c r="W1091" s="68"/>
      <c r="X1091" s="68"/>
    </row>
    <row r="1092">
      <c r="V1092" s="67"/>
      <c r="W1092" s="68"/>
      <c r="X1092" s="68"/>
    </row>
    <row r="1093">
      <c r="V1093" s="67"/>
      <c r="W1093" s="68"/>
      <c r="X1093" s="68"/>
    </row>
    <row r="1094">
      <c r="V1094" s="67"/>
      <c r="W1094" s="68"/>
      <c r="X1094" s="68"/>
    </row>
    <row r="1095">
      <c r="V1095" s="67"/>
      <c r="W1095" s="68"/>
      <c r="X1095" s="68"/>
    </row>
    <row r="1096">
      <c r="V1096" s="67"/>
      <c r="W1096" s="68"/>
      <c r="X1096" s="68"/>
    </row>
    <row r="1097">
      <c r="V1097" s="67"/>
      <c r="W1097" s="68"/>
      <c r="X1097" s="68"/>
    </row>
    <row r="1098">
      <c r="V1098" s="67"/>
      <c r="W1098" s="68"/>
      <c r="X1098" s="68"/>
    </row>
    <row r="1099">
      <c r="V1099" s="67"/>
      <c r="W1099" s="68"/>
      <c r="X1099" s="68"/>
    </row>
    <row r="1100">
      <c r="V1100" s="67"/>
      <c r="W1100" s="68"/>
      <c r="X1100" s="68"/>
    </row>
    <row r="1101">
      <c r="V1101" s="67"/>
      <c r="W1101" s="68"/>
      <c r="X1101" s="68"/>
    </row>
    <row r="1102">
      <c r="V1102" s="67"/>
      <c r="W1102" s="68"/>
      <c r="X1102" s="68"/>
    </row>
    <row r="1103">
      <c r="V1103" s="67"/>
      <c r="W1103" s="68"/>
      <c r="X1103" s="68"/>
    </row>
    <row r="1104">
      <c r="V1104" s="67"/>
      <c r="W1104" s="68"/>
      <c r="X1104" s="68"/>
    </row>
    <row r="1105">
      <c r="V1105" s="67"/>
      <c r="W1105" s="68"/>
      <c r="X1105" s="68"/>
    </row>
    <row r="1106">
      <c r="V1106" s="67"/>
      <c r="W1106" s="68"/>
      <c r="X1106" s="68"/>
    </row>
    <row r="1107">
      <c r="V1107" s="67"/>
      <c r="W1107" s="68"/>
      <c r="X1107" s="68"/>
    </row>
    <row r="1108">
      <c r="V1108" s="67"/>
      <c r="W1108" s="68"/>
      <c r="X1108" s="68"/>
    </row>
    <row r="1109">
      <c r="V1109" s="67"/>
      <c r="W1109" s="68"/>
      <c r="X1109" s="68"/>
    </row>
    <row r="1110">
      <c r="V1110" s="67"/>
      <c r="W1110" s="68"/>
      <c r="X1110" s="68"/>
    </row>
    <row r="1111">
      <c r="V1111" s="67"/>
      <c r="W1111" s="68"/>
      <c r="X1111" s="68"/>
    </row>
    <row r="1112">
      <c r="V1112" s="67"/>
      <c r="W1112" s="68"/>
      <c r="X1112" s="68"/>
    </row>
    <row r="1113">
      <c r="V1113" s="67"/>
      <c r="W1113" s="68"/>
      <c r="X1113" s="68"/>
    </row>
    <row r="1114">
      <c r="V1114" s="67"/>
      <c r="W1114" s="68"/>
      <c r="X1114" s="68"/>
    </row>
    <row r="1115">
      <c r="V1115" s="67"/>
      <c r="W1115" s="68"/>
      <c r="X1115" s="68"/>
    </row>
    <row r="1116">
      <c r="V1116" s="67"/>
      <c r="W1116" s="68"/>
      <c r="X1116" s="68"/>
    </row>
    <row r="1117">
      <c r="V1117" s="67"/>
      <c r="W1117" s="68"/>
      <c r="X1117" s="68"/>
    </row>
    <row r="1118">
      <c r="V1118" s="67"/>
      <c r="W1118" s="68"/>
      <c r="X1118" s="68"/>
    </row>
    <row r="1119">
      <c r="V1119" s="67"/>
      <c r="W1119" s="68"/>
      <c r="X1119" s="68"/>
    </row>
    <row r="1120">
      <c r="V1120" s="67"/>
      <c r="W1120" s="68"/>
      <c r="X1120" s="68"/>
    </row>
    <row r="1121">
      <c r="V1121" s="67"/>
      <c r="W1121" s="68"/>
      <c r="X1121" s="68"/>
    </row>
    <row r="1122">
      <c r="V1122" s="67"/>
      <c r="W1122" s="68"/>
      <c r="X1122" s="68"/>
    </row>
    <row r="1123">
      <c r="V1123" s="67"/>
      <c r="W1123" s="68"/>
      <c r="X1123" s="68"/>
    </row>
    <row r="1124">
      <c r="V1124" s="67"/>
      <c r="W1124" s="68"/>
      <c r="X1124" s="68"/>
    </row>
    <row r="1125">
      <c r="V1125" s="67"/>
      <c r="W1125" s="68"/>
      <c r="X1125" s="68"/>
    </row>
    <row r="1126">
      <c r="V1126" s="67"/>
      <c r="W1126" s="68"/>
      <c r="X1126" s="68"/>
    </row>
    <row r="1127">
      <c r="V1127" s="67"/>
      <c r="W1127" s="68"/>
      <c r="X1127" s="68"/>
    </row>
    <row r="1128">
      <c r="V1128" s="67"/>
      <c r="W1128" s="68"/>
      <c r="X1128" s="68"/>
    </row>
    <row r="1129">
      <c r="V1129" s="67"/>
      <c r="W1129" s="68"/>
      <c r="X1129" s="68"/>
    </row>
    <row r="1130">
      <c r="V1130" s="67"/>
      <c r="W1130" s="68"/>
      <c r="X1130" s="68"/>
    </row>
    <row r="1131">
      <c r="V1131" s="67"/>
      <c r="W1131" s="68"/>
      <c r="X1131" s="68"/>
    </row>
    <row r="1132">
      <c r="V1132" s="67"/>
      <c r="W1132" s="68"/>
      <c r="X1132" s="68"/>
    </row>
    <row r="1133">
      <c r="V1133" s="67"/>
      <c r="W1133" s="68"/>
      <c r="X1133" s="68"/>
    </row>
    <row r="1134">
      <c r="V1134" s="67"/>
      <c r="W1134" s="68"/>
      <c r="X1134" s="68"/>
    </row>
    <row r="1135">
      <c r="V1135" s="67"/>
      <c r="W1135" s="68"/>
      <c r="X1135" s="68"/>
    </row>
    <row r="1136">
      <c r="V1136" s="67"/>
      <c r="W1136" s="68"/>
      <c r="X1136" s="68"/>
    </row>
    <row r="1137">
      <c r="V1137" s="67"/>
      <c r="W1137" s="68"/>
      <c r="X1137" s="68"/>
    </row>
    <row r="1138">
      <c r="V1138" s="67"/>
      <c r="W1138" s="68"/>
      <c r="X1138" s="68"/>
    </row>
    <row r="1139">
      <c r="V1139" s="67"/>
      <c r="W1139" s="68"/>
      <c r="X1139" s="68"/>
    </row>
    <row r="1140">
      <c r="V1140" s="67"/>
      <c r="W1140" s="68"/>
      <c r="X1140" s="68"/>
    </row>
    <row r="1141">
      <c r="V1141" s="67"/>
      <c r="W1141" s="68"/>
      <c r="X1141" s="68"/>
    </row>
    <row r="1142">
      <c r="V1142" s="67"/>
      <c r="W1142" s="68"/>
      <c r="X1142" s="68"/>
    </row>
    <row r="1143">
      <c r="V1143" s="67"/>
      <c r="W1143" s="68"/>
      <c r="X1143" s="68"/>
    </row>
    <row r="1144">
      <c r="V1144" s="67"/>
      <c r="W1144" s="68"/>
      <c r="X1144" s="68"/>
    </row>
    <row r="1145">
      <c r="V1145" s="67"/>
      <c r="W1145" s="68"/>
      <c r="X1145" s="68"/>
    </row>
    <row r="1146">
      <c r="V1146" s="67"/>
      <c r="W1146" s="68"/>
      <c r="X1146" s="68"/>
    </row>
    <row r="1147">
      <c r="V1147" s="67"/>
      <c r="W1147" s="68"/>
      <c r="X1147" s="68"/>
    </row>
    <row r="1148">
      <c r="V1148" s="67"/>
      <c r="W1148" s="68"/>
      <c r="X1148" s="68"/>
    </row>
    <row r="1149">
      <c r="V1149" s="67"/>
      <c r="W1149" s="68"/>
      <c r="X1149" s="68"/>
    </row>
    <row r="1150">
      <c r="V1150" s="67"/>
      <c r="W1150" s="68"/>
      <c r="X1150" s="68"/>
    </row>
    <row r="1151">
      <c r="V1151" s="67"/>
      <c r="W1151" s="68"/>
      <c r="X1151" s="68"/>
    </row>
    <row r="1152">
      <c r="V1152" s="67"/>
      <c r="W1152" s="68"/>
      <c r="X1152" s="68"/>
    </row>
    <row r="1153">
      <c r="V1153" s="67"/>
      <c r="W1153" s="68"/>
      <c r="X1153" s="68"/>
    </row>
    <row r="1154">
      <c r="V1154" s="67"/>
      <c r="W1154" s="68"/>
      <c r="X1154" s="68"/>
    </row>
    <row r="1155">
      <c r="V1155" s="67"/>
      <c r="W1155" s="68"/>
      <c r="X1155" s="68"/>
    </row>
    <row r="1156">
      <c r="V1156" s="67"/>
      <c r="W1156" s="68"/>
      <c r="X1156" s="68"/>
    </row>
    <row r="1157">
      <c r="V1157" s="67"/>
      <c r="W1157" s="68"/>
      <c r="X1157" s="68"/>
    </row>
    <row r="1158">
      <c r="V1158" s="67"/>
      <c r="W1158" s="68"/>
      <c r="X1158" s="68"/>
    </row>
    <row r="1159">
      <c r="V1159" s="67"/>
      <c r="W1159" s="68"/>
      <c r="X1159" s="68"/>
    </row>
    <row r="1160">
      <c r="V1160" s="67"/>
      <c r="W1160" s="68"/>
      <c r="X1160" s="68"/>
    </row>
    <row r="1161">
      <c r="V1161" s="67"/>
      <c r="W1161" s="68"/>
      <c r="X1161" s="68"/>
    </row>
    <row r="1162">
      <c r="V1162" s="67"/>
      <c r="W1162" s="68"/>
      <c r="X1162" s="68"/>
    </row>
    <row r="1163">
      <c r="V1163" s="67"/>
      <c r="W1163" s="68"/>
      <c r="X1163" s="68"/>
    </row>
    <row r="1164">
      <c r="V1164" s="67"/>
      <c r="W1164" s="68"/>
      <c r="X1164" s="68"/>
    </row>
    <row r="1165">
      <c r="V1165" s="67"/>
      <c r="W1165" s="68"/>
      <c r="X1165" s="68"/>
    </row>
    <row r="1166">
      <c r="V1166" s="67"/>
      <c r="W1166" s="68"/>
      <c r="X1166" s="68"/>
    </row>
    <row r="1167">
      <c r="V1167" s="67"/>
      <c r="W1167" s="68"/>
      <c r="X1167" s="68"/>
    </row>
    <row r="1168">
      <c r="V1168" s="67"/>
      <c r="W1168" s="68"/>
      <c r="X1168" s="68"/>
    </row>
    <row r="1169">
      <c r="V1169" s="67"/>
      <c r="W1169" s="68"/>
      <c r="X1169" s="68"/>
    </row>
    <row r="1170">
      <c r="V1170" s="67"/>
      <c r="W1170" s="68"/>
      <c r="X1170" s="68"/>
    </row>
    <row r="1171">
      <c r="V1171" s="67"/>
      <c r="W1171" s="68"/>
      <c r="X1171" s="68"/>
    </row>
    <row r="1172">
      <c r="V1172" s="67"/>
      <c r="W1172" s="68"/>
      <c r="X1172" s="68"/>
    </row>
    <row r="1173">
      <c r="V1173" s="67"/>
      <c r="W1173" s="68"/>
      <c r="X1173" s="68"/>
    </row>
    <row r="1174">
      <c r="V1174" s="67"/>
      <c r="W1174" s="68"/>
      <c r="X1174" s="68"/>
    </row>
    <row r="1175">
      <c r="V1175" s="67"/>
      <c r="W1175" s="68"/>
      <c r="X1175" s="68"/>
    </row>
    <row r="1176">
      <c r="V1176" s="67"/>
      <c r="W1176" s="68"/>
      <c r="X1176" s="68"/>
    </row>
    <row r="1177">
      <c r="V1177" s="67"/>
      <c r="W1177" s="68"/>
      <c r="X1177" s="68"/>
    </row>
    <row r="1178">
      <c r="V1178" s="67"/>
      <c r="W1178" s="68"/>
      <c r="X1178" s="68"/>
    </row>
    <row r="1179">
      <c r="V1179" s="67"/>
      <c r="W1179" s="68"/>
      <c r="X1179" s="68"/>
    </row>
    <row r="1180">
      <c r="V1180" s="67"/>
      <c r="W1180" s="68"/>
      <c r="X1180" s="68"/>
    </row>
    <row r="1181">
      <c r="V1181" s="67"/>
      <c r="W1181" s="68"/>
      <c r="X1181" s="68"/>
    </row>
    <row r="1182">
      <c r="V1182" s="67"/>
      <c r="W1182" s="68"/>
      <c r="X1182" s="68"/>
    </row>
    <row r="1183">
      <c r="V1183" s="67"/>
      <c r="W1183" s="68"/>
      <c r="X1183" s="68"/>
    </row>
    <row r="1184">
      <c r="V1184" s="67"/>
      <c r="W1184" s="68"/>
      <c r="X1184" s="68"/>
    </row>
    <row r="1185">
      <c r="V1185" s="67"/>
      <c r="W1185" s="68"/>
      <c r="X1185" s="68"/>
    </row>
    <row r="1186">
      <c r="V1186" s="67"/>
      <c r="W1186" s="68"/>
      <c r="X1186" s="68"/>
    </row>
    <row r="1187">
      <c r="V1187" s="67"/>
      <c r="W1187" s="68"/>
      <c r="X1187" s="68"/>
    </row>
    <row r="1188">
      <c r="V1188" s="67"/>
      <c r="W1188" s="68"/>
      <c r="X1188" s="68"/>
    </row>
    <row r="1189">
      <c r="V1189" s="67"/>
      <c r="W1189" s="68"/>
      <c r="X1189" s="68"/>
    </row>
    <row r="1190">
      <c r="V1190" s="67"/>
      <c r="W1190" s="68"/>
      <c r="X1190" s="68"/>
    </row>
    <row r="1191">
      <c r="V1191" s="67"/>
      <c r="W1191" s="68"/>
      <c r="X1191" s="68"/>
    </row>
    <row r="1192">
      <c r="V1192" s="67"/>
      <c r="W1192" s="68"/>
      <c r="X1192" s="68"/>
    </row>
    <row r="1193">
      <c r="V1193" s="67"/>
      <c r="W1193" s="68"/>
      <c r="X1193" s="68"/>
    </row>
    <row r="1194">
      <c r="V1194" s="67"/>
      <c r="W1194" s="68"/>
      <c r="X1194" s="68"/>
    </row>
    <row r="1195">
      <c r="V1195" s="67"/>
      <c r="W1195" s="68"/>
      <c r="X1195" s="68"/>
    </row>
    <row r="1196">
      <c r="V1196" s="67"/>
      <c r="W1196" s="68"/>
      <c r="X1196" s="68"/>
    </row>
    <row r="1197">
      <c r="V1197" s="67"/>
      <c r="W1197" s="68"/>
      <c r="X1197" s="68"/>
    </row>
    <row r="1198">
      <c r="V1198" s="67"/>
      <c r="W1198" s="68"/>
      <c r="X1198" s="68"/>
    </row>
    <row r="1199">
      <c r="V1199" s="67"/>
      <c r="W1199" s="68"/>
      <c r="X1199" s="68"/>
    </row>
    <row r="1200">
      <c r="V1200" s="67"/>
      <c r="W1200" s="68"/>
      <c r="X1200" s="68"/>
    </row>
    <row r="1201">
      <c r="V1201" s="67"/>
      <c r="W1201" s="68"/>
      <c r="X1201" s="68"/>
    </row>
    <row r="1202">
      <c r="V1202" s="67"/>
      <c r="W1202" s="68"/>
      <c r="X1202" s="68"/>
    </row>
    <row r="1203">
      <c r="V1203" s="67"/>
      <c r="W1203" s="68"/>
      <c r="X1203" s="68"/>
    </row>
    <row r="1204">
      <c r="V1204" s="67"/>
      <c r="W1204" s="68"/>
      <c r="X1204" s="68"/>
    </row>
    <row r="1205">
      <c r="V1205" s="67"/>
      <c r="W1205" s="68"/>
      <c r="X1205" s="68"/>
    </row>
    <row r="1206">
      <c r="V1206" s="67"/>
      <c r="W1206" s="68"/>
      <c r="X1206" s="68"/>
    </row>
    <row r="1207">
      <c r="V1207" s="67"/>
      <c r="W1207" s="68"/>
      <c r="X1207" s="68"/>
    </row>
    <row r="1208">
      <c r="V1208" s="67"/>
      <c r="W1208" s="68"/>
      <c r="X1208" s="68"/>
    </row>
    <row r="1209">
      <c r="V1209" s="67"/>
      <c r="W1209" s="68"/>
      <c r="X1209" s="68"/>
    </row>
    <row r="1210">
      <c r="V1210" s="67"/>
      <c r="W1210" s="68"/>
      <c r="X1210" s="68"/>
    </row>
    <row r="1211">
      <c r="V1211" s="67"/>
      <c r="W1211" s="68"/>
      <c r="X1211" s="68"/>
    </row>
    <row r="1212">
      <c r="V1212" s="67"/>
      <c r="W1212" s="68"/>
      <c r="X1212" s="68"/>
    </row>
    <row r="1213">
      <c r="V1213" s="67"/>
      <c r="W1213" s="68"/>
      <c r="X1213" s="68"/>
    </row>
    <row r="1214">
      <c r="V1214" s="67"/>
      <c r="W1214" s="68"/>
      <c r="X1214" s="68"/>
    </row>
    <row r="1215">
      <c r="V1215" s="67"/>
      <c r="W1215" s="68"/>
      <c r="X1215" s="68"/>
    </row>
    <row r="1216">
      <c r="V1216" s="67"/>
      <c r="W1216" s="68"/>
      <c r="X1216" s="68"/>
    </row>
    <row r="1217">
      <c r="V1217" s="67"/>
      <c r="W1217" s="68"/>
      <c r="X1217" s="68"/>
    </row>
    <row r="1218">
      <c r="V1218" s="67"/>
      <c r="W1218" s="68"/>
      <c r="X1218" s="68"/>
    </row>
    <row r="1219">
      <c r="V1219" s="67"/>
      <c r="W1219" s="68"/>
      <c r="X1219" s="68"/>
    </row>
    <row r="1220">
      <c r="V1220" s="67"/>
      <c r="W1220" s="68"/>
      <c r="X1220" s="68"/>
    </row>
    <row r="1221">
      <c r="V1221" s="67"/>
      <c r="W1221" s="68"/>
      <c r="X1221" s="68"/>
    </row>
    <row r="1222">
      <c r="V1222" s="67"/>
      <c r="W1222" s="68"/>
      <c r="X1222" s="68"/>
    </row>
    <row r="1223">
      <c r="V1223" s="67"/>
      <c r="W1223" s="68"/>
      <c r="X1223" s="68"/>
    </row>
    <row r="1224">
      <c r="V1224" s="67"/>
      <c r="W1224" s="68"/>
      <c r="X1224" s="68"/>
    </row>
    <row r="1225">
      <c r="V1225" s="67"/>
      <c r="W1225" s="68"/>
      <c r="X1225" s="68"/>
    </row>
    <row r="1226">
      <c r="V1226" s="67"/>
      <c r="W1226" s="68"/>
      <c r="X1226" s="68"/>
    </row>
    <row r="1227">
      <c r="V1227" s="67"/>
      <c r="W1227" s="68"/>
      <c r="X1227" s="68"/>
    </row>
    <row r="1228">
      <c r="V1228" s="67"/>
      <c r="W1228" s="68"/>
      <c r="X1228" s="68"/>
    </row>
    <row r="1229">
      <c r="V1229" s="67"/>
      <c r="W1229" s="68"/>
      <c r="X1229" s="68"/>
    </row>
    <row r="1230">
      <c r="V1230" s="67"/>
      <c r="W1230" s="68"/>
      <c r="X1230" s="68"/>
    </row>
    <row r="1231">
      <c r="V1231" s="67"/>
      <c r="W1231" s="68"/>
      <c r="X1231" s="68"/>
    </row>
    <row r="1232">
      <c r="V1232" s="67"/>
      <c r="W1232" s="68"/>
      <c r="X1232" s="68"/>
    </row>
    <row r="1233">
      <c r="V1233" s="67"/>
      <c r="W1233" s="68"/>
      <c r="X1233" s="68"/>
    </row>
    <row r="1234">
      <c r="V1234" s="67"/>
      <c r="W1234" s="68"/>
      <c r="X1234" s="68"/>
    </row>
    <row r="1235">
      <c r="V1235" s="67"/>
      <c r="W1235" s="68"/>
      <c r="X1235" s="68"/>
    </row>
    <row r="1236">
      <c r="V1236" s="67"/>
      <c r="W1236" s="68"/>
      <c r="X1236" s="68"/>
    </row>
    <row r="1237">
      <c r="V1237" s="67"/>
      <c r="W1237" s="68"/>
      <c r="X1237" s="68"/>
    </row>
    <row r="1238">
      <c r="V1238" s="67"/>
      <c r="W1238" s="68"/>
      <c r="X1238" s="68"/>
    </row>
    <row r="1239">
      <c r="V1239" s="67"/>
      <c r="W1239" s="68"/>
      <c r="X1239" s="68"/>
    </row>
    <row r="1240">
      <c r="V1240" s="67"/>
      <c r="W1240" s="68"/>
      <c r="X1240" s="68"/>
    </row>
    <row r="1241">
      <c r="V1241" s="67"/>
      <c r="W1241" s="68"/>
      <c r="X1241" s="68"/>
    </row>
    <row r="1242">
      <c r="V1242" s="67"/>
      <c r="W1242" s="68"/>
      <c r="X1242" s="68"/>
    </row>
    <row r="1243">
      <c r="V1243" s="67"/>
      <c r="W1243" s="68"/>
      <c r="X1243" s="68"/>
    </row>
    <row r="1244">
      <c r="V1244" s="67"/>
      <c r="W1244" s="68"/>
      <c r="X1244" s="68"/>
    </row>
    <row r="1245">
      <c r="V1245" s="67"/>
      <c r="W1245" s="68"/>
      <c r="X1245" s="68"/>
    </row>
    <row r="1246">
      <c r="V1246" s="67"/>
      <c r="W1246" s="68"/>
      <c r="X1246" s="68"/>
    </row>
    <row r="1247">
      <c r="V1247" s="67"/>
      <c r="W1247" s="68"/>
      <c r="X1247" s="68"/>
    </row>
    <row r="1248">
      <c r="V1248" s="67"/>
      <c r="W1248" s="68"/>
      <c r="X1248" s="68"/>
    </row>
    <row r="1249">
      <c r="V1249" s="67"/>
      <c r="W1249" s="68"/>
      <c r="X1249" s="68"/>
    </row>
    <row r="1250">
      <c r="V1250" s="67"/>
      <c r="W1250" s="68"/>
      <c r="X1250" s="68"/>
    </row>
    <row r="1251">
      <c r="V1251" s="67"/>
      <c r="W1251" s="68"/>
      <c r="X1251" s="68"/>
    </row>
    <row r="1252">
      <c r="V1252" s="67"/>
      <c r="W1252" s="68"/>
      <c r="X1252" s="68"/>
    </row>
    <row r="1253">
      <c r="V1253" s="67"/>
      <c r="W1253" s="68"/>
      <c r="X1253" s="68"/>
    </row>
    <row r="1254">
      <c r="V1254" s="67"/>
      <c r="W1254" s="68"/>
      <c r="X1254" s="68"/>
    </row>
    <row r="1255">
      <c r="V1255" s="67"/>
      <c r="W1255" s="68"/>
      <c r="X1255" s="68"/>
    </row>
    <row r="1256">
      <c r="V1256" s="67"/>
      <c r="W1256" s="68"/>
      <c r="X1256" s="68"/>
    </row>
    <row r="1257">
      <c r="V1257" s="67"/>
      <c r="W1257" s="68"/>
      <c r="X1257" s="68"/>
    </row>
    <row r="1258">
      <c r="V1258" s="67"/>
      <c r="W1258" s="68"/>
      <c r="X1258" s="68"/>
    </row>
    <row r="1259">
      <c r="V1259" s="67"/>
      <c r="W1259" s="68"/>
      <c r="X1259" s="68"/>
    </row>
    <row r="1260">
      <c r="V1260" s="67"/>
      <c r="W1260" s="68"/>
      <c r="X1260" s="68"/>
    </row>
    <row r="1261">
      <c r="V1261" s="67"/>
      <c r="W1261" s="68"/>
      <c r="X1261" s="68"/>
    </row>
    <row r="1262">
      <c r="V1262" s="67"/>
      <c r="W1262" s="68"/>
      <c r="X1262" s="68"/>
    </row>
    <row r="1263">
      <c r="V1263" s="67"/>
      <c r="W1263" s="68"/>
      <c r="X1263" s="68"/>
    </row>
    <row r="1264">
      <c r="V1264" s="67"/>
      <c r="W1264" s="68"/>
      <c r="X1264" s="68"/>
    </row>
    <row r="1265">
      <c r="V1265" s="67"/>
      <c r="W1265" s="68"/>
      <c r="X1265" s="68"/>
    </row>
    <row r="1266">
      <c r="V1266" s="67"/>
      <c r="W1266" s="68"/>
      <c r="X1266" s="68"/>
    </row>
    <row r="1267">
      <c r="V1267" s="67"/>
      <c r="W1267" s="68"/>
      <c r="X1267" s="68"/>
    </row>
    <row r="1268">
      <c r="V1268" s="67"/>
      <c r="W1268" s="68"/>
      <c r="X1268" s="68"/>
    </row>
    <row r="1269">
      <c r="V1269" s="67"/>
      <c r="W1269" s="68"/>
      <c r="X1269" s="68"/>
    </row>
    <row r="1270">
      <c r="V1270" s="67"/>
      <c r="W1270" s="68"/>
      <c r="X1270" s="68"/>
    </row>
    <row r="1271">
      <c r="V1271" s="67"/>
      <c r="W1271" s="68"/>
      <c r="X1271" s="68"/>
    </row>
    <row r="1272">
      <c r="V1272" s="67"/>
      <c r="W1272" s="68"/>
      <c r="X1272" s="68"/>
    </row>
    <row r="1273">
      <c r="V1273" s="67"/>
      <c r="W1273" s="68"/>
      <c r="X1273" s="68"/>
    </row>
    <row r="1274">
      <c r="V1274" s="67"/>
      <c r="W1274" s="68"/>
      <c r="X1274" s="68"/>
    </row>
    <row r="1275">
      <c r="V1275" s="67"/>
      <c r="W1275" s="68"/>
      <c r="X1275" s="68"/>
    </row>
    <row r="1276">
      <c r="V1276" s="67"/>
      <c r="W1276" s="68"/>
      <c r="X1276" s="68"/>
    </row>
    <row r="1277">
      <c r="V1277" s="67"/>
      <c r="W1277" s="68"/>
      <c r="X1277" s="68"/>
    </row>
    <row r="1278">
      <c r="V1278" s="67"/>
      <c r="W1278" s="68"/>
      <c r="X1278" s="68"/>
    </row>
    <row r="1279">
      <c r="V1279" s="67"/>
      <c r="W1279" s="68"/>
      <c r="X1279" s="68"/>
    </row>
    <row r="1280">
      <c r="V1280" s="67"/>
      <c r="W1280" s="68"/>
      <c r="X1280" s="68"/>
    </row>
    <row r="1281">
      <c r="V1281" s="67"/>
      <c r="W1281" s="68"/>
      <c r="X1281" s="68"/>
    </row>
    <row r="1282">
      <c r="V1282" s="67"/>
      <c r="W1282" s="68"/>
      <c r="X1282" s="68"/>
    </row>
    <row r="1283">
      <c r="V1283" s="67"/>
      <c r="W1283" s="68"/>
      <c r="X1283" s="68"/>
    </row>
    <row r="1284">
      <c r="V1284" s="67"/>
      <c r="W1284" s="68"/>
      <c r="X1284" s="68"/>
    </row>
    <row r="1285">
      <c r="V1285" s="67"/>
      <c r="W1285" s="68"/>
      <c r="X1285" s="68"/>
    </row>
    <row r="1286">
      <c r="V1286" s="67"/>
      <c r="W1286" s="68"/>
      <c r="X1286" s="68"/>
    </row>
    <row r="1287">
      <c r="V1287" s="67"/>
      <c r="W1287" s="68"/>
      <c r="X1287" s="68"/>
    </row>
    <row r="1288">
      <c r="V1288" s="67"/>
      <c r="W1288" s="68"/>
      <c r="X1288" s="68"/>
    </row>
    <row r="1289">
      <c r="V1289" s="67"/>
      <c r="W1289" s="68"/>
      <c r="X1289" s="68"/>
    </row>
    <row r="1290">
      <c r="V1290" s="67"/>
      <c r="W1290" s="68"/>
      <c r="X1290" s="68"/>
    </row>
    <row r="1291">
      <c r="V1291" s="67"/>
      <c r="W1291" s="68"/>
      <c r="X1291" s="68"/>
    </row>
    <row r="1292">
      <c r="V1292" s="67"/>
      <c r="W1292" s="68"/>
      <c r="X1292" s="68"/>
    </row>
    <row r="1293">
      <c r="V1293" s="67"/>
      <c r="W1293" s="68"/>
      <c r="X1293" s="68"/>
    </row>
    <row r="1294">
      <c r="V1294" s="67"/>
      <c r="W1294" s="68"/>
      <c r="X1294" s="68"/>
    </row>
    <row r="1295">
      <c r="V1295" s="67"/>
      <c r="W1295" s="68"/>
      <c r="X1295" s="68"/>
    </row>
    <row r="1296">
      <c r="V1296" s="67"/>
      <c r="W1296" s="68"/>
      <c r="X1296" s="68"/>
    </row>
    <row r="1297">
      <c r="V1297" s="67"/>
      <c r="W1297" s="68"/>
      <c r="X1297" s="68"/>
    </row>
    <row r="1298">
      <c r="V1298" s="67"/>
      <c r="W1298" s="68"/>
      <c r="X1298" s="68"/>
    </row>
    <row r="1299">
      <c r="V1299" s="67"/>
      <c r="W1299" s="68"/>
      <c r="X1299" s="68"/>
    </row>
    <row r="1300">
      <c r="V1300" s="67"/>
      <c r="W1300" s="68"/>
      <c r="X1300" s="68"/>
    </row>
    <row r="1301">
      <c r="V1301" s="67"/>
      <c r="W1301" s="68"/>
      <c r="X1301" s="68"/>
    </row>
    <row r="1302">
      <c r="V1302" s="67"/>
      <c r="W1302" s="68"/>
      <c r="X1302" s="68"/>
    </row>
    <row r="1303">
      <c r="V1303" s="67"/>
      <c r="W1303" s="68"/>
      <c r="X1303" s="68"/>
    </row>
    <row r="1304">
      <c r="V1304" s="67"/>
      <c r="W1304" s="68"/>
      <c r="X1304" s="68"/>
    </row>
    <row r="1305">
      <c r="V1305" s="67"/>
      <c r="W1305" s="68"/>
      <c r="X1305" s="68"/>
    </row>
    <row r="1306">
      <c r="V1306" s="67"/>
      <c r="W1306" s="68"/>
      <c r="X1306" s="68"/>
    </row>
    <row r="1307">
      <c r="V1307" s="67"/>
      <c r="W1307" s="68"/>
      <c r="X1307" s="68"/>
    </row>
    <row r="1308">
      <c r="V1308" s="67"/>
      <c r="W1308" s="68"/>
      <c r="X1308" s="68"/>
    </row>
    <row r="1309">
      <c r="V1309" s="67"/>
      <c r="W1309" s="68"/>
      <c r="X1309" s="68"/>
    </row>
    <row r="1310">
      <c r="V1310" s="67"/>
      <c r="W1310" s="68"/>
      <c r="X1310" s="68"/>
    </row>
    <row r="1311">
      <c r="V1311" s="67"/>
      <c r="W1311" s="68"/>
      <c r="X1311" s="68"/>
    </row>
    <row r="1312">
      <c r="V1312" s="67"/>
      <c r="W1312" s="68"/>
      <c r="X1312" s="68"/>
    </row>
    <row r="1313">
      <c r="V1313" s="67"/>
      <c r="W1313" s="68"/>
      <c r="X1313" s="68"/>
    </row>
    <row r="1314">
      <c r="V1314" s="67"/>
      <c r="W1314" s="68"/>
      <c r="X1314" s="68"/>
    </row>
    <row r="1315">
      <c r="V1315" s="67"/>
      <c r="W1315" s="68"/>
      <c r="X1315" s="68"/>
    </row>
    <row r="1316">
      <c r="V1316" s="67"/>
      <c r="W1316" s="68"/>
      <c r="X1316" s="68"/>
    </row>
    <row r="1317">
      <c r="V1317" s="67"/>
      <c r="W1317" s="68"/>
      <c r="X1317" s="68"/>
    </row>
    <row r="1318">
      <c r="V1318" s="67"/>
      <c r="W1318" s="68"/>
      <c r="X1318" s="68"/>
    </row>
    <row r="1319">
      <c r="V1319" s="67"/>
      <c r="W1319" s="68"/>
      <c r="X1319" s="68"/>
    </row>
    <row r="1320">
      <c r="V1320" s="67"/>
      <c r="W1320" s="68"/>
      <c r="X1320" s="68"/>
    </row>
    <row r="1321">
      <c r="V1321" s="67"/>
      <c r="W1321" s="68"/>
      <c r="X1321" s="68"/>
    </row>
    <row r="1322">
      <c r="V1322" s="67"/>
      <c r="W1322" s="68"/>
      <c r="X1322" s="68"/>
    </row>
    <row r="1323">
      <c r="V1323" s="67"/>
      <c r="W1323" s="68"/>
      <c r="X1323" s="68"/>
    </row>
    <row r="1324">
      <c r="V1324" s="67"/>
      <c r="W1324" s="68"/>
      <c r="X1324" s="68"/>
    </row>
    <row r="1325">
      <c r="V1325" s="67"/>
      <c r="W1325" s="68"/>
      <c r="X1325" s="68"/>
    </row>
    <row r="1326">
      <c r="V1326" s="67"/>
      <c r="W1326" s="68"/>
      <c r="X1326" s="68"/>
    </row>
    <row r="1327">
      <c r="V1327" s="67"/>
      <c r="W1327" s="68"/>
      <c r="X1327" s="68"/>
    </row>
    <row r="1328">
      <c r="V1328" s="67"/>
      <c r="W1328" s="68"/>
      <c r="X1328" s="68"/>
    </row>
    <row r="1329">
      <c r="V1329" s="67"/>
      <c r="W1329" s="68"/>
      <c r="X1329" s="68"/>
    </row>
    <row r="1330">
      <c r="V1330" s="67"/>
      <c r="W1330" s="68"/>
      <c r="X1330" s="68"/>
    </row>
    <row r="1331">
      <c r="V1331" s="67"/>
      <c r="W1331" s="68"/>
      <c r="X1331" s="68"/>
    </row>
    <row r="1332">
      <c r="V1332" s="67"/>
      <c r="W1332" s="68"/>
      <c r="X1332" s="68"/>
    </row>
    <row r="1333">
      <c r="V1333" s="67"/>
      <c r="W1333" s="68"/>
      <c r="X1333" s="68"/>
    </row>
    <row r="1334">
      <c r="V1334" s="67"/>
      <c r="W1334" s="68"/>
      <c r="X1334" s="68"/>
    </row>
    <row r="1335">
      <c r="V1335" s="67"/>
      <c r="W1335" s="68"/>
      <c r="X1335" s="68"/>
    </row>
    <row r="1336">
      <c r="V1336" s="67"/>
      <c r="W1336" s="68"/>
      <c r="X1336" s="68"/>
    </row>
    <row r="1337">
      <c r="V1337" s="67"/>
      <c r="W1337" s="68"/>
      <c r="X1337" s="68"/>
    </row>
    <row r="1338">
      <c r="V1338" s="67"/>
      <c r="W1338" s="68"/>
      <c r="X1338" s="68"/>
    </row>
    <row r="1339">
      <c r="V1339" s="67"/>
      <c r="W1339" s="68"/>
      <c r="X1339" s="68"/>
    </row>
    <row r="1340">
      <c r="V1340" s="67"/>
      <c r="W1340" s="68"/>
      <c r="X1340" s="68"/>
    </row>
    <row r="1341">
      <c r="V1341" s="67"/>
      <c r="W1341" s="68"/>
      <c r="X1341" s="68"/>
    </row>
    <row r="1342">
      <c r="V1342" s="67"/>
      <c r="W1342" s="68"/>
      <c r="X1342" s="68"/>
    </row>
    <row r="1343">
      <c r="V1343" s="67"/>
      <c r="W1343" s="68"/>
      <c r="X1343" s="68"/>
    </row>
    <row r="1344">
      <c r="V1344" s="67"/>
      <c r="W1344" s="68"/>
      <c r="X1344" s="68"/>
    </row>
    <row r="1345">
      <c r="V1345" s="67"/>
      <c r="W1345" s="68"/>
      <c r="X1345" s="68"/>
    </row>
    <row r="1346">
      <c r="V1346" s="67"/>
      <c r="W1346" s="68"/>
      <c r="X1346" s="68"/>
    </row>
    <row r="1347">
      <c r="V1347" s="67"/>
      <c r="W1347" s="68"/>
      <c r="X1347" s="68"/>
    </row>
    <row r="1348">
      <c r="V1348" s="67"/>
      <c r="W1348" s="68"/>
      <c r="X1348" s="68"/>
    </row>
    <row r="1349">
      <c r="V1349" s="67"/>
      <c r="W1349" s="68"/>
      <c r="X1349" s="68"/>
    </row>
    <row r="1350">
      <c r="V1350" s="67"/>
      <c r="W1350" s="68"/>
      <c r="X1350" s="68"/>
    </row>
    <row r="1351">
      <c r="V1351" s="67"/>
      <c r="W1351" s="68"/>
      <c r="X1351" s="68"/>
    </row>
    <row r="1352">
      <c r="V1352" s="67"/>
      <c r="W1352" s="68"/>
      <c r="X1352" s="68"/>
    </row>
    <row r="1353">
      <c r="V1353" s="67"/>
      <c r="W1353" s="68"/>
      <c r="X1353" s="68"/>
    </row>
    <row r="1354">
      <c r="V1354" s="67"/>
      <c r="W1354" s="68"/>
      <c r="X1354" s="68"/>
    </row>
    <row r="1355">
      <c r="V1355" s="67"/>
      <c r="W1355" s="68"/>
      <c r="X1355" s="68"/>
    </row>
    <row r="1356">
      <c r="V1356" s="67"/>
      <c r="W1356" s="68"/>
      <c r="X1356" s="68"/>
    </row>
    <row r="1357">
      <c r="V1357" s="67"/>
      <c r="W1357" s="68"/>
      <c r="X1357" s="68"/>
    </row>
    <row r="1358">
      <c r="V1358" s="67"/>
      <c r="W1358" s="68"/>
      <c r="X1358" s="68"/>
    </row>
    <row r="1359">
      <c r="V1359" s="67"/>
      <c r="W1359" s="68"/>
      <c r="X1359" s="68"/>
    </row>
    <row r="1360">
      <c r="V1360" s="67"/>
      <c r="W1360" s="68"/>
      <c r="X1360" s="68"/>
    </row>
    <row r="1361">
      <c r="V1361" s="67"/>
      <c r="W1361" s="68"/>
      <c r="X1361" s="68"/>
    </row>
    <row r="1362">
      <c r="V1362" s="67"/>
      <c r="W1362" s="68"/>
      <c r="X1362" s="68"/>
    </row>
    <row r="1363">
      <c r="V1363" s="67"/>
      <c r="W1363" s="68"/>
      <c r="X1363" s="68"/>
    </row>
    <row r="1364">
      <c r="V1364" s="67"/>
      <c r="W1364" s="68"/>
      <c r="X1364" s="68"/>
    </row>
    <row r="1365">
      <c r="V1365" s="67"/>
      <c r="W1365" s="68"/>
      <c r="X1365" s="68"/>
    </row>
    <row r="1366">
      <c r="V1366" s="67"/>
      <c r="W1366" s="68"/>
      <c r="X1366" s="68"/>
    </row>
    <row r="1367">
      <c r="V1367" s="67"/>
      <c r="W1367" s="68"/>
      <c r="X1367" s="68"/>
    </row>
    <row r="1368">
      <c r="V1368" s="67"/>
      <c r="W1368" s="68"/>
      <c r="X1368" s="68"/>
    </row>
    <row r="1369">
      <c r="V1369" s="67"/>
      <c r="W1369" s="68"/>
      <c r="X1369" s="68"/>
    </row>
    <row r="1370">
      <c r="V1370" s="67"/>
      <c r="W1370" s="68"/>
      <c r="X1370" s="68"/>
    </row>
    <row r="1371">
      <c r="V1371" s="67"/>
      <c r="W1371" s="68"/>
      <c r="X1371" s="68"/>
    </row>
    <row r="1372">
      <c r="V1372" s="67"/>
      <c r="W1372" s="68"/>
      <c r="X1372" s="68"/>
    </row>
    <row r="1373">
      <c r="V1373" s="67"/>
      <c r="W1373" s="68"/>
      <c r="X1373" s="68"/>
    </row>
    <row r="1374">
      <c r="V1374" s="67"/>
      <c r="W1374" s="68"/>
      <c r="X1374" s="68"/>
    </row>
    <row r="1375">
      <c r="V1375" s="67"/>
      <c r="W1375" s="68"/>
      <c r="X1375" s="68"/>
    </row>
    <row r="1376">
      <c r="V1376" s="67"/>
      <c r="W1376" s="68"/>
      <c r="X1376" s="68"/>
    </row>
    <row r="1377">
      <c r="V1377" s="67"/>
      <c r="W1377" s="68"/>
      <c r="X1377" s="68"/>
    </row>
    <row r="1378">
      <c r="V1378" s="67"/>
      <c r="W1378" s="68"/>
      <c r="X1378" s="68"/>
    </row>
    <row r="1379">
      <c r="V1379" s="67"/>
      <c r="W1379" s="68"/>
      <c r="X1379" s="68"/>
    </row>
    <row r="1380">
      <c r="V1380" s="67"/>
      <c r="W1380" s="68"/>
      <c r="X1380" s="68"/>
    </row>
    <row r="1381">
      <c r="V1381" s="67"/>
      <c r="W1381" s="68"/>
      <c r="X1381" s="68"/>
    </row>
    <row r="1382">
      <c r="V1382" s="67"/>
      <c r="W1382" s="68"/>
      <c r="X1382" s="68"/>
    </row>
    <row r="1383">
      <c r="V1383" s="67"/>
      <c r="W1383" s="68"/>
      <c r="X1383" s="68"/>
    </row>
    <row r="1384">
      <c r="V1384" s="67"/>
      <c r="W1384" s="68"/>
      <c r="X1384" s="68"/>
    </row>
    <row r="1385">
      <c r="V1385" s="67"/>
      <c r="W1385" s="68"/>
      <c r="X1385" s="68"/>
    </row>
    <row r="1386">
      <c r="V1386" s="67"/>
      <c r="W1386" s="68"/>
      <c r="X1386" s="68"/>
    </row>
    <row r="1387">
      <c r="V1387" s="67"/>
      <c r="W1387" s="68"/>
      <c r="X1387" s="68"/>
    </row>
    <row r="1388">
      <c r="V1388" s="67"/>
      <c r="W1388" s="68"/>
      <c r="X1388" s="68"/>
    </row>
    <row r="1389">
      <c r="V1389" s="67"/>
      <c r="W1389" s="68"/>
      <c r="X1389" s="68"/>
    </row>
    <row r="1390">
      <c r="V1390" s="67"/>
      <c r="W1390" s="68"/>
      <c r="X1390" s="68"/>
    </row>
    <row r="1391">
      <c r="V1391" s="67"/>
      <c r="W1391" s="68"/>
      <c r="X1391" s="68"/>
    </row>
    <row r="1392">
      <c r="V1392" s="67"/>
      <c r="W1392" s="68"/>
      <c r="X1392" s="68"/>
    </row>
    <row r="1393">
      <c r="V1393" s="67"/>
      <c r="W1393" s="68"/>
      <c r="X1393" s="68"/>
    </row>
    <row r="1394">
      <c r="V1394" s="67"/>
      <c r="W1394" s="68"/>
      <c r="X1394" s="68"/>
    </row>
    <row r="1395">
      <c r="V1395" s="67"/>
      <c r="W1395" s="68"/>
      <c r="X1395" s="68"/>
    </row>
    <row r="1396">
      <c r="V1396" s="67"/>
      <c r="W1396" s="68"/>
      <c r="X1396" s="68"/>
    </row>
    <row r="1397">
      <c r="V1397" s="67"/>
      <c r="W1397" s="68"/>
      <c r="X1397" s="68"/>
    </row>
    <row r="1398">
      <c r="V1398" s="67"/>
      <c r="W1398" s="68"/>
      <c r="X1398" s="68"/>
    </row>
    <row r="1399">
      <c r="V1399" s="67"/>
      <c r="W1399" s="68"/>
      <c r="X1399" s="68"/>
    </row>
    <row r="1400">
      <c r="V1400" s="67"/>
      <c r="W1400" s="68"/>
      <c r="X1400" s="68"/>
    </row>
    <row r="1401">
      <c r="V1401" s="67"/>
      <c r="W1401" s="68"/>
      <c r="X1401" s="68"/>
    </row>
    <row r="1402">
      <c r="V1402" s="67"/>
      <c r="W1402" s="68"/>
      <c r="X1402" s="68"/>
    </row>
    <row r="1403">
      <c r="V1403" s="67"/>
      <c r="W1403" s="68"/>
      <c r="X1403" s="68"/>
    </row>
    <row r="1404">
      <c r="V1404" s="67"/>
      <c r="W1404" s="68"/>
      <c r="X1404" s="68"/>
    </row>
    <row r="1405">
      <c r="V1405" s="67"/>
      <c r="W1405" s="68"/>
      <c r="X1405" s="68"/>
    </row>
    <row r="1406">
      <c r="V1406" s="67"/>
      <c r="W1406" s="68"/>
      <c r="X1406" s="68"/>
    </row>
    <row r="1407">
      <c r="V1407" s="67"/>
      <c r="W1407" s="68"/>
      <c r="X1407" s="68"/>
    </row>
    <row r="1408">
      <c r="V1408" s="67"/>
      <c r="W1408" s="68"/>
      <c r="X1408" s="68"/>
    </row>
    <row r="1409">
      <c r="V1409" s="67"/>
      <c r="W1409" s="68"/>
      <c r="X1409" s="68"/>
    </row>
    <row r="1410">
      <c r="V1410" s="67"/>
      <c r="W1410" s="68"/>
      <c r="X1410" s="68"/>
    </row>
    <row r="1411">
      <c r="V1411" s="67"/>
      <c r="W1411" s="68"/>
      <c r="X1411" s="68"/>
    </row>
    <row r="1412">
      <c r="V1412" s="67"/>
      <c r="W1412" s="68"/>
      <c r="X1412" s="68"/>
    </row>
    <row r="1413">
      <c r="V1413" s="67"/>
      <c r="W1413" s="68"/>
      <c r="X1413" s="68"/>
    </row>
    <row r="1414">
      <c r="V1414" s="67"/>
      <c r="W1414" s="68"/>
      <c r="X1414" s="68"/>
    </row>
    <row r="1415">
      <c r="V1415" s="67"/>
      <c r="W1415" s="68"/>
      <c r="X1415" s="68"/>
    </row>
    <row r="1416">
      <c r="V1416" s="67"/>
      <c r="W1416" s="68"/>
      <c r="X1416" s="68"/>
    </row>
    <row r="1417">
      <c r="V1417" s="67"/>
      <c r="W1417" s="68"/>
      <c r="X1417" s="68"/>
    </row>
    <row r="1418">
      <c r="V1418" s="67"/>
      <c r="W1418" s="68"/>
      <c r="X1418" s="68"/>
    </row>
    <row r="1419">
      <c r="V1419" s="67"/>
      <c r="W1419" s="68"/>
      <c r="X1419" s="68"/>
    </row>
    <row r="1420">
      <c r="V1420" s="67"/>
      <c r="W1420" s="68"/>
      <c r="X1420" s="68"/>
    </row>
    <row r="1421">
      <c r="V1421" s="67"/>
      <c r="W1421" s="68"/>
      <c r="X1421" s="68"/>
    </row>
    <row r="1422">
      <c r="V1422" s="67"/>
      <c r="W1422" s="68"/>
      <c r="X1422" s="68"/>
    </row>
    <row r="1423">
      <c r="V1423" s="67"/>
      <c r="W1423" s="68"/>
      <c r="X1423" s="68"/>
    </row>
    <row r="1424">
      <c r="V1424" s="67"/>
      <c r="W1424" s="68"/>
      <c r="X1424" s="68"/>
    </row>
    <row r="1425">
      <c r="V1425" s="67"/>
      <c r="W1425" s="68"/>
      <c r="X1425" s="68"/>
    </row>
    <row r="1426">
      <c r="V1426" s="67"/>
      <c r="W1426" s="68"/>
      <c r="X1426" s="68"/>
    </row>
    <row r="1427">
      <c r="V1427" s="67"/>
      <c r="W1427" s="68"/>
      <c r="X1427" s="68"/>
    </row>
    <row r="1428">
      <c r="V1428" s="67"/>
      <c r="W1428" s="68"/>
      <c r="X1428" s="68"/>
    </row>
    <row r="1429">
      <c r="V1429" s="67"/>
      <c r="W1429" s="68"/>
      <c r="X1429" s="68"/>
    </row>
    <row r="1430">
      <c r="V1430" s="67"/>
      <c r="W1430" s="68"/>
      <c r="X1430" s="68"/>
    </row>
    <row r="1431">
      <c r="V1431" s="67"/>
      <c r="W1431" s="68"/>
      <c r="X1431" s="68"/>
    </row>
    <row r="1432">
      <c r="V1432" s="67"/>
      <c r="W1432" s="68"/>
      <c r="X1432" s="68"/>
    </row>
    <row r="1433">
      <c r="V1433" s="67"/>
      <c r="W1433" s="68"/>
      <c r="X1433" s="68"/>
    </row>
    <row r="1434">
      <c r="V1434" s="67"/>
      <c r="W1434" s="68"/>
      <c r="X1434" s="68"/>
    </row>
    <row r="1435">
      <c r="V1435" s="67"/>
      <c r="W1435" s="68"/>
      <c r="X1435" s="68"/>
    </row>
    <row r="1436">
      <c r="V1436" s="67"/>
      <c r="W1436" s="68"/>
      <c r="X1436" s="68"/>
    </row>
    <row r="1437">
      <c r="V1437" s="67"/>
      <c r="W1437" s="68"/>
      <c r="X1437" s="68"/>
    </row>
    <row r="1438">
      <c r="V1438" s="67"/>
      <c r="W1438" s="68"/>
      <c r="X1438" s="68"/>
    </row>
    <row r="1439">
      <c r="V1439" s="67"/>
      <c r="W1439" s="68"/>
      <c r="X1439" s="68"/>
    </row>
    <row r="1440">
      <c r="V1440" s="67"/>
      <c r="W1440" s="68"/>
      <c r="X1440" s="68"/>
    </row>
    <row r="1441">
      <c r="V1441" s="67"/>
      <c r="W1441" s="68"/>
      <c r="X1441" s="68"/>
    </row>
    <row r="1442">
      <c r="V1442" s="67"/>
      <c r="W1442" s="68"/>
      <c r="X1442" s="68"/>
    </row>
    <row r="1443">
      <c r="V1443" s="67"/>
      <c r="W1443" s="68"/>
      <c r="X1443" s="68"/>
    </row>
    <row r="1444">
      <c r="V1444" s="67"/>
      <c r="W1444" s="68"/>
      <c r="X1444" s="68"/>
    </row>
    <row r="1445">
      <c r="V1445" s="67"/>
      <c r="W1445" s="68"/>
      <c r="X1445" s="68"/>
    </row>
    <row r="1446">
      <c r="V1446" s="67"/>
      <c r="W1446" s="68"/>
      <c r="X1446" s="68"/>
    </row>
    <row r="1447">
      <c r="V1447" s="67"/>
      <c r="W1447" s="68"/>
      <c r="X1447" s="68"/>
    </row>
    <row r="1448">
      <c r="V1448" s="67"/>
      <c r="W1448" s="68"/>
      <c r="X1448" s="68"/>
    </row>
    <row r="1449">
      <c r="V1449" s="67"/>
      <c r="W1449" s="68"/>
      <c r="X1449" s="68"/>
    </row>
    <row r="1450">
      <c r="V1450" s="67"/>
      <c r="W1450" s="68"/>
      <c r="X1450" s="68"/>
    </row>
    <row r="1451">
      <c r="V1451" s="67"/>
      <c r="W1451" s="68"/>
      <c r="X1451" s="68"/>
    </row>
    <row r="1452">
      <c r="V1452" s="67"/>
      <c r="W1452" s="68"/>
      <c r="X1452" s="68"/>
    </row>
    <row r="1453">
      <c r="V1453" s="67"/>
      <c r="W1453" s="68"/>
      <c r="X1453" s="68"/>
    </row>
    <row r="1454">
      <c r="V1454" s="67"/>
      <c r="W1454" s="68"/>
      <c r="X1454" s="68"/>
    </row>
    <row r="1455">
      <c r="V1455" s="67"/>
      <c r="W1455" s="68"/>
      <c r="X1455" s="68"/>
    </row>
    <row r="1456">
      <c r="V1456" s="67"/>
      <c r="W1456" s="68"/>
      <c r="X1456" s="68"/>
    </row>
    <row r="1457">
      <c r="V1457" s="67"/>
      <c r="W1457" s="68"/>
      <c r="X1457" s="68"/>
    </row>
    <row r="1458">
      <c r="V1458" s="67"/>
      <c r="W1458" s="68"/>
      <c r="X1458" s="68"/>
    </row>
    <row r="1459">
      <c r="V1459" s="67"/>
      <c r="W1459" s="68"/>
      <c r="X1459" s="68"/>
    </row>
    <row r="1460">
      <c r="V1460" s="67"/>
      <c r="W1460" s="68"/>
      <c r="X1460" s="68"/>
    </row>
    <row r="1461">
      <c r="V1461" s="67"/>
      <c r="W1461" s="68"/>
      <c r="X1461" s="68"/>
    </row>
    <row r="1462">
      <c r="V1462" s="67"/>
      <c r="W1462" s="68"/>
      <c r="X1462" s="68"/>
    </row>
    <row r="1463">
      <c r="V1463" s="67"/>
      <c r="W1463" s="68"/>
      <c r="X1463" s="68"/>
    </row>
    <row r="1464">
      <c r="V1464" s="67"/>
      <c r="W1464" s="68"/>
      <c r="X1464" s="68"/>
    </row>
    <row r="1465">
      <c r="V1465" s="67"/>
      <c r="W1465" s="68"/>
      <c r="X1465" s="68"/>
    </row>
    <row r="1466">
      <c r="V1466" s="67"/>
      <c r="W1466" s="68"/>
      <c r="X1466" s="68"/>
    </row>
    <row r="1467">
      <c r="V1467" s="67"/>
      <c r="W1467" s="68"/>
      <c r="X1467" s="68"/>
    </row>
    <row r="1468">
      <c r="V1468" s="67"/>
      <c r="W1468" s="68"/>
      <c r="X1468" s="68"/>
    </row>
    <row r="1469">
      <c r="V1469" s="67"/>
      <c r="W1469" s="68"/>
      <c r="X1469" s="68"/>
    </row>
    <row r="1470">
      <c r="V1470" s="67"/>
      <c r="W1470" s="68"/>
      <c r="X1470" s="68"/>
    </row>
    <row r="1471">
      <c r="V1471" s="67"/>
      <c r="W1471" s="68"/>
      <c r="X1471" s="68"/>
    </row>
    <row r="1472">
      <c r="V1472" s="67"/>
      <c r="W1472" s="68"/>
      <c r="X1472" s="68"/>
    </row>
    <row r="1473">
      <c r="V1473" s="67"/>
      <c r="W1473" s="68"/>
      <c r="X1473" s="68"/>
    </row>
    <row r="1474">
      <c r="V1474" s="67"/>
      <c r="W1474" s="68"/>
      <c r="X1474" s="68"/>
    </row>
    <row r="1475">
      <c r="V1475" s="67"/>
      <c r="W1475" s="68"/>
      <c r="X1475" s="68"/>
    </row>
    <row r="1476">
      <c r="V1476" s="67"/>
      <c r="W1476" s="68"/>
      <c r="X1476" s="68"/>
    </row>
    <row r="1477">
      <c r="V1477" s="67"/>
      <c r="W1477" s="68"/>
      <c r="X1477" s="68"/>
    </row>
    <row r="1478">
      <c r="V1478" s="67"/>
      <c r="W1478" s="68"/>
      <c r="X1478" s="68"/>
    </row>
    <row r="1479">
      <c r="V1479" s="67"/>
      <c r="W1479" s="68"/>
      <c r="X1479" s="68"/>
    </row>
    <row r="1480">
      <c r="V1480" s="67"/>
      <c r="W1480" s="68"/>
      <c r="X1480" s="68"/>
    </row>
    <row r="1481">
      <c r="V1481" s="67"/>
      <c r="W1481" s="68"/>
      <c r="X1481" s="68"/>
    </row>
    <row r="1482">
      <c r="V1482" s="67"/>
      <c r="W1482" s="68"/>
      <c r="X1482" s="68"/>
    </row>
    <row r="1483">
      <c r="V1483" s="67"/>
      <c r="W1483" s="68"/>
      <c r="X1483" s="68"/>
    </row>
    <row r="1484">
      <c r="V1484" s="67"/>
      <c r="W1484" s="68"/>
      <c r="X1484" s="68"/>
    </row>
    <row r="1485">
      <c r="V1485" s="67"/>
      <c r="W1485" s="68"/>
      <c r="X1485" s="68"/>
    </row>
    <row r="1486">
      <c r="V1486" s="67"/>
      <c r="W1486" s="68"/>
      <c r="X1486" s="68"/>
    </row>
    <row r="1487">
      <c r="V1487" s="67"/>
      <c r="W1487" s="68"/>
      <c r="X1487" s="68"/>
    </row>
    <row r="1488">
      <c r="V1488" s="67"/>
      <c r="W1488" s="68"/>
      <c r="X1488" s="68"/>
    </row>
    <row r="1489">
      <c r="V1489" s="67"/>
      <c r="W1489" s="68"/>
      <c r="X1489" s="68"/>
    </row>
    <row r="1490">
      <c r="V1490" s="67"/>
      <c r="W1490" s="68"/>
      <c r="X1490" s="68"/>
    </row>
    <row r="1491">
      <c r="V1491" s="67"/>
      <c r="W1491" s="68"/>
      <c r="X1491" s="68"/>
    </row>
    <row r="1492">
      <c r="V1492" s="67"/>
      <c r="W1492" s="68"/>
      <c r="X1492" s="68"/>
    </row>
    <row r="1493">
      <c r="V1493" s="67"/>
      <c r="W1493" s="68"/>
      <c r="X1493" s="68"/>
    </row>
    <row r="1494">
      <c r="V1494" s="67"/>
      <c r="W1494" s="68"/>
      <c r="X1494" s="68"/>
    </row>
    <row r="1495">
      <c r="V1495" s="67"/>
      <c r="W1495" s="68"/>
      <c r="X1495" s="68"/>
    </row>
    <row r="1496">
      <c r="V1496" s="67"/>
      <c r="W1496" s="68"/>
      <c r="X1496" s="68"/>
    </row>
    <row r="1497">
      <c r="V1497" s="67"/>
      <c r="W1497" s="68"/>
      <c r="X1497" s="68"/>
    </row>
    <row r="1498">
      <c r="V1498" s="67"/>
      <c r="W1498" s="68"/>
      <c r="X1498" s="68"/>
    </row>
    <row r="1499">
      <c r="V1499" s="67"/>
      <c r="W1499" s="68"/>
      <c r="X1499" s="68"/>
    </row>
    <row r="1500">
      <c r="V1500" s="67"/>
      <c r="W1500" s="68"/>
      <c r="X1500" s="68"/>
    </row>
    <row r="1501">
      <c r="V1501" s="67"/>
      <c r="W1501" s="68"/>
      <c r="X1501" s="68"/>
    </row>
    <row r="1502">
      <c r="V1502" s="67"/>
      <c r="W1502" s="68"/>
      <c r="X1502" s="68"/>
    </row>
    <row r="1503">
      <c r="V1503" s="67"/>
      <c r="W1503" s="68"/>
      <c r="X1503" s="68"/>
    </row>
    <row r="1504">
      <c r="V1504" s="67"/>
      <c r="W1504" s="68"/>
      <c r="X1504" s="68"/>
    </row>
    <row r="1505">
      <c r="V1505" s="67"/>
      <c r="W1505" s="68"/>
      <c r="X1505" s="68"/>
    </row>
    <row r="1506">
      <c r="V1506" s="67"/>
      <c r="W1506" s="68"/>
      <c r="X1506" s="68"/>
    </row>
    <row r="1507">
      <c r="V1507" s="67"/>
      <c r="W1507" s="68"/>
      <c r="X1507" s="68"/>
    </row>
    <row r="1508">
      <c r="V1508" s="67"/>
      <c r="W1508" s="68"/>
      <c r="X1508" s="68"/>
    </row>
    <row r="1509">
      <c r="V1509" s="67"/>
      <c r="W1509" s="68"/>
      <c r="X1509" s="68"/>
    </row>
    <row r="1510">
      <c r="V1510" s="67"/>
      <c r="W1510" s="68"/>
      <c r="X1510" s="68"/>
    </row>
    <row r="1511">
      <c r="V1511" s="67"/>
      <c r="W1511" s="68"/>
      <c r="X1511" s="68"/>
    </row>
    <row r="1512">
      <c r="V1512" s="67"/>
      <c r="W1512" s="68"/>
      <c r="X1512" s="68"/>
    </row>
    <row r="1513">
      <c r="V1513" s="67"/>
      <c r="W1513" s="68"/>
      <c r="X1513" s="68"/>
    </row>
    <row r="1514">
      <c r="V1514" s="67"/>
      <c r="W1514" s="68"/>
      <c r="X1514" s="68"/>
    </row>
    <row r="1515">
      <c r="V1515" s="67"/>
      <c r="W1515" s="68"/>
      <c r="X1515" s="68"/>
    </row>
    <row r="1516">
      <c r="V1516" s="67"/>
      <c r="W1516" s="68"/>
      <c r="X1516" s="68"/>
    </row>
    <row r="1517">
      <c r="V1517" s="67"/>
      <c r="W1517" s="68"/>
      <c r="X1517" s="68"/>
    </row>
    <row r="1518">
      <c r="V1518" s="67"/>
      <c r="W1518" s="68"/>
      <c r="X1518" s="68"/>
    </row>
    <row r="1519">
      <c r="V1519" s="67"/>
      <c r="W1519" s="68"/>
      <c r="X1519" s="68"/>
    </row>
    <row r="1520">
      <c r="V1520" s="67"/>
      <c r="W1520" s="68"/>
      <c r="X1520" s="68"/>
    </row>
    <row r="1521">
      <c r="V1521" s="67"/>
      <c r="W1521" s="68"/>
      <c r="X1521" s="68"/>
    </row>
    <row r="1522">
      <c r="V1522" s="67"/>
      <c r="W1522" s="68"/>
      <c r="X1522" s="68"/>
    </row>
    <row r="1523">
      <c r="V1523" s="67"/>
      <c r="W1523" s="68"/>
      <c r="X1523" s="68"/>
    </row>
    <row r="1524">
      <c r="V1524" s="67"/>
      <c r="W1524" s="68"/>
      <c r="X1524" s="68"/>
    </row>
    <row r="1525">
      <c r="V1525" s="67"/>
      <c r="W1525" s="68"/>
      <c r="X1525" s="68"/>
    </row>
    <row r="1526">
      <c r="V1526" s="67"/>
      <c r="W1526" s="68"/>
      <c r="X1526" s="68"/>
    </row>
    <row r="1527">
      <c r="V1527" s="67"/>
      <c r="W1527" s="68"/>
      <c r="X1527" s="68"/>
    </row>
    <row r="1528">
      <c r="V1528" s="67"/>
      <c r="W1528" s="68"/>
      <c r="X1528" s="68"/>
    </row>
    <row r="1529">
      <c r="V1529" s="67"/>
      <c r="W1529" s="68"/>
      <c r="X1529" s="68"/>
    </row>
    <row r="1530">
      <c r="V1530" s="67"/>
      <c r="W1530" s="68"/>
      <c r="X1530" s="68"/>
    </row>
    <row r="1531">
      <c r="V1531" s="67"/>
      <c r="W1531" s="68"/>
      <c r="X1531" s="68"/>
    </row>
    <row r="1532">
      <c r="V1532" s="67"/>
      <c r="W1532" s="68"/>
      <c r="X1532" s="68"/>
    </row>
    <row r="1533">
      <c r="V1533" s="67"/>
      <c r="W1533" s="68"/>
      <c r="X1533" s="68"/>
    </row>
    <row r="1534">
      <c r="V1534" s="67"/>
      <c r="W1534" s="68"/>
      <c r="X1534" s="68"/>
    </row>
    <row r="1535">
      <c r="V1535" s="67"/>
      <c r="W1535" s="68"/>
      <c r="X1535" s="68"/>
    </row>
    <row r="1536">
      <c r="V1536" s="67"/>
      <c r="W1536" s="68"/>
      <c r="X1536" s="68"/>
    </row>
    <row r="1537">
      <c r="V1537" s="67"/>
      <c r="W1537" s="68"/>
      <c r="X1537" s="68"/>
    </row>
    <row r="1538">
      <c r="V1538" s="67"/>
      <c r="W1538" s="68"/>
      <c r="X1538" s="68"/>
    </row>
    <row r="1539">
      <c r="V1539" s="67"/>
      <c r="W1539" s="68"/>
      <c r="X1539" s="68"/>
    </row>
    <row r="1540">
      <c r="V1540" s="67"/>
      <c r="W1540" s="68"/>
      <c r="X1540" s="68"/>
    </row>
    <row r="1541">
      <c r="V1541" s="67"/>
      <c r="W1541" s="68"/>
      <c r="X1541" s="68"/>
    </row>
    <row r="1542">
      <c r="V1542" s="67"/>
      <c r="W1542" s="68"/>
      <c r="X1542" s="68"/>
    </row>
    <row r="1543">
      <c r="V1543" s="67"/>
      <c r="W1543" s="68"/>
      <c r="X1543" s="68"/>
    </row>
    <row r="1544">
      <c r="V1544" s="67"/>
      <c r="W1544" s="68"/>
      <c r="X1544" s="68"/>
    </row>
    <row r="1545">
      <c r="V1545" s="67"/>
      <c r="W1545" s="68"/>
      <c r="X1545" s="68"/>
    </row>
    <row r="1546">
      <c r="V1546" s="67"/>
      <c r="W1546" s="68"/>
      <c r="X1546" s="68"/>
    </row>
    <row r="1547">
      <c r="V1547" s="67"/>
      <c r="W1547" s="68"/>
      <c r="X1547" s="68"/>
    </row>
    <row r="1548">
      <c r="V1548" s="67"/>
      <c r="W1548" s="68"/>
      <c r="X1548" s="68"/>
    </row>
    <row r="1549">
      <c r="V1549" s="67"/>
      <c r="W1549" s="68"/>
      <c r="X1549" s="68"/>
    </row>
    <row r="1550">
      <c r="V1550" s="67"/>
      <c r="W1550" s="68"/>
      <c r="X1550" s="68"/>
    </row>
    <row r="1551">
      <c r="V1551" s="67"/>
      <c r="W1551" s="68"/>
      <c r="X1551" s="68"/>
    </row>
    <row r="1552">
      <c r="V1552" s="67"/>
      <c r="W1552" s="68"/>
      <c r="X1552" s="68"/>
    </row>
    <row r="1553">
      <c r="V1553" s="67"/>
      <c r="W1553" s="68"/>
      <c r="X1553" s="68"/>
    </row>
    <row r="1554">
      <c r="V1554" s="67"/>
      <c r="W1554" s="68"/>
      <c r="X1554" s="68"/>
    </row>
    <row r="1555">
      <c r="V1555" s="67"/>
      <c r="W1555" s="68"/>
      <c r="X1555" s="68"/>
    </row>
    <row r="1556">
      <c r="V1556" s="67"/>
      <c r="W1556" s="68"/>
      <c r="X1556" s="68"/>
    </row>
    <row r="1557">
      <c r="V1557" s="67"/>
      <c r="W1557" s="68"/>
      <c r="X1557" s="68"/>
    </row>
    <row r="1558">
      <c r="V1558" s="67"/>
      <c r="W1558" s="68"/>
      <c r="X1558" s="68"/>
    </row>
    <row r="1559">
      <c r="V1559" s="67"/>
      <c r="W1559" s="68"/>
      <c r="X1559" s="68"/>
    </row>
    <row r="1560">
      <c r="V1560" s="67"/>
      <c r="W1560" s="68"/>
      <c r="X1560" s="68"/>
    </row>
    <row r="1561">
      <c r="V1561" s="67"/>
      <c r="W1561" s="68"/>
      <c r="X1561" s="68"/>
    </row>
    <row r="1562">
      <c r="V1562" s="67"/>
      <c r="W1562" s="68"/>
      <c r="X1562" s="68"/>
    </row>
    <row r="1563">
      <c r="V1563" s="67"/>
      <c r="W1563" s="68"/>
      <c r="X1563" s="68"/>
    </row>
    <row r="1564">
      <c r="V1564" s="67"/>
      <c r="W1564" s="68"/>
      <c r="X1564" s="68"/>
    </row>
    <row r="1565">
      <c r="V1565" s="67"/>
      <c r="W1565" s="68"/>
      <c r="X1565" s="68"/>
    </row>
    <row r="1566">
      <c r="V1566" s="67"/>
      <c r="W1566" s="68"/>
      <c r="X1566" s="68"/>
    </row>
    <row r="1567">
      <c r="V1567" s="67"/>
      <c r="W1567" s="68"/>
      <c r="X1567" s="68"/>
    </row>
    <row r="1568">
      <c r="V1568" s="67"/>
      <c r="W1568" s="68"/>
      <c r="X1568" s="68"/>
    </row>
    <row r="1569">
      <c r="V1569" s="67"/>
      <c r="W1569" s="68"/>
      <c r="X1569" s="68"/>
    </row>
    <row r="1570">
      <c r="V1570" s="67"/>
      <c r="W1570" s="68"/>
      <c r="X1570" s="68"/>
    </row>
    <row r="1571">
      <c r="V1571" s="67"/>
      <c r="W1571" s="68"/>
      <c r="X1571" s="68"/>
    </row>
    <row r="1572">
      <c r="V1572" s="67"/>
      <c r="W1572" s="68"/>
      <c r="X1572" s="68"/>
    </row>
    <row r="1573">
      <c r="V1573" s="67"/>
      <c r="W1573" s="68"/>
      <c r="X1573" s="68"/>
    </row>
    <row r="1574">
      <c r="V1574" s="67"/>
      <c r="W1574" s="68"/>
      <c r="X1574" s="68"/>
    </row>
    <row r="1575">
      <c r="V1575" s="67"/>
      <c r="W1575" s="68"/>
      <c r="X1575" s="68"/>
    </row>
    <row r="1576">
      <c r="V1576" s="67"/>
      <c r="W1576" s="68"/>
      <c r="X1576" s="68"/>
    </row>
    <row r="1577">
      <c r="V1577" s="67"/>
      <c r="W1577" s="68"/>
      <c r="X1577" s="68"/>
    </row>
    <row r="1578">
      <c r="V1578" s="67"/>
      <c r="W1578" s="68"/>
      <c r="X1578" s="68"/>
    </row>
    <row r="1579">
      <c r="V1579" s="67"/>
      <c r="W1579" s="68"/>
      <c r="X1579" s="68"/>
    </row>
    <row r="1580">
      <c r="V1580" s="67"/>
      <c r="W1580" s="68"/>
      <c r="X1580" s="68"/>
    </row>
    <row r="1581">
      <c r="V1581" s="67"/>
      <c r="W1581" s="68"/>
      <c r="X1581" s="68"/>
    </row>
    <row r="1582">
      <c r="V1582" s="67"/>
      <c r="W1582" s="68"/>
      <c r="X1582" s="68"/>
    </row>
    <row r="1583">
      <c r="V1583" s="67"/>
      <c r="W1583" s="68"/>
      <c r="X1583" s="68"/>
    </row>
    <row r="1584">
      <c r="V1584" s="67"/>
      <c r="W1584" s="68"/>
      <c r="X1584" s="68"/>
    </row>
    <row r="1585">
      <c r="V1585" s="67"/>
      <c r="W1585" s="68"/>
      <c r="X1585" s="68"/>
    </row>
    <row r="1586">
      <c r="V1586" s="67"/>
      <c r="W1586" s="68"/>
      <c r="X1586" s="68"/>
    </row>
    <row r="1587">
      <c r="V1587" s="67"/>
      <c r="W1587" s="68"/>
      <c r="X1587" s="68"/>
    </row>
    <row r="1588">
      <c r="V1588" s="67"/>
      <c r="W1588" s="68"/>
      <c r="X1588" s="68"/>
    </row>
    <row r="1589">
      <c r="V1589" s="67"/>
      <c r="W1589" s="68"/>
      <c r="X1589" s="68"/>
    </row>
    <row r="1590">
      <c r="V1590" s="67"/>
      <c r="W1590" s="68"/>
      <c r="X1590" s="68"/>
    </row>
    <row r="1591">
      <c r="V1591" s="67"/>
      <c r="W1591" s="68"/>
      <c r="X1591" s="68"/>
    </row>
    <row r="1592">
      <c r="V1592" s="67"/>
      <c r="W1592" s="68"/>
      <c r="X1592" s="68"/>
    </row>
    <row r="1593">
      <c r="V1593" s="67"/>
      <c r="W1593" s="68"/>
      <c r="X1593" s="68"/>
    </row>
    <row r="1594">
      <c r="V1594" s="67"/>
      <c r="W1594" s="68"/>
      <c r="X1594" s="68"/>
    </row>
    <row r="1595">
      <c r="V1595" s="67"/>
      <c r="W1595" s="68"/>
      <c r="X1595" s="68"/>
    </row>
    <row r="1596">
      <c r="V1596" s="67"/>
      <c r="W1596" s="68"/>
      <c r="X1596" s="68"/>
    </row>
    <row r="1597">
      <c r="V1597" s="67"/>
      <c r="W1597" s="68"/>
      <c r="X1597" s="68"/>
    </row>
    <row r="1598">
      <c r="V1598" s="67"/>
      <c r="W1598" s="68"/>
      <c r="X1598" s="68"/>
    </row>
    <row r="1599">
      <c r="V1599" s="67"/>
      <c r="W1599" s="68"/>
      <c r="X1599" s="68"/>
    </row>
    <row r="1600">
      <c r="V1600" s="67"/>
      <c r="W1600" s="68"/>
      <c r="X1600" s="68"/>
    </row>
    <row r="1601">
      <c r="V1601" s="67"/>
      <c r="W1601" s="68"/>
      <c r="X1601" s="68"/>
    </row>
    <row r="1602">
      <c r="V1602" s="67"/>
      <c r="W1602" s="68"/>
      <c r="X1602" s="68"/>
    </row>
    <row r="1603">
      <c r="V1603" s="67"/>
      <c r="W1603" s="68"/>
      <c r="X1603" s="68"/>
    </row>
    <row r="1604">
      <c r="V1604" s="67"/>
      <c r="W1604" s="68"/>
      <c r="X1604" s="68"/>
    </row>
    <row r="1605">
      <c r="V1605" s="67"/>
      <c r="W1605" s="68"/>
      <c r="X1605" s="68"/>
    </row>
    <row r="1606">
      <c r="V1606" s="67"/>
      <c r="W1606" s="68"/>
      <c r="X1606" s="68"/>
    </row>
    <row r="1607">
      <c r="V1607" s="67"/>
      <c r="W1607" s="68"/>
      <c r="X1607" s="68"/>
    </row>
    <row r="1608">
      <c r="V1608" s="67"/>
      <c r="W1608" s="68"/>
      <c r="X1608" s="68"/>
    </row>
    <row r="1609">
      <c r="V1609" s="67"/>
      <c r="W1609" s="68"/>
      <c r="X1609" s="68"/>
    </row>
    <row r="1610">
      <c r="V1610" s="67"/>
      <c r="W1610" s="68"/>
      <c r="X1610" s="68"/>
    </row>
    <row r="1611">
      <c r="V1611" s="67"/>
      <c r="W1611" s="68"/>
      <c r="X1611" s="68"/>
    </row>
    <row r="1612">
      <c r="V1612" s="67"/>
      <c r="W1612" s="68"/>
      <c r="X1612" s="68"/>
    </row>
    <row r="1613">
      <c r="V1613" s="67"/>
      <c r="W1613" s="68"/>
      <c r="X1613" s="68"/>
    </row>
    <row r="1614">
      <c r="V1614" s="67"/>
      <c r="W1614" s="68"/>
      <c r="X1614" s="68"/>
    </row>
    <row r="1615">
      <c r="V1615" s="67"/>
      <c r="W1615" s="68"/>
      <c r="X1615" s="68"/>
    </row>
    <row r="1616">
      <c r="V1616" s="67"/>
      <c r="W1616" s="68"/>
      <c r="X1616" s="68"/>
    </row>
    <row r="1617">
      <c r="V1617" s="67"/>
      <c r="W1617" s="68"/>
      <c r="X1617" s="68"/>
    </row>
    <row r="1618">
      <c r="V1618" s="67"/>
      <c r="W1618" s="68"/>
      <c r="X1618" s="68"/>
    </row>
    <row r="1619">
      <c r="V1619" s="67"/>
      <c r="W1619" s="68"/>
      <c r="X1619" s="68"/>
    </row>
    <row r="1620">
      <c r="V1620" s="67"/>
      <c r="W1620" s="68"/>
      <c r="X1620" s="68"/>
    </row>
    <row r="1621">
      <c r="V1621" s="67"/>
      <c r="W1621" s="68"/>
      <c r="X1621" s="68"/>
    </row>
    <row r="1622">
      <c r="V1622" s="67"/>
      <c r="W1622" s="68"/>
      <c r="X1622" s="68"/>
    </row>
    <row r="1623">
      <c r="V1623" s="67"/>
      <c r="W1623" s="68"/>
      <c r="X1623" s="68"/>
    </row>
    <row r="1624">
      <c r="V1624" s="67"/>
      <c r="W1624" s="68"/>
      <c r="X1624" s="68"/>
    </row>
    <row r="1625">
      <c r="V1625" s="67"/>
      <c r="W1625" s="68"/>
      <c r="X1625" s="68"/>
    </row>
    <row r="1626">
      <c r="V1626" s="67"/>
      <c r="W1626" s="68"/>
      <c r="X1626" s="68"/>
    </row>
    <row r="1627">
      <c r="V1627" s="67"/>
      <c r="W1627" s="68"/>
      <c r="X1627" s="68"/>
    </row>
    <row r="1628">
      <c r="V1628" s="67"/>
      <c r="W1628" s="68"/>
      <c r="X1628" s="68"/>
    </row>
    <row r="1629">
      <c r="V1629" s="67"/>
      <c r="W1629" s="68"/>
      <c r="X1629" s="68"/>
    </row>
    <row r="1630">
      <c r="V1630" s="67"/>
      <c r="W1630" s="68"/>
      <c r="X1630" s="68"/>
    </row>
    <row r="1631">
      <c r="V1631" s="67"/>
      <c r="W1631" s="68"/>
      <c r="X1631" s="68"/>
    </row>
    <row r="1632">
      <c r="V1632" s="67"/>
      <c r="W1632" s="68"/>
      <c r="X1632" s="68"/>
    </row>
    <row r="1633">
      <c r="V1633" s="67"/>
      <c r="W1633" s="68"/>
      <c r="X1633" s="68"/>
    </row>
    <row r="1634">
      <c r="V1634" s="67"/>
      <c r="W1634" s="68"/>
      <c r="X1634" s="68"/>
    </row>
    <row r="1635">
      <c r="V1635" s="67"/>
      <c r="W1635" s="68"/>
      <c r="X1635" s="68"/>
    </row>
    <row r="1636">
      <c r="V1636" s="67"/>
      <c r="W1636" s="68"/>
      <c r="X1636" s="68"/>
    </row>
    <row r="1637">
      <c r="V1637" s="67"/>
      <c r="W1637" s="68"/>
      <c r="X1637" s="68"/>
    </row>
    <row r="1638">
      <c r="V1638" s="67"/>
      <c r="W1638" s="68"/>
      <c r="X1638" s="68"/>
    </row>
    <row r="1639">
      <c r="V1639" s="67"/>
      <c r="W1639" s="68"/>
      <c r="X1639" s="68"/>
    </row>
    <row r="1640">
      <c r="V1640" s="67"/>
      <c r="W1640" s="68"/>
      <c r="X1640" s="68"/>
    </row>
    <row r="1641">
      <c r="V1641" s="67"/>
      <c r="W1641" s="68"/>
      <c r="X1641" s="68"/>
    </row>
    <row r="1642">
      <c r="V1642" s="67"/>
      <c r="W1642" s="68"/>
      <c r="X1642" s="68"/>
    </row>
    <row r="1643">
      <c r="V1643" s="67"/>
      <c r="W1643" s="68"/>
      <c r="X1643" s="68"/>
    </row>
    <row r="1644">
      <c r="V1644" s="67"/>
      <c r="W1644" s="68"/>
      <c r="X1644" s="68"/>
    </row>
    <row r="1645">
      <c r="V1645" s="67"/>
      <c r="W1645" s="68"/>
      <c r="X1645" s="68"/>
    </row>
    <row r="1646">
      <c r="V1646" s="67"/>
      <c r="W1646" s="68"/>
      <c r="X1646" s="68"/>
    </row>
    <row r="1647">
      <c r="V1647" s="67"/>
      <c r="W1647" s="68"/>
      <c r="X1647" s="68"/>
    </row>
    <row r="1648">
      <c r="V1648" s="67"/>
      <c r="W1648" s="68"/>
      <c r="X1648" s="68"/>
    </row>
    <row r="1649">
      <c r="V1649" s="67"/>
      <c r="W1649" s="68"/>
      <c r="X1649" s="68"/>
    </row>
    <row r="1650">
      <c r="V1650" s="67"/>
      <c r="W1650" s="68"/>
      <c r="X1650" s="68"/>
    </row>
    <row r="1651">
      <c r="V1651" s="67"/>
      <c r="W1651" s="68"/>
      <c r="X1651" s="68"/>
    </row>
    <row r="1652">
      <c r="V1652" s="67"/>
      <c r="W1652" s="68"/>
      <c r="X1652" s="68"/>
    </row>
    <row r="1653">
      <c r="V1653" s="67"/>
      <c r="W1653" s="68"/>
      <c r="X1653" s="68"/>
    </row>
    <row r="1654">
      <c r="V1654" s="67"/>
      <c r="W1654" s="68"/>
      <c r="X1654" s="68"/>
    </row>
    <row r="1655">
      <c r="V1655" s="67"/>
      <c r="W1655" s="68"/>
      <c r="X1655" s="68"/>
    </row>
    <row r="1656">
      <c r="V1656" s="67"/>
      <c r="W1656" s="68"/>
      <c r="X1656" s="68"/>
    </row>
    <row r="1657">
      <c r="V1657" s="67"/>
      <c r="W1657" s="68"/>
      <c r="X1657" s="68"/>
    </row>
    <row r="1658">
      <c r="V1658" s="67"/>
      <c r="W1658" s="68"/>
      <c r="X1658" s="68"/>
    </row>
    <row r="1659">
      <c r="V1659" s="67"/>
      <c r="W1659" s="68"/>
      <c r="X1659" s="68"/>
    </row>
    <row r="1660">
      <c r="V1660" s="67"/>
      <c r="W1660" s="68"/>
      <c r="X1660" s="68"/>
    </row>
    <row r="1661">
      <c r="V1661" s="67"/>
      <c r="W1661" s="68"/>
      <c r="X1661" s="68"/>
    </row>
    <row r="1662">
      <c r="V1662" s="67"/>
      <c r="W1662" s="68"/>
      <c r="X1662" s="68"/>
    </row>
    <row r="1663">
      <c r="V1663" s="67"/>
      <c r="W1663" s="68"/>
      <c r="X1663" s="68"/>
    </row>
    <row r="1664">
      <c r="V1664" s="67"/>
      <c r="W1664" s="68"/>
      <c r="X1664" s="68"/>
    </row>
    <row r="1665">
      <c r="V1665" s="67"/>
      <c r="W1665" s="68"/>
      <c r="X1665" s="68"/>
    </row>
    <row r="1666">
      <c r="V1666" s="67"/>
      <c r="W1666" s="68"/>
      <c r="X1666" s="68"/>
    </row>
    <row r="1667">
      <c r="V1667" s="67"/>
      <c r="W1667" s="68"/>
      <c r="X1667" s="68"/>
    </row>
    <row r="1668">
      <c r="V1668" s="67"/>
      <c r="W1668" s="68"/>
      <c r="X1668" s="68"/>
    </row>
    <row r="1669">
      <c r="V1669" s="67"/>
      <c r="W1669" s="68"/>
      <c r="X1669" s="68"/>
    </row>
    <row r="1670">
      <c r="V1670" s="67"/>
      <c r="W1670" s="68"/>
      <c r="X1670" s="68"/>
    </row>
    <row r="1671">
      <c r="V1671" s="67"/>
      <c r="W1671" s="68"/>
      <c r="X1671" s="68"/>
    </row>
    <row r="1672">
      <c r="V1672" s="67"/>
      <c r="W1672" s="68"/>
      <c r="X1672" s="68"/>
    </row>
    <row r="1673">
      <c r="V1673" s="67"/>
      <c r="W1673" s="68"/>
      <c r="X1673" s="68"/>
    </row>
    <row r="1674">
      <c r="V1674" s="67"/>
      <c r="W1674" s="68"/>
      <c r="X1674" s="68"/>
    </row>
    <row r="1675">
      <c r="V1675" s="67"/>
      <c r="W1675" s="68"/>
      <c r="X1675" s="68"/>
    </row>
    <row r="1676">
      <c r="V1676" s="67"/>
      <c r="W1676" s="68"/>
      <c r="X1676" s="68"/>
    </row>
    <row r="1677">
      <c r="V1677" s="67"/>
      <c r="W1677" s="68"/>
      <c r="X1677" s="68"/>
    </row>
    <row r="1678">
      <c r="V1678" s="67"/>
      <c r="W1678" s="68"/>
      <c r="X1678" s="68"/>
    </row>
    <row r="1679">
      <c r="V1679" s="67"/>
      <c r="W1679" s="68"/>
      <c r="X1679" s="68"/>
    </row>
    <row r="1680">
      <c r="V1680" s="67"/>
      <c r="W1680" s="68"/>
      <c r="X1680" s="68"/>
    </row>
    <row r="1681">
      <c r="V1681" s="67"/>
      <c r="W1681" s="68"/>
      <c r="X1681" s="68"/>
    </row>
    <row r="1682">
      <c r="V1682" s="67"/>
      <c r="W1682" s="68"/>
      <c r="X1682" s="68"/>
    </row>
    <row r="1683">
      <c r="V1683" s="67"/>
      <c r="W1683" s="68"/>
      <c r="X1683" s="68"/>
    </row>
    <row r="1684">
      <c r="V1684" s="67"/>
      <c r="W1684" s="68"/>
      <c r="X1684" s="68"/>
    </row>
    <row r="1685">
      <c r="V1685" s="67"/>
      <c r="W1685" s="68"/>
      <c r="X1685" s="68"/>
    </row>
    <row r="1686">
      <c r="V1686" s="67"/>
      <c r="W1686" s="68"/>
      <c r="X1686" s="68"/>
    </row>
    <row r="1687">
      <c r="V1687" s="67"/>
      <c r="W1687" s="68"/>
      <c r="X1687" s="68"/>
    </row>
    <row r="1688">
      <c r="V1688" s="67"/>
      <c r="W1688" s="68"/>
      <c r="X1688" s="68"/>
    </row>
    <row r="1689">
      <c r="V1689" s="67"/>
      <c r="W1689" s="68"/>
      <c r="X1689" s="68"/>
    </row>
    <row r="1690">
      <c r="V1690" s="67"/>
      <c r="W1690" s="68"/>
      <c r="X1690" s="68"/>
    </row>
    <row r="1691">
      <c r="V1691" s="67"/>
      <c r="W1691" s="68"/>
      <c r="X1691" s="68"/>
    </row>
    <row r="1692">
      <c r="V1692" s="67"/>
      <c r="W1692" s="68"/>
      <c r="X1692" s="68"/>
    </row>
    <row r="1693">
      <c r="V1693" s="67"/>
      <c r="W1693" s="68"/>
      <c r="X1693" s="68"/>
    </row>
    <row r="1694">
      <c r="V1694" s="67"/>
      <c r="W1694" s="68"/>
      <c r="X1694" s="68"/>
    </row>
    <row r="1695">
      <c r="V1695" s="67"/>
      <c r="W1695" s="68"/>
      <c r="X1695" s="68"/>
    </row>
    <row r="1696">
      <c r="V1696" s="67"/>
      <c r="W1696" s="68"/>
      <c r="X1696" s="68"/>
    </row>
    <row r="1697">
      <c r="V1697" s="67"/>
      <c r="W1697" s="68"/>
      <c r="X1697" s="68"/>
    </row>
    <row r="1698">
      <c r="V1698" s="67"/>
      <c r="W1698" s="68"/>
      <c r="X1698" s="68"/>
    </row>
    <row r="1699">
      <c r="V1699" s="67"/>
      <c r="W1699" s="68"/>
      <c r="X1699" s="68"/>
    </row>
    <row r="1700">
      <c r="V1700" s="67"/>
      <c r="W1700" s="68"/>
      <c r="X1700" s="68"/>
    </row>
    <row r="1701">
      <c r="V1701" s="67"/>
      <c r="W1701" s="68"/>
      <c r="X1701" s="68"/>
    </row>
    <row r="1702">
      <c r="V1702" s="67"/>
      <c r="W1702" s="68"/>
      <c r="X1702" s="68"/>
    </row>
    <row r="1703">
      <c r="V1703" s="67"/>
      <c r="W1703" s="68"/>
      <c r="X1703" s="68"/>
    </row>
    <row r="1704">
      <c r="V1704" s="67"/>
      <c r="W1704" s="68"/>
      <c r="X1704" s="68"/>
    </row>
    <row r="1705">
      <c r="V1705" s="67"/>
      <c r="W1705" s="68"/>
      <c r="X1705" s="68"/>
    </row>
    <row r="1706">
      <c r="V1706" s="67"/>
      <c r="W1706" s="68"/>
      <c r="X1706" s="68"/>
    </row>
    <row r="1707">
      <c r="V1707" s="67"/>
      <c r="W1707" s="68"/>
      <c r="X1707" s="68"/>
    </row>
    <row r="1708">
      <c r="V1708" s="67"/>
      <c r="W1708" s="68"/>
      <c r="X1708" s="68"/>
    </row>
    <row r="1709">
      <c r="V1709" s="67"/>
      <c r="W1709" s="68"/>
      <c r="X1709" s="68"/>
    </row>
    <row r="1710">
      <c r="V1710" s="67"/>
      <c r="W1710" s="68"/>
      <c r="X1710" s="68"/>
    </row>
    <row r="1711">
      <c r="V1711" s="67"/>
      <c r="W1711" s="68"/>
      <c r="X1711" s="68"/>
    </row>
    <row r="1712">
      <c r="V1712" s="67"/>
      <c r="W1712" s="68"/>
      <c r="X1712" s="68"/>
    </row>
    <row r="1713">
      <c r="V1713" s="67"/>
      <c r="W1713" s="68"/>
      <c r="X1713" s="68"/>
    </row>
    <row r="1714">
      <c r="V1714" s="67"/>
      <c r="W1714" s="68"/>
      <c r="X1714" s="68"/>
    </row>
    <row r="1715">
      <c r="V1715" s="67"/>
      <c r="W1715" s="68"/>
      <c r="X1715" s="68"/>
    </row>
    <row r="1716">
      <c r="V1716" s="67"/>
      <c r="W1716" s="68"/>
      <c r="X1716" s="68"/>
    </row>
    <row r="1717">
      <c r="V1717" s="67"/>
      <c r="W1717" s="68"/>
      <c r="X1717" s="68"/>
    </row>
    <row r="1718">
      <c r="V1718" s="67"/>
      <c r="W1718" s="68"/>
      <c r="X1718" s="68"/>
    </row>
    <row r="1719">
      <c r="V1719" s="67"/>
      <c r="W1719" s="68"/>
      <c r="X1719" s="68"/>
    </row>
    <row r="1720">
      <c r="V1720" s="67"/>
      <c r="W1720" s="68"/>
      <c r="X1720" s="68"/>
    </row>
    <row r="1721">
      <c r="V1721" s="67"/>
      <c r="W1721" s="68"/>
      <c r="X1721" s="68"/>
    </row>
    <row r="1722">
      <c r="V1722" s="67"/>
      <c r="W1722" s="68"/>
      <c r="X1722" s="68"/>
    </row>
    <row r="1723">
      <c r="V1723" s="67"/>
      <c r="W1723" s="68"/>
      <c r="X1723" s="68"/>
    </row>
    <row r="1724">
      <c r="V1724" s="67"/>
      <c r="W1724" s="68"/>
      <c r="X1724" s="68"/>
    </row>
    <row r="1725">
      <c r="V1725" s="67"/>
      <c r="W1725" s="68"/>
      <c r="X1725" s="68"/>
    </row>
    <row r="1726">
      <c r="V1726" s="67"/>
      <c r="W1726" s="68"/>
      <c r="X1726" s="68"/>
    </row>
    <row r="1727">
      <c r="V1727" s="67"/>
      <c r="W1727" s="68"/>
      <c r="X1727" s="68"/>
    </row>
    <row r="1728">
      <c r="V1728" s="67"/>
      <c r="W1728" s="68"/>
      <c r="X1728" s="68"/>
    </row>
    <row r="1729">
      <c r="V1729" s="67"/>
      <c r="W1729" s="68"/>
      <c r="X1729" s="68"/>
    </row>
    <row r="1730">
      <c r="V1730" s="67"/>
      <c r="W1730" s="68"/>
      <c r="X1730" s="68"/>
    </row>
    <row r="1731">
      <c r="V1731" s="67"/>
      <c r="W1731" s="68"/>
      <c r="X1731" s="68"/>
    </row>
    <row r="1732">
      <c r="V1732" s="67"/>
      <c r="W1732" s="68"/>
      <c r="X1732" s="68"/>
    </row>
    <row r="1733">
      <c r="V1733" s="67"/>
      <c r="W1733" s="68"/>
      <c r="X1733" s="68"/>
    </row>
    <row r="1734">
      <c r="V1734" s="67"/>
      <c r="W1734" s="68"/>
      <c r="X1734" s="68"/>
    </row>
    <row r="1735">
      <c r="V1735" s="67"/>
      <c r="W1735" s="68"/>
      <c r="X1735" s="68"/>
    </row>
    <row r="1736">
      <c r="V1736" s="67"/>
      <c r="W1736" s="68"/>
      <c r="X1736" s="68"/>
    </row>
    <row r="1737">
      <c r="V1737" s="67"/>
      <c r="W1737" s="68"/>
      <c r="X1737" s="68"/>
    </row>
    <row r="1738">
      <c r="V1738" s="67"/>
      <c r="W1738" s="68"/>
      <c r="X1738" s="68"/>
    </row>
    <row r="1739">
      <c r="V1739" s="67"/>
      <c r="W1739" s="68"/>
      <c r="X1739" s="68"/>
    </row>
    <row r="1740">
      <c r="V1740" s="67"/>
      <c r="W1740" s="68"/>
      <c r="X1740" s="68"/>
    </row>
    <row r="1741">
      <c r="V1741" s="67"/>
      <c r="W1741" s="68"/>
      <c r="X1741" s="68"/>
    </row>
    <row r="1742">
      <c r="V1742" s="67"/>
      <c r="W1742" s="68"/>
      <c r="X1742" s="68"/>
    </row>
    <row r="1743">
      <c r="V1743" s="67"/>
      <c r="W1743" s="68"/>
      <c r="X1743" s="68"/>
    </row>
    <row r="1744">
      <c r="V1744" s="67"/>
      <c r="W1744" s="68"/>
      <c r="X1744" s="68"/>
    </row>
    <row r="1745">
      <c r="V1745" s="67"/>
      <c r="W1745" s="68"/>
      <c r="X1745" s="68"/>
    </row>
    <row r="1746">
      <c r="V1746" s="67"/>
      <c r="W1746" s="68"/>
      <c r="X1746" s="68"/>
    </row>
    <row r="1747">
      <c r="V1747" s="67"/>
      <c r="W1747" s="68"/>
      <c r="X1747" s="68"/>
    </row>
    <row r="1748">
      <c r="V1748" s="67"/>
      <c r="W1748" s="68"/>
      <c r="X1748" s="68"/>
    </row>
    <row r="1749">
      <c r="V1749" s="67"/>
      <c r="W1749" s="68"/>
      <c r="X1749" s="68"/>
    </row>
    <row r="1750">
      <c r="V1750" s="67"/>
      <c r="W1750" s="68"/>
      <c r="X1750" s="68"/>
    </row>
    <row r="1751">
      <c r="V1751" s="67"/>
      <c r="W1751" s="68"/>
      <c r="X1751" s="68"/>
    </row>
    <row r="1752">
      <c r="V1752" s="67"/>
      <c r="W1752" s="68"/>
      <c r="X1752" s="68"/>
    </row>
    <row r="1753">
      <c r="V1753" s="67"/>
      <c r="W1753" s="68"/>
      <c r="X1753" s="68"/>
    </row>
    <row r="1754">
      <c r="V1754" s="67"/>
      <c r="W1754" s="68"/>
      <c r="X1754" s="68"/>
    </row>
    <row r="1755">
      <c r="V1755" s="67"/>
      <c r="W1755" s="68"/>
      <c r="X1755" s="68"/>
    </row>
    <row r="1756">
      <c r="V1756" s="67"/>
      <c r="W1756" s="68"/>
      <c r="X1756" s="68"/>
    </row>
    <row r="1757">
      <c r="V1757" s="67"/>
      <c r="W1757" s="68"/>
      <c r="X1757" s="68"/>
    </row>
    <row r="1758">
      <c r="V1758" s="67"/>
      <c r="W1758" s="68"/>
      <c r="X1758" s="68"/>
    </row>
    <row r="1759">
      <c r="V1759" s="67"/>
      <c r="W1759" s="68"/>
      <c r="X1759" s="68"/>
    </row>
    <row r="1760">
      <c r="V1760" s="67"/>
      <c r="W1760" s="68"/>
      <c r="X1760" s="68"/>
    </row>
    <row r="1761">
      <c r="V1761" s="67"/>
      <c r="W1761" s="68"/>
      <c r="X1761" s="68"/>
    </row>
    <row r="1762">
      <c r="V1762" s="67"/>
      <c r="W1762" s="68"/>
      <c r="X1762" s="68"/>
    </row>
    <row r="1763">
      <c r="V1763" s="67"/>
      <c r="W1763" s="68"/>
      <c r="X1763" s="68"/>
    </row>
    <row r="1764">
      <c r="V1764" s="67"/>
      <c r="W1764" s="68"/>
      <c r="X1764" s="68"/>
    </row>
    <row r="1765">
      <c r="V1765" s="67"/>
      <c r="W1765" s="68"/>
      <c r="X1765" s="68"/>
    </row>
    <row r="1766">
      <c r="V1766" s="67"/>
      <c r="W1766" s="68"/>
      <c r="X1766" s="68"/>
    </row>
    <row r="1767">
      <c r="V1767" s="67"/>
      <c r="W1767" s="68"/>
      <c r="X1767" s="68"/>
    </row>
    <row r="1768">
      <c r="V1768" s="67"/>
      <c r="W1768" s="68"/>
      <c r="X1768" s="68"/>
    </row>
    <row r="1769">
      <c r="V1769" s="67"/>
      <c r="W1769" s="68"/>
      <c r="X1769" s="68"/>
    </row>
    <row r="1770">
      <c r="V1770" s="67"/>
      <c r="W1770" s="68"/>
      <c r="X1770" s="68"/>
    </row>
    <row r="1771">
      <c r="V1771" s="67"/>
      <c r="W1771" s="68"/>
      <c r="X1771" s="68"/>
    </row>
    <row r="1772">
      <c r="V1772" s="67"/>
      <c r="W1772" s="68"/>
      <c r="X1772" s="68"/>
    </row>
    <row r="1773">
      <c r="V1773" s="67"/>
      <c r="W1773" s="68"/>
      <c r="X1773" s="68"/>
    </row>
    <row r="1774">
      <c r="V1774" s="67"/>
      <c r="W1774" s="68"/>
      <c r="X1774" s="68"/>
    </row>
    <row r="1775">
      <c r="V1775" s="67"/>
      <c r="W1775" s="68"/>
      <c r="X1775" s="68"/>
    </row>
    <row r="1776">
      <c r="V1776" s="67"/>
      <c r="W1776" s="68"/>
      <c r="X1776" s="68"/>
    </row>
    <row r="1777">
      <c r="V1777" s="67"/>
      <c r="W1777" s="68"/>
      <c r="X1777" s="68"/>
    </row>
    <row r="1778">
      <c r="V1778" s="67"/>
      <c r="W1778" s="68"/>
      <c r="X1778" s="68"/>
    </row>
    <row r="1779">
      <c r="V1779" s="67"/>
      <c r="W1779" s="68"/>
      <c r="X1779" s="68"/>
    </row>
    <row r="1780">
      <c r="V1780" s="67"/>
      <c r="W1780" s="68"/>
      <c r="X1780" s="68"/>
    </row>
    <row r="1781">
      <c r="V1781" s="67"/>
      <c r="W1781" s="68"/>
      <c r="X1781" s="68"/>
    </row>
    <row r="1782">
      <c r="V1782" s="67"/>
      <c r="W1782" s="68"/>
      <c r="X1782" s="68"/>
    </row>
    <row r="1783">
      <c r="V1783" s="67"/>
      <c r="W1783" s="68"/>
      <c r="X1783" s="68"/>
    </row>
    <row r="1784">
      <c r="V1784" s="67"/>
      <c r="W1784" s="68"/>
      <c r="X1784" s="68"/>
    </row>
    <row r="1785">
      <c r="V1785" s="67"/>
      <c r="W1785" s="68"/>
      <c r="X1785" s="68"/>
    </row>
    <row r="1786">
      <c r="V1786" s="67"/>
      <c r="W1786" s="68"/>
      <c r="X1786" s="68"/>
    </row>
    <row r="1787">
      <c r="V1787" s="67"/>
      <c r="W1787" s="68"/>
      <c r="X1787" s="68"/>
    </row>
    <row r="1788">
      <c r="V1788" s="67"/>
      <c r="W1788" s="68"/>
      <c r="X1788" s="68"/>
    </row>
    <row r="1789">
      <c r="V1789" s="67"/>
      <c r="W1789" s="68"/>
      <c r="X1789" s="68"/>
    </row>
    <row r="1790">
      <c r="V1790" s="67"/>
      <c r="W1790" s="68"/>
      <c r="X1790" s="68"/>
    </row>
    <row r="1791">
      <c r="V1791" s="67"/>
      <c r="W1791" s="68"/>
      <c r="X1791" s="68"/>
    </row>
    <row r="1792">
      <c r="V1792" s="67"/>
      <c r="W1792" s="68"/>
      <c r="X1792" s="68"/>
    </row>
    <row r="1793">
      <c r="V1793" s="67"/>
      <c r="W1793" s="68"/>
      <c r="X1793" s="68"/>
    </row>
    <row r="1794">
      <c r="V1794" s="67"/>
      <c r="W1794" s="68"/>
      <c r="X1794" s="68"/>
    </row>
    <row r="1795">
      <c r="V1795" s="67"/>
      <c r="W1795" s="68"/>
      <c r="X1795" s="68"/>
    </row>
    <row r="1796">
      <c r="V1796" s="67"/>
      <c r="W1796" s="68"/>
      <c r="X1796" s="68"/>
    </row>
    <row r="1797">
      <c r="V1797" s="67"/>
      <c r="W1797" s="68"/>
      <c r="X1797" s="68"/>
    </row>
    <row r="1798">
      <c r="V1798" s="67"/>
      <c r="W1798" s="68"/>
      <c r="X1798" s="68"/>
    </row>
    <row r="1799">
      <c r="V1799" s="67"/>
      <c r="W1799" s="68"/>
      <c r="X1799" s="68"/>
    </row>
    <row r="1800">
      <c r="V1800" s="67"/>
      <c r="W1800" s="68"/>
      <c r="X1800" s="68"/>
    </row>
    <row r="1801">
      <c r="V1801" s="67"/>
      <c r="W1801" s="68"/>
      <c r="X1801" s="68"/>
    </row>
    <row r="1802">
      <c r="V1802" s="67"/>
      <c r="W1802" s="68"/>
      <c r="X1802" s="68"/>
    </row>
    <row r="1803">
      <c r="V1803" s="67"/>
      <c r="W1803" s="68"/>
      <c r="X1803" s="68"/>
    </row>
    <row r="1804">
      <c r="V1804" s="67"/>
      <c r="W1804" s="68"/>
      <c r="X1804" s="68"/>
    </row>
    <row r="1805">
      <c r="V1805" s="67"/>
      <c r="W1805" s="68"/>
      <c r="X1805" s="68"/>
    </row>
    <row r="1806">
      <c r="V1806" s="67"/>
      <c r="W1806" s="68"/>
      <c r="X1806" s="68"/>
    </row>
    <row r="1807">
      <c r="V1807" s="67"/>
      <c r="W1807" s="68"/>
      <c r="X1807" s="68"/>
    </row>
    <row r="1808">
      <c r="V1808" s="67"/>
      <c r="W1808" s="68"/>
      <c r="X1808" s="68"/>
    </row>
    <row r="1809">
      <c r="V1809" s="67"/>
      <c r="W1809" s="68"/>
      <c r="X1809" s="68"/>
    </row>
    <row r="1810">
      <c r="V1810" s="67"/>
      <c r="W1810" s="68"/>
      <c r="X1810" s="68"/>
    </row>
    <row r="1811">
      <c r="V1811" s="67"/>
      <c r="W1811" s="68"/>
      <c r="X1811" s="68"/>
    </row>
    <row r="1812">
      <c r="V1812" s="67"/>
      <c r="W1812" s="68"/>
      <c r="X1812" s="68"/>
    </row>
    <row r="1813">
      <c r="V1813" s="67"/>
      <c r="W1813" s="68"/>
      <c r="X1813" s="68"/>
    </row>
    <row r="1814">
      <c r="V1814" s="67"/>
      <c r="W1814" s="68"/>
      <c r="X1814" s="68"/>
    </row>
    <row r="1815">
      <c r="V1815" s="67"/>
      <c r="W1815" s="68"/>
      <c r="X1815" s="68"/>
    </row>
    <row r="1816">
      <c r="V1816" s="67"/>
      <c r="W1816" s="68"/>
      <c r="X1816" s="68"/>
    </row>
    <row r="1817">
      <c r="V1817" s="67"/>
      <c r="W1817" s="68"/>
      <c r="X1817" s="68"/>
    </row>
    <row r="1818">
      <c r="V1818" s="67"/>
      <c r="W1818" s="68"/>
      <c r="X1818" s="68"/>
    </row>
    <row r="1819">
      <c r="V1819" s="67"/>
      <c r="W1819" s="68"/>
      <c r="X1819" s="68"/>
    </row>
    <row r="1820">
      <c r="V1820" s="67"/>
      <c r="W1820" s="68"/>
      <c r="X1820" s="68"/>
    </row>
    <row r="1821">
      <c r="V1821" s="67"/>
      <c r="W1821" s="68"/>
      <c r="X1821" s="68"/>
    </row>
    <row r="1822">
      <c r="V1822" s="67"/>
      <c r="W1822" s="68"/>
      <c r="X1822" s="68"/>
    </row>
    <row r="1823">
      <c r="V1823" s="67"/>
      <c r="W1823" s="68"/>
      <c r="X1823" s="68"/>
    </row>
    <row r="1824">
      <c r="V1824" s="67"/>
      <c r="W1824" s="68"/>
      <c r="X1824" s="68"/>
    </row>
    <row r="1825">
      <c r="V1825" s="67"/>
      <c r="W1825" s="68"/>
      <c r="X1825" s="68"/>
    </row>
    <row r="1826">
      <c r="V1826" s="67"/>
      <c r="W1826" s="68"/>
      <c r="X1826" s="68"/>
    </row>
    <row r="1827">
      <c r="V1827" s="67"/>
      <c r="W1827" s="68"/>
      <c r="X1827" s="68"/>
    </row>
    <row r="1828">
      <c r="V1828" s="67"/>
      <c r="W1828" s="68"/>
      <c r="X1828" s="68"/>
    </row>
    <row r="1829">
      <c r="V1829" s="67"/>
      <c r="W1829" s="68"/>
      <c r="X1829" s="68"/>
    </row>
    <row r="1830">
      <c r="V1830" s="67"/>
      <c r="W1830" s="68"/>
      <c r="X1830" s="68"/>
    </row>
    <row r="1831">
      <c r="V1831" s="67"/>
      <c r="W1831" s="68"/>
      <c r="X1831" s="68"/>
    </row>
    <row r="1832">
      <c r="V1832" s="67"/>
      <c r="W1832" s="68"/>
      <c r="X1832" s="68"/>
    </row>
    <row r="1833">
      <c r="V1833" s="67"/>
      <c r="W1833" s="68"/>
      <c r="X1833" s="68"/>
    </row>
    <row r="1834">
      <c r="V1834" s="67"/>
      <c r="W1834" s="68"/>
      <c r="X1834" s="68"/>
    </row>
    <row r="1835">
      <c r="V1835" s="67"/>
      <c r="W1835" s="68"/>
      <c r="X1835" s="68"/>
    </row>
    <row r="1836">
      <c r="V1836" s="67"/>
      <c r="W1836" s="68"/>
      <c r="X1836" s="68"/>
    </row>
    <row r="1837">
      <c r="V1837" s="67"/>
      <c r="W1837" s="68"/>
      <c r="X1837" s="68"/>
    </row>
    <row r="1838">
      <c r="V1838" s="67"/>
      <c r="W1838" s="68"/>
      <c r="X1838" s="68"/>
    </row>
    <row r="1839">
      <c r="V1839" s="67"/>
      <c r="W1839" s="68"/>
      <c r="X1839" s="68"/>
    </row>
    <row r="1840">
      <c r="V1840" s="67"/>
      <c r="W1840" s="68"/>
      <c r="X1840" s="68"/>
    </row>
    <row r="1841">
      <c r="V1841" s="67"/>
      <c r="W1841" s="68"/>
      <c r="X1841" s="68"/>
    </row>
    <row r="1842">
      <c r="V1842" s="67"/>
      <c r="W1842" s="68"/>
      <c r="X1842" s="68"/>
    </row>
    <row r="1843">
      <c r="V1843" s="67"/>
      <c r="W1843" s="68"/>
      <c r="X1843" s="68"/>
    </row>
    <row r="1844">
      <c r="V1844" s="67"/>
      <c r="W1844" s="68"/>
      <c r="X1844" s="68"/>
    </row>
    <row r="1845">
      <c r="V1845" s="67"/>
      <c r="W1845" s="68"/>
      <c r="X1845" s="68"/>
    </row>
    <row r="1846">
      <c r="V1846" s="67"/>
      <c r="W1846" s="68"/>
      <c r="X1846" s="68"/>
    </row>
    <row r="1847">
      <c r="V1847" s="67"/>
      <c r="W1847" s="68"/>
      <c r="X1847" s="68"/>
    </row>
    <row r="1848">
      <c r="V1848" s="67"/>
      <c r="W1848" s="68"/>
      <c r="X1848" s="68"/>
    </row>
    <row r="1849">
      <c r="V1849" s="67"/>
      <c r="W1849" s="68"/>
      <c r="X1849" s="68"/>
    </row>
    <row r="1850">
      <c r="V1850" s="67"/>
      <c r="W1850" s="68"/>
      <c r="X1850" s="68"/>
    </row>
    <row r="1851">
      <c r="V1851" s="67"/>
      <c r="W1851" s="68"/>
      <c r="X1851" s="68"/>
    </row>
    <row r="1852">
      <c r="V1852" s="67"/>
      <c r="W1852" s="68"/>
      <c r="X1852" s="68"/>
    </row>
    <row r="1853">
      <c r="V1853" s="67"/>
      <c r="W1853" s="68"/>
      <c r="X1853" s="68"/>
    </row>
    <row r="1854">
      <c r="V1854" s="67"/>
      <c r="W1854" s="68"/>
      <c r="X1854" s="68"/>
    </row>
    <row r="1855">
      <c r="V1855" s="67"/>
      <c r="W1855" s="68"/>
      <c r="X1855" s="68"/>
    </row>
    <row r="1856">
      <c r="V1856" s="67"/>
      <c r="W1856" s="68"/>
      <c r="X1856" s="68"/>
    </row>
    <row r="1857">
      <c r="V1857" s="67"/>
      <c r="W1857" s="68"/>
      <c r="X1857" s="68"/>
    </row>
    <row r="1858">
      <c r="V1858" s="67"/>
      <c r="W1858" s="68"/>
      <c r="X1858" s="68"/>
    </row>
    <row r="1859">
      <c r="V1859" s="67"/>
      <c r="W1859" s="68"/>
      <c r="X1859" s="68"/>
    </row>
    <row r="1860">
      <c r="V1860" s="67"/>
      <c r="W1860" s="68"/>
      <c r="X1860" s="68"/>
    </row>
    <row r="1861">
      <c r="V1861" s="67"/>
      <c r="W1861" s="68"/>
      <c r="X1861" s="68"/>
    </row>
    <row r="1862">
      <c r="V1862" s="67"/>
      <c r="W1862" s="68"/>
      <c r="X1862" s="68"/>
    </row>
    <row r="1863">
      <c r="V1863" s="67"/>
      <c r="W1863" s="68"/>
      <c r="X1863" s="68"/>
    </row>
    <row r="1864">
      <c r="V1864" s="67"/>
      <c r="W1864" s="68"/>
      <c r="X1864" s="68"/>
    </row>
    <row r="1865">
      <c r="V1865" s="67"/>
      <c r="W1865" s="68"/>
      <c r="X1865" s="68"/>
    </row>
    <row r="1866">
      <c r="V1866" s="67"/>
      <c r="W1866" s="68"/>
      <c r="X1866" s="68"/>
    </row>
    <row r="1867">
      <c r="V1867" s="67"/>
      <c r="W1867" s="68"/>
      <c r="X1867" s="68"/>
    </row>
    <row r="1868">
      <c r="V1868" s="67"/>
      <c r="W1868" s="68"/>
      <c r="X1868" s="68"/>
    </row>
    <row r="1869">
      <c r="V1869" s="67"/>
      <c r="W1869" s="68"/>
      <c r="X1869" s="68"/>
    </row>
    <row r="1870">
      <c r="V1870" s="67"/>
      <c r="W1870" s="68"/>
      <c r="X1870" s="68"/>
    </row>
    <row r="1871">
      <c r="V1871" s="67"/>
      <c r="W1871" s="68"/>
      <c r="X1871" s="68"/>
    </row>
    <row r="1872">
      <c r="V1872" s="67"/>
      <c r="W1872" s="68"/>
      <c r="X1872" s="68"/>
    </row>
    <row r="1873">
      <c r="V1873" s="67"/>
      <c r="W1873" s="68"/>
      <c r="X1873" s="68"/>
    </row>
    <row r="1874">
      <c r="V1874" s="67"/>
      <c r="W1874" s="68"/>
      <c r="X1874" s="68"/>
    </row>
    <row r="1875">
      <c r="V1875" s="67"/>
      <c r="W1875" s="68"/>
      <c r="X1875" s="68"/>
    </row>
    <row r="1876">
      <c r="V1876" s="67"/>
      <c r="W1876" s="68"/>
      <c r="X1876" s="68"/>
    </row>
    <row r="1877">
      <c r="V1877" s="67"/>
      <c r="W1877" s="68"/>
      <c r="X1877" s="68"/>
    </row>
    <row r="1878">
      <c r="V1878" s="67"/>
      <c r="W1878" s="68"/>
      <c r="X1878" s="68"/>
    </row>
    <row r="1879">
      <c r="V1879" s="67"/>
      <c r="W1879" s="68"/>
      <c r="X1879" s="68"/>
    </row>
    <row r="1880">
      <c r="V1880" s="67"/>
      <c r="W1880" s="68"/>
      <c r="X1880" s="68"/>
    </row>
    <row r="1881">
      <c r="V1881" s="67"/>
      <c r="W1881" s="68"/>
      <c r="X1881" s="68"/>
    </row>
    <row r="1882">
      <c r="V1882" s="67"/>
      <c r="W1882" s="68"/>
      <c r="X1882" s="68"/>
    </row>
    <row r="1883">
      <c r="V1883" s="67"/>
      <c r="W1883" s="68"/>
      <c r="X1883" s="68"/>
    </row>
    <row r="1884">
      <c r="V1884" s="67"/>
      <c r="W1884" s="68"/>
      <c r="X1884" s="68"/>
    </row>
    <row r="1885">
      <c r="V1885" s="67"/>
      <c r="W1885" s="68"/>
      <c r="X1885" s="68"/>
    </row>
    <row r="1886">
      <c r="V1886" s="67"/>
      <c r="W1886" s="68"/>
      <c r="X1886" s="68"/>
    </row>
    <row r="1887">
      <c r="V1887" s="67"/>
      <c r="W1887" s="68"/>
      <c r="X1887" s="68"/>
    </row>
    <row r="1888">
      <c r="V1888" s="67"/>
      <c r="W1888" s="68"/>
      <c r="X1888" s="68"/>
    </row>
    <row r="1889">
      <c r="V1889" s="67"/>
      <c r="W1889" s="68"/>
      <c r="X1889" s="68"/>
    </row>
    <row r="1890">
      <c r="V1890" s="67"/>
      <c r="W1890" s="68"/>
      <c r="X1890" s="68"/>
    </row>
    <row r="1891">
      <c r="V1891" s="67"/>
      <c r="W1891" s="68"/>
      <c r="X1891" s="68"/>
    </row>
    <row r="1892">
      <c r="V1892" s="67"/>
      <c r="W1892" s="68"/>
      <c r="X1892" s="68"/>
    </row>
    <row r="1893">
      <c r="V1893" s="67"/>
      <c r="W1893" s="68"/>
      <c r="X1893" s="68"/>
    </row>
    <row r="1894">
      <c r="V1894" s="67"/>
      <c r="W1894" s="68"/>
      <c r="X1894" s="68"/>
    </row>
    <row r="1895">
      <c r="V1895" s="67"/>
      <c r="W1895" s="68"/>
      <c r="X1895" s="68"/>
    </row>
    <row r="1896">
      <c r="V1896" s="67"/>
      <c r="W1896" s="68"/>
      <c r="X1896" s="68"/>
    </row>
    <row r="1897">
      <c r="V1897" s="67"/>
      <c r="W1897" s="68"/>
      <c r="X1897" s="68"/>
    </row>
    <row r="1898">
      <c r="V1898" s="67"/>
      <c r="W1898" s="68"/>
      <c r="X1898" s="68"/>
    </row>
    <row r="1899">
      <c r="V1899" s="67"/>
      <c r="W1899" s="68"/>
      <c r="X1899" s="68"/>
    </row>
    <row r="1900">
      <c r="V1900" s="67"/>
      <c r="W1900" s="68"/>
      <c r="X1900" s="68"/>
    </row>
    <row r="1901">
      <c r="V1901" s="67"/>
      <c r="W1901" s="68"/>
      <c r="X1901" s="68"/>
    </row>
    <row r="1902">
      <c r="V1902" s="67"/>
      <c r="W1902" s="68"/>
      <c r="X1902" s="68"/>
    </row>
    <row r="1903">
      <c r="V1903" s="67"/>
      <c r="W1903" s="68"/>
      <c r="X1903" s="68"/>
    </row>
    <row r="1904">
      <c r="V1904" s="67"/>
      <c r="W1904" s="68"/>
      <c r="X1904" s="68"/>
    </row>
    <row r="1905">
      <c r="V1905" s="67"/>
      <c r="W1905" s="68"/>
      <c r="X1905" s="68"/>
    </row>
    <row r="1906">
      <c r="V1906" s="67"/>
      <c r="W1906" s="68"/>
      <c r="X1906" s="68"/>
    </row>
    <row r="1907">
      <c r="V1907" s="67"/>
      <c r="W1907" s="68"/>
      <c r="X1907" s="68"/>
    </row>
    <row r="1908">
      <c r="V1908" s="67"/>
      <c r="W1908" s="68"/>
      <c r="X1908" s="68"/>
    </row>
    <row r="1909">
      <c r="V1909" s="67"/>
      <c r="W1909" s="68"/>
      <c r="X1909" s="68"/>
    </row>
    <row r="1910">
      <c r="V1910" s="67"/>
      <c r="W1910" s="68"/>
      <c r="X1910" s="68"/>
    </row>
    <row r="1911">
      <c r="V1911" s="67"/>
      <c r="W1911" s="68"/>
      <c r="X1911" s="68"/>
    </row>
    <row r="1912">
      <c r="V1912" s="67"/>
      <c r="W1912" s="68"/>
      <c r="X1912" s="68"/>
    </row>
    <row r="1913">
      <c r="V1913" s="67"/>
      <c r="W1913" s="68"/>
      <c r="X1913" s="68"/>
    </row>
    <row r="1914">
      <c r="V1914" s="67"/>
      <c r="W1914" s="68"/>
      <c r="X1914" s="68"/>
    </row>
    <row r="1915">
      <c r="V1915" s="67"/>
      <c r="W1915" s="68"/>
      <c r="X1915" s="68"/>
    </row>
    <row r="1916">
      <c r="V1916" s="67"/>
      <c r="W1916" s="68"/>
      <c r="X1916" s="68"/>
    </row>
    <row r="1917">
      <c r="V1917" s="67"/>
      <c r="W1917" s="68"/>
      <c r="X1917" s="68"/>
    </row>
    <row r="1918">
      <c r="V1918" s="67"/>
      <c r="W1918" s="68"/>
      <c r="X1918" s="68"/>
    </row>
    <row r="1919">
      <c r="V1919" s="67"/>
      <c r="W1919" s="68"/>
      <c r="X1919" s="68"/>
    </row>
    <row r="1920">
      <c r="V1920" s="67"/>
      <c r="W1920" s="68"/>
      <c r="X1920" s="68"/>
    </row>
    <row r="1921">
      <c r="V1921" s="67"/>
      <c r="W1921" s="68"/>
      <c r="X1921" s="68"/>
    </row>
    <row r="1922">
      <c r="V1922" s="67"/>
      <c r="W1922" s="68"/>
      <c r="X1922" s="68"/>
    </row>
    <row r="1923">
      <c r="V1923" s="67"/>
      <c r="W1923" s="68"/>
      <c r="X1923" s="68"/>
    </row>
    <row r="1924">
      <c r="V1924" s="67"/>
      <c r="W1924" s="68"/>
      <c r="X1924" s="68"/>
    </row>
    <row r="1925">
      <c r="V1925" s="67"/>
      <c r="W1925" s="68"/>
      <c r="X1925" s="68"/>
    </row>
    <row r="1926">
      <c r="V1926" s="67"/>
      <c r="W1926" s="68"/>
      <c r="X1926" s="68"/>
    </row>
    <row r="1927">
      <c r="V1927" s="67"/>
      <c r="W1927" s="68"/>
      <c r="X1927" s="68"/>
    </row>
    <row r="1928">
      <c r="V1928" s="67"/>
      <c r="W1928" s="68"/>
      <c r="X1928" s="68"/>
    </row>
    <row r="1929">
      <c r="V1929" s="67"/>
      <c r="W1929" s="68"/>
      <c r="X1929" s="68"/>
    </row>
    <row r="1930">
      <c r="V1930" s="67"/>
      <c r="W1930" s="68"/>
      <c r="X1930" s="68"/>
    </row>
    <row r="1931">
      <c r="V1931" s="67"/>
      <c r="W1931" s="68"/>
      <c r="X1931" s="68"/>
    </row>
    <row r="1932">
      <c r="V1932" s="67"/>
      <c r="W1932" s="68"/>
      <c r="X1932" s="68"/>
    </row>
    <row r="1933">
      <c r="V1933" s="67"/>
      <c r="W1933" s="68"/>
      <c r="X1933" s="68"/>
    </row>
    <row r="1934">
      <c r="V1934" s="67"/>
      <c r="W1934" s="68"/>
      <c r="X1934" s="68"/>
    </row>
    <row r="1935">
      <c r="V1935" s="67"/>
      <c r="W1935" s="68"/>
      <c r="X1935" s="68"/>
    </row>
    <row r="1936">
      <c r="V1936" s="67"/>
      <c r="W1936" s="68"/>
      <c r="X1936" s="68"/>
    </row>
    <row r="1937">
      <c r="V1937" s="67"/>
      <c r="W1937" s="68"/>
      <c r="X1937" s="68"/>
    </row>
    <row r="1938">
      <c r="V1938" s="67"/>
      <c r="W1938" s="68"/>
      <c r="X1938" s="68"/>
    </row>
    <row r="1939">
      <c r="V1939" s="67"/>
      <c r="W1939" s="68"/>
      <c r="X1939" s="68"/>
    </row>
    <row r="1940">
      <c r="V1940" s="67"/>
      <c r="W1940" s="68"/>
      <c r="X1940" s="68"/>
    </row>
    <row r="1941">
      <c r="V1941" s="67"/>
      <c r="W1941" s="68"/>
      <c r="X1941" s="68"/>
    </row>
    <row r="1942">
      <c r="V1942" s="67"/>
      <c r="W1942" s="68"/>
      <c r="X1942" s="68"/>
    </row>
    <row r="1943">
      <c r="V1943" s="67"/>
      <c r="W1943" s="68"/>
      <c r="X1943" s="68"/>
    </row>
    <row r="1944">
      <c r="V1944" s="67"/>
      <c r="W1944" s="68"/>
      <c r="X1944" s="68"/>
    </row>
    <row r="1945">
      <c r="V1945" s="67"/>
      <c r="W1945" s="68"/>
      <c r="X1945" s="68"/>
    </row>
    <row r="1946">
      <c r="V1946" s="67"/>
      <c r="W1946" s="68"/>
      <c r="X1946" s="68"/>
    </row>
    <row r="1947">
      <c r="V1947" s="67"/>
      <c r="W1947" s="68"/>
      <c r="X1947" s="68"/>
    </row>
    <row r="1948">
      <c r="V1948" s="67"/>
      <c r="W1948" s="68"/>
      <c r="X1948" s="68"/>
    </row>
    <row r="1949">
      <c r="V1949" s="67"/>
      <c r="W1949" s="68"/>
      <c r="X1949" s="68"/>
    </row>
    <row r="1950">
      <c r="V1950" s="67"/>
      <c r="W1950" s="68"/>
      <c r="X1950" s="68"/>
    </row>
    <row r="1951">
      <c r="V1951" s="67"/>
      <c r="W1951" s="68"/>
      <c r="X1951" s="68"/>
    </row>
    <row r="1952">
      <c r="V1952" s="67"/>
      <c r="W1952" s="68"/>
      <c r="X1952" s="68"/>
    </row>
    <row r="1953">
      <c r="V1953" s="67"/>
      <c r="W1953" s="68"/>
      <c r="X1953" s="68"/>
    </row>
    <row r="1954">
      <c r="V1954" s="67"/>
      <c r="W1954" s="68"/>
      <c r="X1954" s="68"/>
    </row>
    <row r="1955">
      <c r="V1955" s="67"/>
      <c r="W1955" s="68"/>
      <c r="X1955" s="68"/>
    </row>
    <row r="1956">
      <c r="V1956" s="67"/>
      <c r="W1956" s="68"/>
      <c r="X1956" s="68"/>
    </row>
    <row r="1957">
      <c r="V1957" s="67"/>
      <c r="W1957" s="68"/>
      <c r="X1957" s="68"/>
    </row>
    <row r="1958">
      <c r="V1958" s="67"/>
      <c r="W1958" s="68"/>
      <c r="X1958" s="68"/>
    </row>
    <row r="1959">
      <c r="V1959" s="67"/>
      <c r="W1959" s="68"/>
      <c r="X1959" s="68"/>
    </row>
    <row r="1960">
      <c r="V1960" s="67"/>
      <c r="W1960" s="68"/>
      <c r="X1960" s="68"/>
    </row>
    <row r="1961">
      <c r="V1961" s="67"/>
      <c r="W1961" s="68"/>
      <c r="X1961" s="68"/>
    </row>
    <row r="1962">
      <c r="V1962" s="67"/>
      <c r="W1962" s="68"/>
      <c r="X1962" s="68"/>
    </row>
    <row r="1963">
      <c r="V1963" s="67"/>
      <c r="W1963" s="68"/>
      <c r="X1963" s="68"/>
    </row>
    <row r="1964">
      <c r="V1964" s="67"/>
      <c r="W1964" s="68"/>
      <c r="X1964" s="68"/>
    </row>
    <row r="1965">
      <c r="V1965" s="67"/>
      <c r="W1965" s="68"/>
      <c r="X1965" s="68"/>
    </row>
    <row r="1966">
      <c r="V1966" s="67"/>
      <c r="W1966" s="68"/>
      <c r="X1966" s="68"/>
    </row>
    <row r="1967">
      <c r="V1967" s="67"/>
      <c r="W1967" s="68"/>
      <c r="X1967" s="68"/>
    </row>
    <row r="1968">
      <c r="V1968" s="67"/>
      <c r="W1968" s="68"/>
      <c r="X1968" s="68"/>
    </row>
    <row r="1969">
      <c r="V1969" s="67"/>
      <c r="W1969" s="68"/>
      <c r="X1969" s="68"/>
    </row>
    <row r="1970">
      <c r="V1970" s="67"/>
      <c r="W1970" s="68"/>
      <c r="X1970" s="68"/>
    </row>
    <row r="1971">
      <c r="V1971" s="67"/>
      <c r="W1971" s="68"/>
      <c r="X1971" s="68"/>
    </row>
    <row r="1972">
      <c r="V1972" s="67"/>
      <c r="W1972" s="68"/>
      <c r="X1972" s="68"/>
    </row>
    <row r="1973">
      <c r="V1973" s="67"/>
      <c r="W1973" s="68"/>
      <c r="X1973" s="68"/>
    </row>
    <row r="1974">
      <c r="V1974" s="67"/>
      <c r="W1974" s="68"/>
      <c r="X1974" s="68"/>
    </row>
    <row r="1975">
      <c r="V1975" s="67"/>
      <c r="W1975" s="68"/>
      <c r="X1975" s="68"/>
    </row>
    <row r="1976">
      <c r="V1976" s="67"/>
      <c r="W1976" s="68"/>
      <c r="X1976" s="68"/>
    </row>
    <row r="1977">
      <c r="V1977" s="67"/>
      <c r="W1977" s="68"/>
      <c r="X1977" s="68"/>
    </row>
    <row r="1978">
      <c r="V1978" s="67"/>
      <c r="W1978" s="68"/>
      <c r="X1978" s="68"/>
    </row>
    <row r="1979">
      <c r="V1979" s="67"/>
      <c r="W1979" s="68"/>
      <c r="X1979" s="68"/>
    </row>
    <row r="1980">
      <c r="V1980" s="67"/>
      <c r="W1980" s="68"/>
      <c r="X1980" s="68"/>
    </row>
    <row r="1981">
      <c r="V1981" s="67"/>
      <c r="W1981" s="68"/>
      <c r="X1981" s="68"/>
    </row>
    <row r="1982">
      <c r="V1982" s="67"/>
      <c r="W1982" s="68"/>
      <c r="X1982" s="68"/>
    </row>
    <row r="1983">
      <c r="V1983" s="67"/>
      <c r="W1983" s="68"/>
      <c r="X1983" s="68"/>
    </row>
    <row r="1984">
      <c r="V1984" s="67"/>
      <c r="W1984" s="68"/>
      <c r="X1984" s="68"/>
    </row>
    <row r="1985">
      <c r="V1985" s="67"/>
      <c r="W1985" s="68"/>
      <c r="X1985" s="68"/>
    </row>
    <row r="1986">
      <c r="V1986" s="67"/>
      <c r="W1986" s="68"/>
      <c r="X1986" s="68"/>
    </row>
    <row r="1987">
      <c r="V1987" s="67"/>
      <c r="W1987" s="68"/>
      <c r="X1987" s="68"/>
    </row>
    <row r="1988">
      <c r="V1988" s="67"/>
      <c r="W1988" s="68"/>
      <c r="X1988" s="68"/>
    </row>
    <row r="1989">
      <c r="V1989" s="67"/>
      <c r="W1989" s="68"/>
      <c r="X1989" s="68"/>
    </row>
    <row r="1990">
      <c r="V1990" s="67"/>
      <c r="W1990" s="68"/>
      <c r="X1990" s="68"/>
    </row>
    <row r="1991">
      <c r="V1991" s="67"/>
      <c r="W1991" s="68"/>
      <c r="X1991" s="68"/>
    </row>
    <row r="1992">
      <c r="V1992" s="67"/>
      <c r="W1992" s="68"/>
      <c r="X1992" s="68"/>
    </row>
    <row r="1993">
      <c r="V1993" s="67"/>
      <c r="W1993" s="68"/>
      <c r="X1993" s="68"/>
    </row>
    <row r="1994">
      <c r="V1994" s="67"/>
      <c r="W1994" s="68"/>
      <c r="X1994" s="68"/>
    </row>
    <row r="1995">
      <c r="V1995" s="67"/>
      <c r="W1995" s="68"/>
      <c r="X1995" s="68"/>
    </row>
    <row r="1996">
      <c r="V1996" s="67"/>
      <c r="W1996" s="68"/>
      <c r="X1996" s="68"/>
    </row>
    <row r="1997">
      <c r="V1997" s="67"/>
      <c r="W1997" s="68"/>
      <c r="X1997" s="68"/>
    </row>
    <row r="1998">
      <c r="V1998" s="67"/>
      <c r="W1998" s="68"/>
      <c r="X1998" s="68"/>
    </row>
    <row r="1999">
      <c r="V1999" s="67"/>
      <c r="W1999" s="68"/>
      <c r="X1999" s="68"/>
    </row>
    <row r="2000">
      <c r="V2000" s="67"/>
      <c r="W2000" s="68"/>
      <c r="X2000" s="68"/>
    </row>
    <row r="2001">
      <c r="V2001" s="67"/>
      <c r="W2001" s="68"/>
      <c r="X2001" s="68"/>
    </row>
    <row r="2002">
      <c r="V2002" s="67"/>
      <c r="W2002" s="68"/>
      <c r="X2002" s="68"/>
    </row>
    <row r="2003">
      <c r="V2003" s="67"/>
      <c r="W2003" s="68"/>
      <c r="X2003" s="68"/>
    </row>
    <row r="2004">
      <c r="V2004" s="67"/>
      <c r="W2004" s="68"/>
      <c r="X2004" s="68"/>
    </row>
    <row r="2005">
      <c r="V2005" s="67"/>
      <c r="W2005" s="68"/>
      <c r="X2005" s="68"/>
    </row>
    <row r="2006">
      <c r="V2006" s="67"/>
      <c r="W2006" s="68"/>
      <c r="X2006" s="68"/>
    </row>
    <row r="2007">
      <c r="V2007" s="67"/>
      <c r="W2007" s="68"/>
      <c r="X2007" s="68"/>
    </row>
    <row r="2008">
      <c r="V2008" s="67"/>
      <c r="W2008" s="68"/>
      <c r="X2008" s="68"/>
    </row>
    <row r="2009">
      <c r="V2009" s="67"/>
      <c r="W2009" s="68"/>
      <c r="X2009" s="68"/>
    </row>
    <row r="2010">
      <c r="V2010" s="67"/>
      <c r="W2010" s="68"/>
      <c r="X2010" s="68"/>
    </row>
    <row r="2011">
      <c r="V2011" s="67"/>
      <c r="W2011" s="68"/>
      <c r="X2011" s="68"/>
    </row>
    <row r="2012">
      <c r="V2012" s="67"/>
      <c r="W2012" s="68"/>
      <c r="X2012" s="68"/>
    </row>
    <row r="2013">
      <c r="V2013" s="67"/>
      <c r="W2013" s="68"/>
      <c r="X2013" s="68"/>
    </row>
    <row r="2014">
      <c r="V2014" s="67"/>
      <c r="W2014" s="68"/>
      <c r="X2014" s="68"/>
    </row>
    <row r="2015">
      <c r="V2015" s="67"/>
      <c r="W2015" s="68"/>
      <c r="X2015" s="68"/>
    </row>
    <row r="2016">
      <c r="V2016" s="67"/>
      <c r="W2016" s="68"/>
      <c r="X2016" s="68"/>
    </row>
    <row r="2017">
      <c r="V2017" s="67"/>
      <c r="W2017" s="68"/>
      <c r="X2017" s="68"/>
    </row>
    <row r="2018">
      <c r="V2018" s="67"/>
      <c r="W2018" s="68"/>
      <c r="X2018" s="68"/>
    </row>
    <row r="2019">
      <c r="V2019" s="67"/>
      <c r="W2019" s="68"/>
      <c r="X2019" s="68"/>
    </row>
    <row r="2020">
      <c r="V2020" s="67"/>
      <c r="W2020" s="68"/>
      <c r="X2020" s="68"/>
    </row>
    <row r="2021">
      <c r="V2021" s="67"/>
      <c r="W2021" s="68"/>
      <c r="X2021" s="68"/>
    </row>
    <row r="2022">
      <c r="V2022" s="67"/>
      <c r="W2022" s="68"/>
      <c r="X2022" s="68"/>
    </row>
    <row r="2023">
      <c r="V2023" s="67"/>
      <c r="W2023" s="68"/>
      <c r="X2023" s="68"/>
    </row>
    <row r="2024">
      <c r="V2024" s="67"/>
      <c r="W2024" s="68"/>
      <c r="X2024" s="68"/>
    </row>
    <row r="2025">
      <c r="V2025" s="67"/>
      <c r="W2025" s="68"/>
      <c r="X2025" s="68"/>
    </row>
    <row r="2026">
      <c r="V2026" s="67"/>
      <c r="W2026" s="68"/>
      <c r="X2026" s="68"/>
    </row>
    <row r="2027">
      <c r="V2027" s="67"/>
      <c r="W2027" s="68"/>
      <c r="X2027" s="68"/>
    </row>
    <row r="2028">
      <c r="V2028" s="67"/>
      <c r="W2028" s="68"/>
      <c r="X2028" s="68"/>
    </row>
    <row r="2029">
      <c r="V2029" s="67"/>
      <c r="W2029" s="68"/>
      <c r="X2029" s="68"/>
    </row>
    <row r="2030">
      <c r="V2030" s="67"/>
      <c r="W2030" s="68"/>
      <c r="X2030" s="68"/>
    </row>
    <row r="2031">
      <c r="V2031" s="67"/>
      <c r="W2031" s="68"/>
      <c r="X2031" s="68"/>
    </row>
    <row r="2032">
      <c r="V2032" s="67"/>
      <c r="W2032" s="68"/>
      <c r="X2032" s="68"/>
    </row>
    <row r="2033">
      <c r="V2033" s="67"/>
      <c r="W2033" s="68"/>
      <c r="X2033" s="68"/>
    </row>
    <row r="2034">
      <c r="V2034" s="67"/>
      <c r="W2034" s="68"/>
      <c r="X2034" s="68"/>
    </row>
    <row r="2035">
      <c r="V2035" s="67"/>
      <c r="W2035" s="68"/>
      <c r="X2035" s="68"/>
    </row>
    <row r="2036">
      <c r="V2036" s="67"/>
      <c r="W2036" s="68"/>
      <c r="X2036" s="68"/>
    </row>
    <row r="2037">
      <c r="V2037" s="67"/>
      <c r="W2037" s="68"/>
      <c r="X2037" s="68"/>
    </row>
    <row r="2038">
      <c r="V2038" s="67"/>
      <c r="W2038" s="68"/>
      <c r="X2038" s="68"/>
    </row>
    <row r="2039">
      <c r="V2039" s="67"/>
      <c r="W2039" s="68"/>
      <c r="X2039" s="68"/>
    </row>
    <row r="2040">
      <c r="V2040" s="67"/>
      <c r="W2040" s="68"/>
      <c r="X2040" s="68"/>
    </row>
    <row r="2041">
      <c r="V2041" s="67"/>
      <c r="W2041" s="68"/>
      <c r="X2041" s="68"/>
    </row>
    <row r="2042">
      <c r="V2042" s="67"/>
      <c r="W2042" s="68"/>
      <c r="X2042" s="68"/>
    </row>
    <row r="2043">
      <c r="V2043" s="67"/>
      <c r="W2043" s="68"/>
      <c r="X2043" s="68"/>
    </row>
    <row r="2044">
      <c r="V2044" s="67"/>
      <c r="W2044" s="68"/>
      <c r="X2044" s="68"/>
    </row>
    <row r="2045">
      <c r="V2045" s="67"/>
      <c r="W2045" s="68"/>
      <c r="X2045" s="68"/>
    </row>
    <row r="2046">
      <c r="V2046" s="67"/>
      <c r="W2046" s="68"/>
      <c r="X2046" s="68"/>
    </row>
    <row r="2047">
      <c r="V2047" s="67"/>
      <c r="W2047" s="68"/>
      <c r="X2047" s="68"/>
    </row>
    <row r="2048">
      <c r="V2048" s="67"/>
      <c r="W2048" s="68"/>
      <c r="X2048" s="68"/>
    </row>
    <row r="2049">
      <c r="V2049" s="67"/>
      <c r="W2049" s="68"/>
      <c r="X2049" s="68"/>
    </row>
    <row r="2050">
      <c r="V2050" s="67"/>
      <c r="W2050" s="68"/>
      <c r="X2050" s="68"/>
    </row>
    <row r="2051">
      <c r="V2051" s="67"/>
      <c r="W2051" s="68"/>
      <c r="X2051" s="68"/>
    </row>
    <row r="2052">
      <c r="V2052" s="67"/>
      <c r="W2052" s="68"/>
      <c r="X2052" s="68"/>
    </row>
    <row r="2053">
      <c r="V2053" s="67"/>
      <c r="W2053" s="68"/>
      <c r="X2053" s="68"/>
    </row>
    <row r="2054">
      <c r="V2054" s="67"/>
      <c r="W2054" s="68"/>
      <c r="X2054" s="68"/>
    </row>
    <row r="2055">
      <c r="V2055" s="67"/>
      <c r="W2055" s="68"/>
      <c r="X2055" s="68"/>
    </row>
    <row r="2056">
      <c r="V2056" s="67"/>
      <c r="W2056" s="68"/>
      <c r="X2056" s="68"/>
    </row>
    <row r="2057">
      <c r="V2057" s="67"/>
      <c r="W2057" s="68"/>
      <c r="X2057" s="68"/>
    </row>
    <row r="2058">
      <c r="V2058" s="67"/>
      <c r="W2058" s="68"/>
      <c r="X2058" s="68"/>
    </row>
    <row r="2059">
      <c r="V2059" s="67"/>
      <c r="W2059" s="68"/>
      <c r="X2059" s="68"/>
    </row>
    <row r="2060">
      <c r="V2060" s="67"/>
      <c r="W2060" s="68"/>
      <c r="X2060" s="68"/>
    </row>
    <row r="2061">
      <c r="V2061" s="67"/>
      <c r="W2061" s="68"/>
      <c r="X2061" s="68"/>
    </row>
    <row r="2062">
      <c r="V2062" s="67"/>
      <c r="W2062" s="68"/>
      <c r="X2062" s="68"/>
    </row>
    <row r="2063">
      <c r="V2063" s="67"/>
      <c r="W2063" s="68"/>
      <c r="X2063" s="68"/>
    </row>
    <row r="2064">
      <c r="V2064" s="67"/>
      <c r="W2064" s="68"/>
      <c r="X2064" s="68"/>
    </row>
    <row r="2065">
      <c r="V2065" s="67"/>
      <c r="W2065" s="68"/>
      <c r="X2065" s="68"/>
    </row>
    <row r="2066">
      <c r="V2066" s="67"/>
      <c r="W2066" s="68"/>
      <c r="X2066" s="68"/>
    </row>
    <row r="2067">
      <c r="V2067" s="67"/>
      <c r="W2067" s="68"/>
      <c r="X2067" s="68"/>
    </row>
    <row r="2068">
      <c r="V2068" s="67"/>
      <c r="W2068" s="68"/>
      <c r="X2068" s="68"/>
    </row>
    <row r="2069">
      <c r="V2069" s="67"/>
      <c r="W2069" s="68"/>
      <c r="X2069" s="68"/>
    </row>
    <row r="2070">
      <c r="V2070" s="67"/>
      <c r="W2070" s="68"/>
      <c r="X2070" s="68"/>
    </row>
    <row r="2071">
      <c r="V2071" s="67"/>
      <c r="W2071" s="68"/>
      <c r="X2071" s="68"/>
    </row>
    <row r="2072">
      <c r="V2072" s="67"/>
      <c r="W2072" s="68"/>
      <c r="X2072" s="68"/>
    </row>
    <row r="2073">
      <c r="V2073" s="67"/>
      <c r="W2073" s="68"/>
      <c r="X2073" s="68"/>
    </row>
    <row r="2074">
      <c r="V2074" s="67"/>
      <c r="W2074" s="68"/>
      <c r="X2074" s="68"/>
    </row>
    <row r="2075">
      <c r="V2075" s="67"/>
      <c r="W2075" s="68"/>
      <c r="X2075" s="68"/>
    </row>
    <row r="2076">
      <c r="V2076" s="67"/>
      <c r="W2076" s="68"/>
      <c r="X2076" s="68"/>
    </row>
    <row r="2077">
      <c r="V2077" s="67"/>
      <c r="W2077" s="68"/>
      <c r="X2077" s="68"/>
    </row>
    <row r="2078">
      <c r="V2078" s="67"/>
      <c r="W2078" s="68"/>
      <c r="X2078" s="68"/>
    </row>
    <row r="2079">
      <c r="V2079" s="67"/>
      <c r="W2079" s="68"/>
      <c r="X2079" s="68"/>
    </row>
    <row r="2080">
      <c r="V2080" s="67"/>
      <c r="W2080" s="68"/>
      <c r="X2080" s="68"/>
    </row>
    <row r="2081">
      <c r="V2081" s="67"/>
      <c r="W2081" s="68"/>
      <c r="X2081" s="68"/>
    </row>
    <row r="2082">
      <c r="V2082" s="67"/>
      <c r="W2082" s="68"/>
      <c r="X2082" s="68"/>
    </row>
    <row r="2083">
      <c r="V2083" s="67"/>
      <c r="W2083" s="68"/>
      <c r="X2083" s="68"/>
    </row>
    <row r="2084">
      <c r="V2084" s="67"/>
      <c r="W2084" s="68"/>
      <c r="X2084" s="68"/>
    </row>
    <row r="2085">
      <c r="V2085" s="67"/>
      <c r="W2085" s="68"/>
      <c r="X2085" s="68"/>
    </row>
    <row r="2086">
      <c r="V2086" s="67"/>
      <c r="W2086" s="68"/>
      <c r="X2086" s="68"/>
    </row>
    <row r="2087">
      <c r="V2087" s="67"/>
      <c r="W2087" s="68"/>
      <c r="X2087" s="68"/>
    </row>
    <row r="2088">
      <c r="V2088" s="67"/>
      <c r="W2088" s="68"/>
      <c r="X2088" s="68"/>
    </row>
    <row r="2089">
      <c r="V2089" s="67"/>
      <c r="W2089" s="68"/>
      <c r="X2089" s="68"/>
    </row>
    <row r="2090">
      <c r="V2090" s="67"/>
      <c r="W2090" s="68"/>
      <c r="X2090" s="68"/>
    </row>
    <row r="2091">
      <c r="V2091" s="67"/>
      <c r="W2091" s="68"/>
      <c r="X2091" s="68"/>
    </row>
    <row r="2092">
      <c r="V2092" s="67"/>
      <c r="W2092" s="68"/>
      <c r="X2092" s="68"/>
    </row>
    <row r="2093">
      <c r="V2093" s="67"/>
      <c r="W2093" s="68"/>
      <c r="X2093" s="68"/>
    </row>
    <row r="2094">
      <c r="V2094" s="67"/>
      <c r="W2094" s="68"/>
      <c r="X2094" s="68"/>
    </row>
    <row r="2095">
      <c r="V2095" s="67"/>
      <c r="W2095" s="68"/>
      <c r="X2095" s="68"/>
    </row>
    <row r="2096">
      <c r="V2096" s="67"/>
      <c r="W2096" s="68"/>
      <c r="X2096" s="68"/>
    </row>
    <row r="2097">
      <c r="V2097" s="67"/>
      <c r="W2097" s="68"/>
      <c r="X2097" s="68"/>
    </row>
    <row r="2098">
      <c r="V2098" s="67"/>
      <c r="W2098" s="68"/>
      <c r="X2098" s="68"/>
    </row>
    <row r="2099">
      <c r="V2099" s="67"/>
      <c r="W2099" s="68"/>
      <c r="X2099" s="68"/>
    </row>
    <row r="2100">
      <c r="V2100" s="67"/>
      <c r="W2100" s="68"/>
      <c r="X2100" s="68"/>
    </row>
    <row r="2101">
      <c r="V2101" s="67"/>
      <c r="W2101" s="68"/>
      <c r="X2101" s="68"/>
    </row>
    <row r="2102">
      <c r="V2102" s="67"/>
      <c r="W2102" s="68"/>
      <c r="X2102" s="68"/>
    </row>
    <row r="2103">
      <c r="V2103" s="67"/>
      <c r="W2103" s="68"/>
      <c r="X2103" s="68"/>
    </row>
    <row r="2104">
      <c r="V2104" s="67"/>
      <c r="W2104" s="68"/>
      <c r="X2104" s="68"/>
    </row>
    <row r="2105">
      <c r="V2105" s="67"/>
      <c r="W2105" s="68"/>
      <c r="X2105" s="68"/>
    </row>
    <row r="2106">
      <c r="V2106" s="67"/>
      <c r="W2106" s="68"/>
      <c r="X2106" s="68"/>
    </row>
    <row r="2107">
      <c r="V2107" s="67"/>
      <c r="W2107" s="68"/>
      <c r="X2107" s="68"/>
    </row>
    <row r="2108">
      <c r="V2108" s="67"/>
      <c r="W2108" s="68"/>
      <c r="X2108" s="68"/>
    </row>
    <row r="2109">
      <c r="V2109" s="67"/>
      <c r="W2109" s="68"/>
      <c r="X2109" s="68"/>
    </row>
    <row r="2110">
      <c r="V2110" s="67"/>
      <c r="W2110" s="68"/>
      <c r="X2110" s="68"/>
    </row>
    <row r="2111">
      <c r="V2111" s="67"/>
      <c r="W2111" s="68"/>
      <c r="X2111" s="68"/>
    </row>
    <row r="2112">
      <c r="V2112" s="67"/>
      <c r="W2112" s="68"/>
      <c r="X2112" s="68"/>
    </row>
    <row r="2113">
      <c r="V2113" s="67"/>
      <c r="W2113" s="68"/>
      <c r="X2113" s="68"/>
    </row>
    <row r="2114">
      <c r="V2114" s="67"/>
      <c r="W2114" s="68"/>
      <c r="X2114" s="68"/>
    </row>
    <row r="2115">
      <c r="V2115" s="67"/>
      <c r="W2115" s="68"/>
      <c r="X2115" s="68"/>
    </row>
    <row r="2116">
      <c r="V2116" s="67"/>
      <c r="W2116" s="68"/>
      <c r="X2116" s="68"/>
    </row>
    <row r="2117">
      <c r="V2117" s="67"/>
      <c r="W2117" s="68"/>
      <c r="X2117" s="68"/>
    </row>
    <row r="2118">
      <c r="V2118" s="67"/>
      <c r="W2118" s="68"/>
      <c r="X2118" s="68"/>
    </row>
    <row r="2119">
      <c r="V2119" s="67"/>
      <c r="W2119" s="68"/>
      <c r="X2119" s="68"/>
    </row>
    <row r="2120">
      <c r="V2120" s="67"/>
      <c r="W2120" s="68"/>
      <c r="X2120" s="68"/>
    </row>
    <row r="2121">
      <c r="V2121" s="67"/>
      <c r="W2121" s="68"/>
      <c r="X2121" s="68"/>
    </row>
    <row r="2122">
      <c r="V2122" s="67"/>
      <c r="W2122" s="68"/>
      <c r="X2122" s="68"/>
    </row>
    <row r="2123">
      <c r="V2123" s="67"/>
      <c r="W2123" s="68"/>
      <c r="X2123" s="68"/>
    </row>
    <row r="2124">
      <c r="V2124" s="67"/>
      <c r="W2124" s="68"/>
      <c r="X2124" s="68"/>
    </row>
    <row r="2125">
      <c r="V2125" s="67"/>
      <c r="W2125" s="68"/>
      <c r="X2125" s="68"/>
    </row>
    <row r="2126">
      <c r="V2126" s="67"/>
      <c r="W2126" s="68"/>
      <c r="X2126" s="68"/>
    </row>
    <row r="2127">
      <c r="V2127" s="67"/>
      <c r="W2127" s="68"/>
      <c r="X2127" s="68"/>
    </row>
    <row r="2128">
      <c r="V2128" s="67"/>
      <c r="W2128" s="68"/>
      <c r="X2128" s="68"/>
    </row>
    <row r="2129">
      <c r="V2129" s="67"/>
      <c r="W2129" s="68"/>
      <c r="X2129" s="68"/>
    </row>
    <row r="2130">
      <c r="V2130" s="67"/>
      <c r="W2130" s="68"/>
      <c r="X2130" s="68"/>
    </row>
    <row r="2131">
      <c r="V2131" s="67"/>
      <c r="W2131" s="68"/>
      <c r="X2131" s="68"/>
    </row>
    <row r="2132">
      <c r="V2132" s="67"/>
      <c r="W2132" s="68"/>
      <c r="X2132" s="68"/>
    </row>
    <row r="2133">
      <c r="V2133" s="67"/>
      <c r="W2133" s="68"/>
      <c r="X2133" s="68"/>
    </row>
    <row r="2134">
      <c r="V2134" s="67"/>
      <c r="W2134" s="68"/>
      <c r="X2134" s="68"/>
    </row>
    <row r="2135">
      <c r="V2135" s="67"/>
      <c r="W2135" s="68"/>
      <c r="X2135" s="68"/>
    </row>
    <row r="2136">
      <c r="V2136" s="67"/>
      <c r="W2136" s="68"/>
      <c r="X2136" s="68"/>
    </row>
    <row r="2137">
      <c r="V2137" s="67"/>
      <c r="W2137" s="68"/>
      <c r="X2137" s="68"/>
    </row>
    <row r="2138">
      <c r="V2138" s="67"/>
      <c r="W2138" s="68"/>
      <c r="X2138" s="68"/>
    </row>
    <row r="2139">
      <c r="V2139" s="67"/>
      <c r="W2139" s="68"/>
      <c r="X2139" s="68"/>
    </row>
    <row r="2140">
      <c r="V2140" s="67"/>
      <c r="W2140" s="68"/>
      <c r="X2140" s="68"/>
    </row>
    <row r="2141">
      <c r="V2141" s="67"/>
      <c r="W2141" s="68"/>
      <c r="X2141" s="68"/>
    </row>
    <row r="2142">
      <c r="V2142" s="67"/>
      <c r="W2142" s="68"/>
      <c r="X2142" s="68"/>
    </row>
    <row r="2143">
      <c r="V2143" s="67"/>
      <c r="W2143" s="68"/>
      <c r="X2143" s="68"/>
    </row>
    <row r="2144">
      <c r="V2144" s="67"/>
      <c r="W2144" s="68"/>
      <c r="X2144" s="68"/>
    </row>
    <row r="2145">
      <c r="V2145" s="67"/>
      <c r="W2145" s="68"/>
      <c r="X2145" s="68"/>
    </row>
    <row r="2146">
      <c r="V2146" s="67"/>
      <c r="W2146" s="68"/>
      <c r="X2146" s="68"/>
    </row>
    <row r="2147">
      <c r="V2147" s="67"/>
      <c r="W2147" s="68"/>
      <c r="X2147" s="68"/>
    </row>
    <row r="2148">
      <c r="V2148" s="67"/>
      <c r="W2148" s="68"/>
      <c r="X2148" s="68"/>
    </row>
    <row r="2149">
      <c r="V2149" s="67"/>
      <c r="W2149" s="68"/>
      <c r="X2149" s="68"/>
    </row>
    <row r="2150">
      <c r="V2150" s="67"/>
      <c r="W2150" s="68"/>
      <c r="X2150" s="68"/>
    </row>
    <row r="2151">
      <c r="V2151" s="67"/>
      <c r="W2151" s="68"/>
      <c r="X2151" s="68"/>
    </row>
    <row r="2152">
      <c r="V2152" s="67"/>
      <c r="W2152" s="68"/>
      <c r="X2152" s="68"/>
    </row>
    <row r="2153">
      <c r="V2153" s="67"/>
      <c r="W2153" s="68"/>
      <c r="X2153" s="68"/>
    </row>
    <row r="2154">
      <c r="V2154" s="67"/>
      <c r="W2154" s="68"/>
      <c r="X2154" s="68"/>
    </row>
    <row r="2155">
      <c r="V2155" s="67"/>
      <c r="W2155" s="68"/>
      <c r="X2155" s="68"/>
    </row>
    <row r="2156">
      <c r="V2156" s="67"/>
      <c r="W2156" s="68"/>
      <c r="X2156" s="68"/>
    </row>
    <row r="2157">
      <c r="V2157" s="67"/>
      <c r="W2157" s="68"/>
      <c r="X2157" s="68"/>
    </row>
    <row r="2158">
      <c r="V2158" s="67"/>
      <c r="W2158" s="68"/>
      <c r="X2158" s="68"/>
    </row>
    <row r="2159">
      <c r="V2159" s="67"/>
      <c r="W2159" s="68"/>
      <c r="X2159" s="68"/>
    </row>
    <row r="2160">
      <c r="V2160" s="67"/>
      <c r="W2160" s="68"/>
      <c r="X2160" s="68"/>
    </row>
    <row r="2161">
      <c r="V2161" s="67"/>
      <c r="W2161" s="68"/>
      <c r="X2161" s="68"/>
    </row>
    <row r="2162">
      <c r="V2162" s="67"/>
      <c r="W2162" s="68"/>
      <c r="X2162" s="68"/>
    </row>
    <row r="2163">
      <c r="V2163" s="67"/>
      <c r="W2163" s="68"/>
      <c r="X2163" s="68"/>
    </row>
    <row r="2164">
      <c r="V2164" s="67"/>
      <c r="W2164" s="68"/>
      <c r="X2164" s="68"/>
    </row>
    <row r="2165">
      <c r="V2165" s="67"/>
      <c r="W2165" s="68"/>
      <c r="X2165" s="68"/>
    </row>
    <row r="2166">
      <c r="V2166" s="67"/>
      <c r="W2166" s="68"/>
      <c r="X2166" s="68"/>
    </row>
    <row r="2167">
      <c r="V2167" s="67"/>
      <c r="W2167" s="68"/>
      <c r="X2167" s="68"/>
    </row>
    <row r="2168">
      <c r="V2168" s="67"/>
      <c r="W2168" s="68"/>
      <c r="X2168" s="68"/>
    </row>
    <row r="2169">
      <c r="V2169" s="67"/>
      <c r="W2169" s="68"/>
      <c r="X2169" s="68"/>
    </row>
    <row r="2170">
      <c r="V2170" s="67"/>
      <c r="W2170" s="68"/>
      <c r="X2170" s="68"/>
    </row>
    <row r="2171">
      <c r="V2171" s="67"/>
      <c r="W2171" s="68"/>
      <c r="X2171" s="68"/>
    </row>
    <row r="2172">
      <c r="V2172" s="67"/>
      <c r="W2172" s="68"/>
      <c r="X2172" s="68"/>
    </row>
    <row r="2173">
      <c r="V2173" s="67"/>
      <c r="W2173" s="68"/>
      <c r="X2173" s="68"/>
    </row>
    <row r="2174">
      <c r="V2174" s="67"/>
      <c r="W2174" s="68"/>
      <c r="X2174" s="68"/>
    </row>
    <row r="2175">
      <c r="V2175" s="67"/>
      <c r="W2175" s="68"/>
      <c r="X2175" s="68"/>
    </row>
    <row r="2176">
      <c r="V2176" s="67"/>
      <c r="W2176" s="68"/>
      <c r="X2176" s="68"/>
    </row>
    <row r="2177">
      <c r="V2177" s="67"/>
      <c r="W2177" s="68"/>
      <c r="X2177" s="68"/>
    </row>
    <row r="2178">
      <c r="V2178" s="67"/>
      <c r="W2178" s="68"/>
      <c r="X2178" s="68"/>
    </row>
    <row r="2179">
      <c r="V2179" s="67"/>
      <c r="W2179" s="68"/>
      <c r="X2179" s="68"/>
    </row>
    <row r="2180">
      <c r="V2180" s="67"/>
      <c r="W2180" s="68"/>
      <c r="X2180" s="68"/>
    </row>
    <row r="2181">
      <c r="V2181" s="67"/>
      <c r="W2181" s="68"/>
      <c r="X2181" s="68"/>
    </row>
    <row r="2182">
      <c r="V2182" s="67"/>
      <c r="W2182" s="68"/>
      <c r="X2182" s="68"/>
    </row>
    <row r="2183">
      <c r="V2183" s="67"/>
      <c r="W2183" s="68"/>
      <c r="X2183" s="68"/>
    </row>
    <row r="2184">
      <c r="V2184" s="67"/>
      <c r="W2184" s="68"/>
      <c r="X2184" s="68"/>
    </row>
    <row r="2185">
      <c r="V2185" s="67"/>
      <c r="W2185" s="68"/>
      <c r="X2185" s="68"/>
    </row>
    <row r="2186">
      <c r="V2186" s="67"/>
      <c r="W2186" s="68"/>
      <c r="X2186" s="68"/>
    </row>
    <row r="2187">
      <c r="V2187" s="67"/>
      <c r="W2187" s="68"/>
      <c r="X2187" s="68"/>
    </row>
    <row r="2188">
      <c r="V2188" s="67"/>
      <c r="W2188" s="68"/>
      <c r="X2188" s="68"/>
    </row>
    <row r="2189">
      <c r="V2189" s="67"/>
      <c r="W2189" s="68"/>
      <c r="X2189" s="68"/>
    </row>
    <row r="2190">
      <c r="V2190" s="67"/>
      <c r="W2190" s="68"/>
      <c r="X2190" s="68"/>
    </row>
    <row r="2191">
      <c r="V2191" s="67"/>
      <c r="W2191" s="68"/>
      <c r="X2191" s="68"/>
    </row>
    <row r="2192">
      <c r="V2192" s="67"/>
      <c r="W2192" s="68"/>
      <c r="X2192" s="68"/>
    </row>
    <row r="2193">
      <c r="V2193" s="67"/>
      <c r="W2193" s="68"/>
      <c r="X2193" s="68"/>
    </row>
    <row r="2194">
      <c r="V2194" s="67"/>
      <c r="W2194" s="68"/>
      <c r="X2194" s="68"/>
    </row>
    <row r="2195">
      <c r="V2195" s="67"/>
      <c r="W2195" s="68"/>
      <c r="X2195" s="68"/>
    </row>
    <row r="2196">
      <c r="V2196" s="67"/>
      <c r="W2196" s="68"/>
      <c r="X2196" s="68"/>
    </row>
    <row r="2197">
      <c r="V2197" s="67"/>
      <c r="W2197" s="68"/>
      <c r="X2197" s="68"/>
    </row>
    <row r="2198">
      <c r="V2198" s="67"/>
      <c r="W2198" s="68"/>
      <c r="X2198" s="68"/>
    </row>
    <row r="2199">
      <c r="V2199" s="67"/>
      <c r="W2199" s="68"/>
      <c r="X2199" s="68"/>
    </row>
    <row r="2200">
      <c r="V2200" s="67"/>
      <c r="W2200" s="68"/>
      <c r="X2200" s="68"/>
    </row>
    <row r="2201">
      <c r="V2201" s="67"/>
      <c r="W2201" s="68"/>
      <c r="X2201" s="68"/>
    </row>
    <row r="2202">
      <c r="V2202" s="67"/>
      <c r="W2202" s="68"/>
      <c r="X2202" s="68"/>
    </row>
    <row r="2203">
      <c r="V2203" s="67"/>
      <c r="W2203" s="68"/>
      <c r="X2203" s="68"/>
    </row>
    <row r="2204">
      <c r="V2204" s="67"/>
      <c r="W2204" s="68"/>
      <c r="X2204" s="68"/>
    </row>
    <row r="2205">
      <c r="V2205" s="67"/>
      <c r="W2205" s="68"/>
      <c r="X2205" s="68"/>
    </row>
    <row r="2206">
      <c r="V2206" s="67"/>
      <c r="W2206" s="68"/>
      <c r="X2206" s="68"/>
    </row>
    <row r="2207">
      <c r="V2207" s="67"/>
      <c r="W2207" s="68"/>
      <c r="X2207" s="68"/>
    </row>
    <row r="2208">
      <c r="V2208" s="67"/>
      <c r="W2208" s="68"/>
      <c r="X2208" s="68"/>
    </row>
    <row r="2209">
      <c r="V2209" s="67"/>
      <c r="W2209" s="68"/>
      <c r="X2209" s="68"/>
    </row>
    <row r="2210">
      <c r="V2210" s="67"/>
      <c r="W2210" s="68"/>
      <c r="X2210" s="68"/>
    </row>
    <row r="2211">
      <c r="V2211" s="67"/>
      <c r="W2211" s="68"/>
      <c r="X2211" s="68"/>
    </row>
    <row r="2212">
      <c r="V2212" s="67"/>
      <c r="W2212" s="68"/>
      <c r="X2212" s="68"/>
    </row>
    <row r="2213">
      <c r="V2213" s="67"/>
      <c r="W2213" s="68"/>
      <c r="X2213" s="68"/>
    </row>
    <row r="2214">
      <c r="V2214" s="67"/>
      <c r="W2214" s="68"/>
      <c r="X2214" s="68"/>
    </row>
    <row r="2215">
      <c r="V2215" s="67"/>
      <c r="W2215" s="68"/>
      <c r="X2215" s="68"/>
    </row>
    <row r="2216">
      <c r="V2216" s="67"/>
      <c r="W2216" s="68"/>
      <c r="X2216" s="68"/>
    </row>
    <row r="2217">
      <c r="V2217" s="67"/>
      <c r="W2217" s="68"/>
      <c r="X2217" s="68"/>
    </row>
    <row r="2218">
      <c r="V2218" s="67"/>
      <c r="W2218" s="68"/>
      <c r="X2218" s="68"/>
    </row>
    <row r="2219">
      <c r="V2219" s="67"/>
      <c r="W2219" s="68"/>
      <c r="X2219" s="68"/>
    </row>
    <row r="2220">
      <c r="V2220" s="67"/>
      <c r="W2220" s="68"/>
      <c r="X2220" s="68"/>
    </row>
    <row r="2221">
      <c r="V2221" s="67"/>
      <c r="W2221" s="68"/>
      <c r="X2221" s="68"/>
    </row>
    <row r="2222">
      <c r="V2222" s="67"/>
      <c r="W2222" s="68"/>
      <c r="X2222" s="68"/>
    </row>
    <row r="2223">
      <c r="V2223" s="67"/>
      <c r="W2223" s="68"/>
      <c r="X2223" s="68"/>
    </row>
    <row r="2224">
      <c r="V2224" s="67"/>
      <c r="W2224" s="68"/>
      <c r="X2224" s="68"/>
    </row>
    <row r="2225">
      <c r="V2225" s="67"/>
      <c r="W2225" s="68"/>
      <c r="X2225" s="68"/>
    </row>
    <row r="2226">
      <c r="V2226" s="67"/>
      <c r="W2226" s="68"/>
      <c r="X2226" s="68"/>
    </row>
    <row r="2227">
      <c r="V2227" s="67"/>
      <c r="W2227" s="68"/>
      <c r="X2227" s="68"/>
    </row>
    <row r="2228">
      <c r="V2228" s="67"/>
      <c r="W2228" s="68"/>
      <c r="X2228" s="68"/>
    </row>
    <row r="2229">
      <c r="V2229" s="67"/>
      <c r="W2229" s="68"/>
      <c r="X2229" s="68"/>
    </row>
    <row r="2230">
      <c r="V2230" s="67"/>
      <c r="W2230" s="68"/>
      <c r="X2230" s="68"/>
    </row>
    <row r="2231">
      <c r="V2231" s="67"/>
      <c r="W2231" s="68"/>
      <c r="X2231" s="68"/>
    </row>
    <row r="2232">
      <c r="V2232" s="67"/>
      <c r="W2232" s="68"/>
      <c r="X2232" s="68"/>
    </row>
    <row r="2233">
      <c r="V2233" s="67"/>
      <c r="W2233" s="68"/>
      <c r="X2233" s="68"/>
    </row>
    <row r="2234">
      <c r="V2234" s="67"/>
      <c r="W2234" s="68"/>
      <c r="X2234" s="68"/>
    </row>
    <row r="2235">
      <c r="V2235" s="67"/>
      <c r="W2235" s="68"/>
      <c r="X2235" s="68"/>
    </row>
    <row r="2236">
      <c r="V2236" s="67"/>
      <c r="W2236" s="68"/>
      <c r="X2236" s="68"/>
    </row>
    <row r="2237">
      <c r="V2237" s="67"/>
      <c r="W2237" s="68"/>
      <c r="X2237" s="68"/>
    </row>
    <row r="2238">
      <c r="V2238" s="67"/>
      <c r="W2238" s="68"/>
      <c r="X2238" s="68"/>
    </row>
    <row r="2239">
      <c r="V2239" s="67"/>
      <c r="W2239" s="68"/>
      <c r="X2239" s="68"/>
    </row>
    <row r="2240">
      <c r="V2240" s="67"/>
      <c r="W2240" s="68"/>
      <c r="X2240" s="68"/>
    </row>
    <row r="2241">
      <c r="V2241" s="67"/>
      <c r="W2241" s="68"/>
      <c r="X2241" s="68"/>
    </row>
    <row r="2242">
      <c r="V2242" s="67"/>
      <c r="W2242" s="68"/>
      <c r="X2242" s="68"/>
    </row>
    <row r="2243">
      <c r="V2243" s="67"/>
      <c r="W2243" s="68"/>
      <c r="X2243" s="68"/>
    </row>
    <row r="2244">
      <c r="V2244" s="67"/>
      <c r="W2244" s="68"/>
      <c r="X2244" s="68"/>
    </row>
    <row r="2245">
      <c r="V2245" s="67"/>
      <c r="W2245" s="68"/>
      <c r="X2245" s="68"/>
    </row>
    <row r="2246">
      <c r="V2246" s="67"/>
      <c r="W2246" s="68"/>
      <c r="X2246" s="68"/>
    </row>
    <row r="2247">
      <c r="V2247" s="67"/>
      <c r="W2247" s="68"/>
      <c r="X2247" s="68"/>
    </row>
    <row r="2248">
      <c r="V2248" s="67"/>
      <c r="W2248" s="68"/>
      <c r="X2248" s="68"/>
    </row>
    <row r="2249">
      <c r="V2249" s="67"/>
      <c r="W2249" s="68"/>
      <c r="X2249" s="68"/>
    </row>
    <row r="2250">
      <c r="V2250" s="67"/>
      <c r="W2250" s="68"/>
      <c r="X2250" s="68"/>
    </row>
    <row r="2251">
      <c r="V2251" s="67"/>
      <c r="W2251" s="68"/>
      <c r="X2251" s="68"/>
    </row>
    <row r="2252">
      <c r="V2252" s="67"/>
      <c r="W2252" s="68"/>
      <c r="X2252" s="68"/>
    </row>
    <row r="2253">
      <c r="V2253" s="67"/>
      <c r="W2253" s="68"/>
      <c r="X2253" s="68"/>
    </row>
    <row r="2254">
      <c r="V2254" s="67"/>
      <c r="W2254" s="68"/>
      <c r="X2254" s="68"/>
    </row>
    <row r="2255">
      <c r="V2255" s="67"/>
      <c r="W2255" s="68"/>
      <c r="X2255" s="68"/>
    </row>
    <row r="2256">
      <c r="V2256" s="67"/>
      <c r="W2256" s="68"/>
      <c r="X2256" s="68"/>
    </row>
    <row r="2257">
      <c r="V2257" s="67"/>
      <c r="W2257" s="68"/>
      <c r="X2257" s="68"/>
    </row>
    <row r="2258">
      <c r="V2258" s="67"/>
      <c r="W2258" s="68"/>
      <c r="X2258" s="68"/>
    </row>
    <row r="2259">
      <c r="V2259" s="67"/>
      <c r="W2259" s="68"/>
      <c r="X2259" s="68"/>
    </row>
    <row r="2260">
      <c r="V2260" s="67"/>
      <c r="W2260" s="68"/>
      <c r="X2260" s="68"/>
    </row>
    <row r="2261">
      <c r="V2261" s="67"/>
      <c r="W2261" s="68"/>
      <c r="X2261" s="68"/>
    </row>
    <row r="2262">
      <c r="V2262" s="67"/>
      <c r="W2262" s="68"/>
      <c r="X2262" s="68"/>
    </row>
    <row r="2263">
      <c r="V2263" s="67"/>
      <c r="W2263" s="68"/>
      <c r="X2263" s="68"/>
    </row>
    <row r="2264">
      <c r="V2264" s="67"/>
      <c r="W2264" s="68"/>
      <c r="X2264" s="68"/>
    </row>
    <row r="2265">
      <c r="V2265" s="67"/>
      <c r="W2265" s="68"/>
      <c r="X2265" s="68"/>
    </row>
    <row r="2266">
      <c r="V2266" s="67"/>
      <c r="W2266" s="68"/>
      <c r="X2266" s="68"/>
    </row>
    <row r="2267">
      <c r="V2267" s="67"/>
      <c r="W2267" s="68"/>
      <c r="X2267" s="68"/>
    </row>
    <row r="2268">
      <c r="V2268" s="67"/>
      <c r="W2268" s="68"/>
      <c r="X2268" s="68"/>
    </row>
    <row r="2269">
      <c r="V2269" s="67"/>
      <c r="W2269" s="68"/>
      <c r="X2269" s="68"/>
    </row>
    <row r="2270">
      <c r="V2270" s="67"/>
      <c r="W2270" s="68"/>
      <c r="X2270" s="68"/>
    </row>
    <row r="2271">
      <c r="V2271" s="67"/>
      <c r="W2271" s="68"/>
      <c r="X2271" s="68"/>
    </row>
    <row r="2272">
      <c r="V2272" s="67"/>
      <c r="W2272" s="68"/>
      <c r="X2272" s="68"/>
    </row>
    <row r="2273">
      <c r="V2273" s="67"/>
      <c r="W2273" s="68"/>
      <c r="X2273" s="68"/>
    </row>
    <row r="2274">
      <c r="V2274" s="67"/>
      <c r="W2274" s="68"/>
      <c r="X2274" s="68"/>
    </row>
    <row r="2275">
      <c r="V2275" s="67"/>
      <c r="W2275" s="68"/>
      <c r="X2275" s="68"/>
    </row>
    <row r="2276">
      <c r="V2276" s="67"/>
      <c r="W2276" s="68"/>
      <c r="X2276" s="68"/>
    </row>
    <row r="2277">
      <c r="V2277" s="67"/>
      <c r="W2277" s="68"/>
      <c r="X2277" s="68"/>
    </row>
    <row r="2278">
      <c r="V2278" s="67"/>
      <c r="W2278" s="68"/>
      <c r="X2278" s="68"/>
    </row>
    <row r="2279">
      <c r="V2279" s="67"/>
      <c r="W2279" s="68"/>
      <c r="X2279" s="68"/>
    </row>
    <row r="2280">
      <c r="V2280" s="67"/>
      <c r="W2280" s="68"/>
      <c r="X2280" s="68"/>
    </row>
    <row r="2281">
      <c r="V2281" s="67"/>
      <c r="W2281" s="68"/>
      <c r="X2281" s="68"/>
    </row>
    <row r="2282">
      <c r="V2282" s="67"/>
      <c r="W2282" s="68"/>
      <c r="X2282" s="68"/>
    </row>
    <row r="2283">
      <c r="V2283" s="67"/>
      <c r="W2283" s="68"/>
      <c r="X2283" s="68"/>
    </row>
    <row r="2284">
      <c r="V2284" s="67"/>
      <c r="W2284" s="68"/>
      <c r="X2284" s="68"/>
    </row>
    <row r="2285">
      <c r="V2285" s="67"/>
      <c r="W2285" s="68"/>
      <c r="X2285" s="68"/>
    </row>
    <row r="2286">
      <c r="V2286" s="67"/>
      <c r="W2286" s="68"/>
      <c r="X2286" s="68"/>
    </row>
    <row r="2287">
      <c r="V2287" s="67"/>
      <c r="W2287" s="68"/>
      <c r="X2287" s="68"/>
    </row>
    <row r="2288">
      <c r="V2288" s="67"/>
      <c r="W2288" s="68"/>
      <c r="X2288" s="68"/>
    </row>
    <row r="2289">
      <c r="V2289" s="67"/>
      <c r="W2289" s="68"/>
      <c r="X2289" s="68"/>
    </row>
    <row r="2290">
      <c r="V2290" s="67"/>
      <c r="W2290" s="68"/>
      <c r="X2290" s="68"/>
    </row>
    <row r="2291">
      <c r="V2291" s="67"/>
      <c r="W2291" s="68"/>
      <c r="X2291" s="68"/>
    </row>
    <row r="2292">
      <c r="V2292" s="67"/>
      <c r="W2292" s="68"/>
      <c r="X2292" s="68"/>
    </row>
    <row r="2293">
      <c r="V2293" s="67"/>
      <c r="W2293" s="68"/>
      <c r="X2293" s="68"/>
    </row>
    <row r="2294">
      <c r="V2294" s="67"/>
      <c r="W2294" s="68"/>
      <c r="X2294" s="68"/>
    </row>
    <row r="2295">
      <c r="V2295" s="67"/>
      <c r="W2295" s="68"/>
      <c r="X2295" s="68"/>
    </row>
    <row r="2296">
      <c r="V2296" s="67"/>
      <c r="W2296" s="68"/>
      <c r="X2296" s="68"/>
    </row>
    <row r="2297">
      <c r="V2297" s="67"/>
      <c r="W2297" s="68"/>
      <c r="X2297" s="68"/>
    </row>
    <row r="2298">
      <c r="V2298" s="67"/>
      <c r="W2298" s="68"/>
      <c r="X2298" s="68"/>
    </row>
    <row r="2299">
      <c r="V2299" s="67"/>
      <c r="W2299" s="68"/>
      <c r="X2299" s="68"/>
    </row>
    <row r="2300">
      <c r="V2300" s="67"/>
      <c r="W2300" s="68"/>
      <c r="X2300" s="68"/>
    </row>
    <row r="2301">
      <c r="V2301" s="67"/>
      <c r="W2301" s="68"/>
      <c r="X2301" s="68"/>
    </row>
    <row r="2302">
      <c r="V2302" s="67"/>
      <c r="W2302" s="68"/>
      <c r="X2302" s="68"/>
    </row>
    <row r="2303">
      <c r="V2303" s="67"/>
      <c r="W2303" s="68"/>
      <c r="X2303" s="68"/>
    </row>
    <row r="2304">
      <c r="V2304" s="67"/>
      <c r="W2304" s="68"/>
      <c r="X2304" s="68"/>
    </row>
    <row r="2305">
      <c r="V2305" s="67"/>
      <c r="W2305" s="68"/>
      <c r="X2305" s="68"/>
    </row>
    <row r="2306">
      <c r="V2306" s="67"/>
      <c r="W2306" s="68"/>
      <c r="X2306" s="68"/>
    </row>
    <row r="2307">
      <c r="V2307" s="67"/>
      <c r="W2307" s="68"/>
      <c r="X2307" s="68"/>
    </row>
    <row r="2308">
      <c r="V2308" s="67"/>
      <c r="W2308" s="68"/>
      <c r="X2308" s="68"/>
    </row>
    <row r="2309">
      <c r="V2309" s="67"/>
      <c r="W2309" s="68"/>
      <c r="X2309" s="68"/>
    </row>
    <row r="2310">
      <c r="V2310" s="67"/>
      <c r="W2310" s="68"/>
      <c r="X2310" s="68"/>
    </row>
    <row r="2311">
      <c r="V2311" s="67"/>
      <c r="W2311" s="68"/>
      <c r="X2311" s="68"/>
    </row>
    <row r="2312">
      <c r="V2312" s="67"/>
      <c r="W2312" s="68"/>
      <c r="X2312" s="68"/>
    </row>
    <row r="2313">
      <c r="V2313" s="67"/>
      <c r="W2313" s="68"/>
      <c r="X2313" s="68"/>
    </row>
    <row r="2314">
      <c r="V2314" s="67"/>
      <c r="W2314" s="68"/>
      <c r="X2314" s="68"/>
    </row>
    <row r="2315">
      <c r="V2315" s="67"/>
      <c r="W2315" s="68"/>
      <c r="X2315" s="68"/>
    </row>
    <row r="2316">
      <c r="V2316" s="67"/>
      <c r="W2316" s="68"/>
      <c r="X2316" s="68"/>
    </row>
    <row r="2317">
      <c r="V2317" s="67"/>
      <c r="W2317" s="68"/>
      <c r="X2317" s="68"/>
    </row>
    <row r="2318">
      <c r="V2318" s="67"/>
      <c r="W2318" s="68"/>
      <c r="X2318" s="68"/>
    </row>
    <row r="2319">
      <c r="V2319" s="67"/>
      <c r="W2319" s="68"/>
      <c r="X2319" s="68"/>
    </row>
    <row r="2320">
      <c r="V2320" s="67"/>
      <c r="W2320" s="68"/>
      <c r="X2320" s="68"/>
    </row>
    <row r="2321">
      <c r="V2321" s="67"/>
      <c r="W2321" s="68"/>
      <c r="X2321" s="68"/>
    </row>
    <row r="2322">
      <c r="V2322" s="67"/>
      <c r="W2322" s="68"/>
      <c r="X2322" s="68"/>
    </row>
    <row r="2323">
      <c r="V2323" s="67"/>
      <c r="W2323" s="68"/>
      <c r="X2323" s="68"/>
    </row>
    <row r="2324">
      <c r="V2324" s="67"/>
      <c r="W2324" s="68"/>
      <c r="X2324" s="68"/>
    </row>
    <row r="2325">
      <c r="V2325" s="67"/>
      <c r="W2325" s="68"/>
      <c r="X2325" s="68"/>
    </row>
    <row r="2326">
      <c r="V2326" s="67"/>
      <c r="W2326" s="68"/>
      <c r="X2326" s="68"/>
    </row>
    <row r="2327">
      <c r="V2327" s="67"/>
      <c r="W2327" s="68"/>
      <c r="X2327" s="68"/>
    </row>
    <row r="2328">
      <c r="V2328" s="67"/>
      <c r="W2328" s="68"/>
      <c r="X2328" s="68"/>
    </row>
    <row r="2329">
      <c r="V2329" s="67"/>
      <c r="W2329" s="68"/>
      <c r="X2329" s="68"/>
    </row>
    <row r="2330">
      <c r="V2330" s="67"/>
      <c r="W2330" s="68"/>
      <c r="X2330" s="68"/>
    </row>
    <row r="2331">
      <c r="V2331" s="67"/>
      <c r="W2331" s="68"/>
      <c r="X2331" s="68"/>
    </row>
    <row r="2332">
      <c r="V2332" s="67"/>
      <c r="W2332" s="68"/>
      <c r="X2332" s="68"/>
    </row>
    <row r="2333">
      <c r="V2333" s="67"/>
      <c r="W2333" s="68"/>
      <c r="X2333" s="68"/>
    </row>
    <row r="2334">
      <c r="V2334" s="67"/>
      <c r="W2334" s="68"/>
      <c r="X2334" s="68"/>
    </row>
    <row r="2335">
      <c r="V2335" s="67"/>
      <c r="W2335" s="68"/>
      <c r="X2335" s="68"/>
    </row>
    <row r="2336">
      <c r="V2336" s="67"/>
      <c r="W2336" s="68"/>
      <c r="X2336" s="68"/>
    </row>
    <row r="2337">
      <c r="V2337" s="67"/>
      <c r="W2337" s="68"/>
      <c r="X2337" s="68"/>
    </row>
    <row r="2338">
      <c r="V2338" s="67"/>
      <c r="W2338" s="68"/>
      <c r="X2338" s="68"/>
    </row>
    <row r="2339">
      <c r="V2339" s="67"/>
      <c r="W2339" s="68"/>
      <c r="X2339" s="68"/>
    </row>
    <row r="2340">
      <c r="V2340" s="67"/>
      <c r="W2340" s="68"/>
      <c r="X2340" s="68"/>
    </row>
    <row r="2341">
      <c r="V2341" s="67"/>
      <c r="W2341" s="68"/>
      <c r="X2341" s="68"/>
    </row>
    <row r="2342">
      <c r="V2342" s="67"/>
      <c r="W2342" s="68"/>
      <c r="X2342" s="68"/>
    </row>
    <row r="2343">
      <c r="V2343" s="67"/>
      <c r="W2343" s="68"/>
      <c r="X2343" s="68"/>
    </row>
    <row r="2344">
      <c r="V2344" s="67"/>
      <c r="W2344" s="68"/>
      <c r="X2344" s="68"/>
    </row>
    <row r="2345">
      <c r="V2345" s="67"/>
      <c r="W2345" s="68"/>
      <c r="X2345" s="68"/>
    </row>
    <row r="2346">
      <c r="V2346" s="67"/>
      <c r="W2346" s="68"/>
      <c r="X2346" s="68"/>
    </row>
    <row r="2347">
      <c r="V2347" s="67"/>
      <c r="W2347" s="68"/>
      <c r="X2347" s="68"/>
    </row>
    <row r="2348">
      <c r="V2348" s="67"/>
      <c r="W2348" s="68"/>
      <c r="X2348" s="68"/>
    </row>
    <row r="2349">
      <c r="V2349" s="67"/>
      <c r="W2349" s="68"/>
      <c r="X2349" s="68"/>
    </row>
    <row r="2350">
      <c r="V2350" s="67"/>
      <c r="W2350" s="68"/>
      <c r="X2350" s="68"/>
    </row>
    <row r="2351">
      <c r="V2351" s="67"/>
      <c r="W2351" s="68"/>
      <c r="X2351" s="68"/>
    </row>
    <row r="2352">
      <c r="V2352" s="67"/>
      <c r="W2352" s="68"/>
      <c r="X2352" s="68"/>
    </row>
    <row r="2353">
      <c r="V2353" s="67"/>
      <c r="W2353" s="68"/>
      <c r="X2353" s="68"/>
    </row>
    <row r="2354">
      <c r="V2354" s="67"/>
      <c r="W2354" s="68"/>
      <c r="X2354" s="68"/>
    </row>
    <row r="2355">
      <c r="V2355" s="67"/>
      <c r="W2355" s="68"/>
      <c r="X2355" s="68"/>
    </row>
    <row r="2356">
      <c r="V2356" s="67"/>
      <c r="W2356" s="68"/>
      <c r="X2356" s="68"/>
    </row>
    <row r="2357">
      <c r="V2357" s="67"/>
      <c r="W2357" s="68"/>
      <c r="X2357" s="68"/>
    </row>
    <row r="2358">
      <c r="V2358" s="67"/>
      <c r="W2358" s="68"/>
      <c r="X2358" s="68"/>
    </row>
    <row r="2359">
      <c r="V2359" s="67"/>
      <c r="W2359" s="68"/>
      <c r="X2359" s="68"/>
    </row>
    <row r="2360">
      <c r="V2360" s="67"/>
      <c r="W2360" s="68"/>
      <c r="X2360" s="68"/>
    </row>
    <row r="2361">
      <c r="V2361" s="67"/>
      <c r="W2361" s="68"/>
      <c r="X2361" s="68"/>
    </row>
    <row r="2362">
      <c r="V2362" s="67"/>
      <c r="W2362" s="68"/>
      <c r="X2362" s="68"/>
    </row>
    <row r="2363">
      <c r="V2363" s="67"/>
      <c r="W2363" s="68"/>
      <c r="X2363" s="68"/>
    </row>
    <row r="2364">
      <c r="V2364" s="67"/>
      <c r="W2364" s="68"/>
      <c r="X2364" s="68"/>
    </row>
    <row r="2365">
      <c r="V2365" s="67"/>
      <c r="W2365" s="68"/>
      <c r="X2365" s="68"/>
    </row>
    <row r="2366">
      <c r="V2366" s="67"/>
      <c r="W2366" s="68"/>
      <c r="X2366" s="68"/>
    </row>
    <row r="2367">
      <c r="V2367" s="67"/>
      <c r="W2367" s="68"/>
      <c r="X2367" s="68"/>
    </row>
    <row r="2368">
      <c r="V2368" s="67"/>
      <c r="W2368" s="68"/>
      <c r="X2368" s="68"/>
    </row>
    <row r="2369">
      <c r="V2369" s="67"/>
      <c r="W2369" s="68"/>
      <c r="X2369" s="68"/>
    </row>
    <row r="2370">
      <c r="V2370" s="67"/>
      <c r="W2370" s="68"/>
      <c r="X2370" s="68"/>
    </row>
    <row r="2371">
      <c r="V2371" s="67"/>
      <c r="W2371" s="68"/>
      <c r="X2371" s="68"/>
    </row>
    <row r="2372">
      <c r="V2372" s="67"/>
      <c r="W2372" s="68"/>
      <c r="X2372" s="68"/>
    </row>
    <row r="2373">
      <c r="V2373" s="67"/>
      <c r="W2373" s="68"/>
      <c r="X2373" s="68"/>
    </row>
    <row r="2374">
      <c r="V2374" s="67"/>
      <c r="W2374" s="68"/>
      <c r="X2374" s="68"/>
    </row>
    <row r="2375">
      <c r="V2375" s="67"/>
      <c r="W2375" s="68"/>
      <c r="X2375" s="68"/>
    </row>
    <row r="2376">
      <c r="V2376" s="67"/>
      <c r="W2376" s="68"/>
      <c r="X2376" s="68"/>
    </row>
    <row r="2377">
      <c r="V2377" s="67"/>
      <c r="W2377" s="68"/>
      <c r="X2377" s="68"/>
    </row>
    <row r="2378">
      <c r="V2378" s="67"/>
      <c r="W2378" s="68"/>
      <c r="X2378" s="68"/>
    </row>
    <row r="2379">
      <c r="V2379" s="67"/>
      <c r="W2379" s="68"/>
      <c r="X2379" s="68"/>
    </row>
    <row r="2380">
      <c r="V2380" s="67"/>
      <c r="W2380" s="68"/>
      <c r="X2380" s="68"/>
    </row>
    <row r="2381">
      <c r="V2381" s="67"/>
      <c r="W2381" s="68"/>
      <c r="X2381" s="68"/>
    </row>
    <row r="2382">
      <c r="V2382" s="67"/>
      <c r="W2382" s="68"/>
      <c r="X2382" s="68"/>
    </row>
    <row r="2383">
      <c r="V2383" s="67"/>
      <c r="W2383" s="68"/>
      <c r="X2383" s="68"/>
    </row>
    <row r="2384">
      <c r="V2384" s="67"/>
      <c r="W2384" s="68"/>
      <c r="X2384" s="68"/>
    </row>
    <row r="2385">
      <c r="V2385" s="67"/>
      <c r="W2385" s="68"/>
      <c r="X2385" s="68"/>
    </row>
    <row r="2386">
      <c r="V2386" s="67"/>
      <c r="W2386" s="68"/>
      <c r="X2386" s="68"/>
    </row>
    <row r="2387">
      <c r="V2387" s="67"/>
      <c r="W2387" s="68"/>
      <c r="X2387" s="68"/>
    </row>
    <row r="2388">
      <c r="V2388" s="67"/>
      <c r="W2388" s="68"/>
      <c r="X2388" s="68"/>
    </row>
    <row r="2389">
      <c r="V2389" s="67"/>
      <c r="W2389" s="68"/>
      <c r="X2389" s="68"/>
    </row>
    <row r="2390">
      <c r="V2390" s="67"/>
      <c r="W2390" s="68"/>
      <c r="X2390" s="68"/>
    </row>
    <row r="2391">
      <c r="V2391" s="67"/>
      <c r="W2391" s="68"/>
      <c r="X2391" s="68"/>
    </row>
    <row r="2392">
      <c r="V2392" s="67"/>
      <c r="W2392" s="68"/>
      <c r="X2392" s="68"/>
    </row>
    <row r="2393">
      <c r="V2393" s="67"/>
      <c r="W2393" s="68"/>
      <c r="X2393" s="68"/>
    </row>
    <row r="2394">
      <c r="V2394" s="67"/>
      <c r="W2394" s="68"/>
      <c r="X2394" s="68"/>
    </row>
    <row r="2395">
      <c r="V2395" s="67"/>
      <c r="W2395" s="68"/>
      <c r="X2395" s="68"/>
    </row>
    <row r="2396">
      <c r="V2396" s="67"/>
      <c r="W2396" s="68"/>
      <c r="X2396" s="68"/>
    </row>
    <row r="2397">
      <c r="V2397" s="67"/>
      <c r="W2397" s="68"/>
      <c r="X2397" s="68"/>
    </row>
    <row r="2398">
      <c r="V2398" s="67"/>
      <c r="W2398" s="68"/>
      <c r="X2398" s="68"/>
    </row>
    <row r="2399">
      <c r="V2399" s="67"/>
      <c r="W2399" s="68"/>
      <c r="X2399" s="68"/>
    </row>
    <row r="2400">
      <c r="V2400" s="67"/>
      <c r="W2400" s="68"/>
      <c r="X2400" s="68"/>
    </row>
    <row r="2401">
      <c r="V2401" s="67"/>
      <c r="W2401" s="68"/>
      <c r="X2401" s="68"/>
    </row>
    <row r="2402">
      <c r="V2402" s="67"/>
      <c r="W2402" s="68"/>
      <c r="X2402" s="68"/>
    </row>
    <row r="2403">
      <c r="V2403" s="67"/>
      <c r="W2403" s="68"/>
      <c r="X2403" s="68"/>
    </row>
    <row r="2404">
      <c r="V2404" s="67"/>
      <c r="W2404" s="68"/>
      <c r="X2404" s="68"/>
    </row>
    <row r="2405">
      <c r="V2405" s="67"/>
      <c r="W2405" s="68"/>
      <c r="X2405" s="68"/>
    </row>
    <row r="2406">
      <c r="V2406" s="67"/>
      <c r="W2406" s="68"/>
      <c r="X2406" s="68"/>
    </row>
    <row r="2407">
      <c r="V2407" s="67"/>
      <c r="W2407" s="68"/>
      <c r="X2407" s="68"/>
    </row>
    <row r="2408">
      <c r="V2408" s="67"/>
      <c r="W2408" s="68"/>
      <c r="X2408" s="68"/>
    </row>
    <row r="2409">
      <c r="V2409" s="67"/>
      <c r="W2409" s="68"/>
      <c r="X2409" s="68"/>
    </row>
    <row r="2410">
      <c r="V2410" s="67"/>
      <c r="W2410" s="68"/>
      <c r="X2410" s="68"/>
    </row>
    <row r="2411">
      <c r="V2411" s="67"/>
      <c r="W2411" s="68"/>
      <c r="X2411" s="68"/>
    </row>
    <row r="2412">
      <c r="V2412" s="67"/>
      <c r="W2412" s="68"/>
      <c r="X2412" s="68"/>
    </row>
    <row r="2413">
      <c r="V2413" s="67"/>
      <c r="W2413" s="68"/>
      <c r="X2413" s="68"/>
    </row>
    <row r="2414">
      <c r="V2414" s="67"/>
      <c r="W2414" s="68"/>
      <c r="X2414" s="68"/>
    </row>
    <row r="2415">
      <c r="V2415" s="67"/>
      <c r="W2415" s="68"/>
      <c r="X2415" s="68"/>
    </row>
    <row r="2416">
      <c r="V2416" s="67"/>
      <c r="W2416" s="68"/>
      <c r="X2416" s="68"/>
    </row>
    <row r="2417">
      <c r="V2417" s="67"/>
      <c r="W2417" s="68"/>
      <c r="X2417" s="68"/>
    </row>
    <row r="2418">
      <c r="V2418" s="67"/>
      <c r="W2418" s="68"/>
      <c r="X2418" s="68"/>
    </row>
    <row r="2419">
      <c r="V2419" s="67"/>
      <c r="W2419" s="68"/>
      <c r="X2419" s="68"/>
    </row>
    <row r="2420">
      <c r="V2420" s="67"/>
      <c r="W2420" s="68"/>
      <c r="X2420" s="68"/>
    </row>
    <row r="2421">
      <c r="V2421" s="67"/>
      <c r="W2421" s="68"/>
      <c r="X2421" s="68"/>
    </row>
    <row r="2422">
      <c r="V2422" s="67"/>
      <c r="W2422" s="68"/>
      <c r="X2422" s="68"/>
    </row>
    <row r="2423">
      <c r="V2423" s="67"/>
      <c r="W2423" s="68"/>
      <c r="X2423" s="68"/>
    </row>
    <row r="2424">
      <c r="V2424" s="67"/>
      <c r="W2424" s="68"/>
      <c r="X2424" s="68"/>
    </row>
    <row r="2425">
      <c r="V2425" s="67"/>
      <c r="W2425" s="68"/>
      <c r="X2425" s="68"/>
    </row>
    <row r="2426">
      <c r="V2426" s="67"/>
      <c r="W2426" s="68"/>
      <c r="X2426" s="68"/>
    </row>
    <row r="2427">
      <c r="V2427" s="67"/>
      <c r="W2427" s="68"/>
      <c r="X2427" s="68"/>
    </row>
    <row r="2428">
      <c r="V2428" s="67"/>
      <c r="W2428" s="68"/>
      <c r="X2428" s="68"/>
    </row>
    <row r="2429">
      <c r="V2429" s="67"/>
      <c r="W2429" s="68"/>
      <c r="X2429" s="68"/>
    </row>
    <row r="2430">
      <c r="V2430" s="67"/>
      <c r="W2430" s="68"/>
      <c r="X2430" s="68"/>
    </row>
    <row r="2431">
      <c r="V2431" s="67"/>
      <c r="W2431" s="68"/>
      <c r="X2431" s="68"/>
    </row>
    <row r="2432">
      <c r="V2432" s="67"/>
      <c r="W2432" s="68"/>
      <c r="X2432" s="68"/>
    </row>
    <row r="2433">
      <c r="V2433" s="67"/>
      <c r="W2433" s="68"/>
      <c r="X2433" s="68"/>
    </row>
    <row r="2434">
      <c r="V2434" s="67"/>
      <c r="W2434" s="68"/>
      <c r="X2434" s="68"/>
    </row>
    <row r="2435">
      <c r="V2435" s="67"/>
      <c r="W2435" s="68"/>
      <c r="X2435" s="68"/>
    </row>
    <row r="2436">
      <c r="V2436" s="67"/>
      <c r="W2436" s="68"/>
      <c r="X2436" s="68"/>
    </row>
    <row r="2437">
      <c r="V2437" s="67"/>
      <c r="W2437" s="68"/>
      <c r="X2437" s="68"/>
    </row>
    <row r="2438">
      <c r="V2438" s="67"/>
      <c r="W2438" s="68"/>
      <c r="X2438" s="68"/>
    </row>
    <row r="2439">
      <c r="V2439" s="67"/>
      <c r="W2439" s="68"/>
      <c r="X2439" s="68"/>
    </row>
    <row r="2440">
      <c r="V2440" s="67"/>
      <c r="W2440" s="68"/>
      <c r="X2440" s="68"/>
    </row>
    <row r="2441">
      <c r="V2441" s="67"/>
      <c r="W2441" s="68"/>
      <c r="X2441" s="68"/>
    </row>
    <row r="2442">
      <c r="V2442" s="67"/>
      <c r="W2442" s="68"/>
      <c r="X2442" s="68"/>
    </row>
    <row r="2443">
      <c r="V2443" s="67"/>
      <c r="W2443" s="68"/>
      <c r="X2443" s="68"/>
    </row>
    <row r="2444">
      <c r="V2444" s="67"/>
      <c r="W2444" s="68"/>
      <c r="X2444" s="68"/>
    </row>
    <row r="2445">
      <c r="V2445" s="67"/>
      <c r="W2445" s="68"/>
      <c r="X2445" s="68"/>
    </row>
    <row r="2446">
      <c r="V2446" s="67"/>
      <c r="W2446" s="68"/>
      <c r="X2446" s="68"/>
    </row>
    <row r="2447">
      <c r="V2447" s="67"/>
      <c r="W2447" s="68"/>
      <c r="X2447" s="68"/>
    </row>
    <row r="2448">
      <c r="V2448" s="67"/>
      <c r="W2448" s="68"/>
      <c r="X2448" s="68"/>
    </row>
    <row r="2449">
      <c r="V2449" s="67"/>
      <c r="W2449" s="68"/>
      <c r="X2449" s="68"/>
    </row>
    <row r="2450">
      <c r="V2450" s="67"/>
      <c r="W2450" s="68"/>
      <c r="X2450" s="68"/>
    </row>
    <row r="2451">
      <c r="V2451" s="67"/>
      <c r="W2451" s="68"/>
      <c r="X2451" s="68"/>
    </row>
    <row r="2452">
      <c r="V2452" s="67"/>
      <c r="W2452" s="68"/>
      <c r="X2452" s="68"/>
    </row>
    <row r="2453">
      <c r="V2453" s="67"/>
      <c r="W2453" s="68"/>
      <c r="X2453" s="68"/>
    </row>
    <row r="2454">
      <c r="V2454" s="67"/>
      <c r="W2454" s="68"/>
      <c r="X2454" s="68"/>
    </row>
    <row r="2455">
      <c r="V2455" s="67"/>
      <c r="W2455" s="68"/>
      <c r="X2455" s="68"/>
    </row>
    <row r="2456">
      <c r="V2456" s="67"/>
      <c r="W2456" s="68"/>
      <c r="X2456" s="68"/>
    </row>
    <row r="2457">
      <c r="V2457" s="67"/>
      <c r="W2457" s="68"/>
      <c r="X2457" s="68"/>
    </row>
    <row r="2458">
      <c r="V2458" s="67"/>
      <c r="W2458" s="68"/>
      <c r="X2458" s="68"/>
    </row>
    <row r="2459">
      <c r="V2459" s="67"/>
      <c r="W2459" s="68"/>
      <c r="X2459" s="68"/>
    </row>
    <row r="2460">
      <c r="V2460" s="67"/>
      <c r="W2460" s="68"/>
      <c r="X2460" s="68"/>
    </row>
    <row r="2461">
      <c r="V2461" s="67"/>
      <c r="W2461" s="68"/>
      <c r="X2461" s="68"/>
    </row>
    <row r="2462">
      <c r="V2462" s="67"/>
      <c r="W2462" s="68"/>
      <c r="X2462" s="68"/>
    </row>
    <row r="2463">
      <c r="V2463" s="67"/>
      <c r="W2463" s="68"/>
      <c r="X2463" s="68"/>
    </row>
    <row r="2464">
      <c r="V2464" s="67"/>
      <c r="W2464" s="68"/>
      <c r="X2464" s="68"/>
    </row>
    <row r="2465">
      <c r="V2465" s="67"/>
      <c r="W2465" s="68"/>
      <c r="X2465" s="68"/>
    </row>
    <row r="2466">
      <c r="V2466" s="67"/>
      <c r="W2466" s="68"/>
      <c r="X2466" s="68"/>
    </row>
    <row r="2467">
      <c r="V2467" s="67"/>
      <c r="W2467" s="68"/>
      <c r="X2467" s="68"/>
    </row>
    <row r="2468">
      <c r="V2468" s="67"/>
      <c r="W2468" s="68"/>
      <c r="X2468" s="68"/>
    </row>
    <row r="2469">
      <c r="V2469" s="67"/>
      <c r="W2469" s="68"/>
      <c r="X2469" s="68"/>
    </row>
    <row r="2470">
      <c r="V2470" s="67"/>
      <c r="W2470" s="68"/>
      <c r="X2470" s="68"/>
    </row>
    <row r="2471">
      <c r="V2471" s="67"/>
      <c r="W2471" s="68"/>
      <c r="X2471" s="68"/>
    </row>
    <row r="2472">
      <c r="V2472" s="67"/>
      <c r="W2472" s="68"/>
      <c r="X2472" s="68"/>
    </row>
    <row r="2473">
      <c r="V2473" s="67"/>
      <c r="W2473" s="68"/>
      <c r="X2473" s="68"/>
    </row>
    <row r="2474">
      <c r="V2474" s="67"/>
      <c r="W2474" s="68"/>
      <c r="X2474" s="68"/>
    </row>
    <row r="2475">
      <c r="V2475" s="67"/>
      <c r="W2475" s="68"/>
      <c r="X2475" s="68"/>
    </row>
    <row r="2476">
      <c r="V2476" s="67"/>
      <c r="W2476" s="68"/>
      <c r="X2476" s="68"/>
    </row>
    <row r="2477">
      <c r="V2477" s="67"/>
      <c r="W2477" s="68"/>
      <c r="X2477" s="68"/>
    </row>
    <row r="2478">
      <c r="V2478" s="67"/>
      <c r="W2478" s="68"/>
      <c r="X2478" s="68"/>
    </row>
    <row r="2479">
      <c r="V2479" s="67"/>
      <c r="W2479" s="68"/>
      <c r="X2479" s="68"/>
    </row>
    <row r="2480">
      <c r="V2480" s="67"/>
      <c r="W2480" s="68"/>
      <c r="X2480" s="68"/>
    </row>
    <row r="2481">
      <c r="V2481" s="67"/>
      <c r="W2481" s="68"/>
      <c r="X2481" s="68"/>
    </row>
    <row r="2482">
      <c r="V2482" s="67"/>
      <c r="W2482" s="68"/>
      <c r="X2482" s="68"/>
    </row>
    <row r="2483">
      <c r="V2483" s="67"/>
      <c r="W2483" s="68"/>
      <c r="X2483" s="68"/>
    </row>
    <row r="2484">
      <c r="V2484" s="67"/>
      <c r="W2484" s="68"/>
      <c r="X2484" s="68"/>
    </row>
    <row r="2485">
      <c r="V2485" s="67"/>
      <c r="W2485" s="68"/>
      <c r="X2485" s="68"/>
    </row>
    <row r="2486">
      <c r="V2486" s="67"/>
      <c r="W2486" s="68"/>
      <c r="X2486" s="68"/>
    </row>
    <row r="2487">
      <c r="V2487" s="67"/>
      <c r="W2487" s="68"/>
      <c r="X2487" s="68"/>
    </row>
    <row r="2488">
      <c r="V2488" s="67"/>
      <c r="W2488" s="68"/>
      <c r="X2488" s="68"/>
    </row>
    <row r="2489">
      <c r="V2489" s="67"/>
      <c r="W2489" s="68"/>
      <c r="X2489" s="68"/>
    </row>
    <row r="2490">
      <c r="V2490" s="67"/>
      <c r="W2490" s="68"/>
      <c r="X2490" s="68"/>
    </row>
    <row r="2491">
      <c r="V2491" s="67"/>
      <c r="W2491" s="68"/>
      <c r="X2491" s="68"/>
    </row>
    <row r="2492">
      <c r="V2492" s="67"/>
      <c r="W2492" s="68"/>
      <c r="X2492" s="68"/>
    </row>
    <row r="2493">
      <c r="V2493" s="67"/>
      <c r="W2493" s="68"/>
      <c r="X2493" s="68"/>
    </row>
    <row r="2494">
      <c r="V2494" s="67"/>
      <c r="W2494" s="68"/>
      <c r="X2494" s="68"/>
    </row>
    <row r="2495">
      <c r="V2495" s="67"/>
      <c r="W2495" s="68"/>
      <c r="X2495" s="68"/>
    </row>
    <row r="2496">
      <c r="V2496" s="67"/>
      <c r="W2496" s="68"/>
      <c r="X2496" s="68"/>
    </row>
    <row r="2497">
      <c r="V2497" s="67"/>
      <c r="W2497" s="68"/>
      <c r="X2497" s="68"/>
    </row>
    <row r="2498">
      <c r="V2498" s="67"/>
      <c r="W2498" s="68"/>
      <c r="X2498" s="68"/>
    </row>
    <row r="2499">
      <c r="V2499" s="67"/>
      <c r="W2499" s="68"/>
      <c r="X2499" s="68"/>
    </row>
    <row r="2500">
      <c r="V2500" s="67"/>
      <c r="W2500" s="68"/>
      <c r="X2500" s="68"/>
    </row>
    <row r="2501">
      <c r="V2501" s="67"/>
      <c r="W2501" s="68"/>
      <c r="X2501" s="68"/>
    </row>
    <row r="2502">
      <c r="V2502" s="67"/>
      <c r="W2502" s="68"/>
      <c r="X2502" s="68"/>
    </row>
    <row r="2503">
      <c r="V2503" s="67"/>
      <c r="W2503" s="68"/>
      <c r="X2503" s="68"/>
    </row>
    <row r="2504">
      <c r="V2504" s="67"/>
      <c r="W2504" s="68"/>
      <c r="X2504" s="68"/>
    </row>
    <row r="2505">
      <c r="V2505" s="67"/>
      <c r="W2505" s="68"/>
      <c r="X2505" s="68"/>
    </row>
    <row r="2506">
      <c r="V2506" s="67"/>
      <c r="W2506" s="68"/>
      <c r="X2506" s="68"/>
    </row>
    <row r="2507">
      <c r="V2507" s="67"/>
      <c r="W2507" s="68"/>
      <c r="X2507" s="68"/>
    </row>
    <row r="2508">
      <c r="V2508" s="67"/>
      <c r="W2508" s="68"/>
      <c r="X2508" s="68"/>
    </row>
    <row r="2509">
      <c r="V2509" s="67"/>
      <c r="W2509" s="68"/>
      <c r="X2509" s="68"/>
    </row>
    <row r="2510">
      <c r="V2510" s="67"/>
      <c r="W2510" s="68"/>
      <c r="X2510" s="68"/>
    </row>
    <row r="2511">
      <c r="V2511" s="67"/>
      <c r="W2511" s="68"/>
      <c r="X2511" s="68"/>
    </row>
    <row r="2512">
      <c r="V2512" s="67"/>
      <c r="W2512" s="68"/>
      <c r="X2512" s="68"/>
    </row>
    <row r="2513">
      <c r="V2513" s="67"/>
      <c r="W2513" s="68"/>
      <c r="X2513" s="68"/>
    </row>
    <row r="2514">
      <c r="V2514" s="67"/>
      <c r="W2514" s="68"/>
      <c r="X2514" s="68"/>
    </row>
    <row r="2515">
      <c r="V2515" s="67"/>
      <c r="W2515" s="68"/>
      <c r="X2515" s="68"/>
    </row>
    <row r="2516">
      <c r="V2516" s="67"/>
      <c r="W2516" s="68"/>
      <c r="X2516" s="68"/>
    </row>
    <row r="2517">
      <c r="V2517" s="67"/>
      <c r="W2517" s="68"/>
      <c r="X2517" s="68"/>
    </row>
    <row r="2518">
      <c r="V2518" s="67"/>
      <c r="W2518" s="68"/>
      <c r="X2518" s="68"/>
    </row>
    <row r="2519">
      <c r="V2519" s="67"/>
      <c r="W2519" s="68"/>
      <c r="X2519" s="68"/>
    </row>
    <row r="2520">
      <c r="V2520" s="67"/>
      <c r="W2520" s="68"/>
      <c r="X2520" s="68"/>
    </row>
    <row r="2521">
      <c r="V2521" s="67"/>
      <c r="W2521" s="68"/>
      <c r="X2521" s="68"/>
    </row>
    <row r="2522">
      <c r="V2522" s="67"/>
      <c r="W2522" s="68"/>
      <c r="X2522" s="68"/>
    </row>
    <row r="2523">
      <c r="V2523" s="67"/>
      <c r="W2523" s="68"/>
      <c r="X2523" s="68"/>
    </row>
    <row r="2524">
      <c r="V2524" s="67"/>
      <c r="W2524" s="68"/>
      <c r="X2524" s="68"/>
    </row>
    <row r="2525">
      <c r="V2525" s="67"/>
      <c r="W2525" s="68"/>
      <c r="X2525" s="68"/>
    </row>
    <row r="2526">
      <c r="V2526" s="67"/>
      <c r="W2526" s="68"/>
      <c r="X2526" s="68"/>
    </row>
    <row r="2527">
      <c r="V2527" s="67"/>
      <c r="W2527" s="68"/>
      <c r="X2527" s="68"/>
    </row>
    <row r="2528">
      <c r="V2528" s="67"/>
      <c r="W2528" s="68"/>
      <c r="X2528" s="68"/>
    </row>
    <row r="2529">
      <c r="V2529" s="67"/>
      <c r="W2529" s="68"/>
      <c r="X2529" s="68"/>
    </row>
    <row r="2530">
      <c r="V2530" s="67"/>
      <c r="W2530" s="68"/>
      <c r="X2530" s="68"/>
    </row>
    <row r="2531">
      <c r="V2531" s="67"/>
      <c r="W2531" s="68"/>
      <c r="X2531" s="68"/>
    </row>
    <row r="2532">
      <c r="V2532" s="67"/>
      <c r="W2532" s="68"/>
      <c r="X2532" s="68"/>
    </row>
    <row r="2533">
      <c r="V2533" s="67"/>
      <c r="W2533" s="68"/>
      <c r="X2533" s="68"/>
    </row>
    <row r="2534">
      <c r="V2534" s="67"/>
      <c r="W2534" s="68"/>
      <c r="X2534" s="68"/>
    </row>
    <row r="2535">
      <c r="V2535" s="67"/>
      <c r="W2535" s="68"/>
      <c r="X2535" s="68"/>
    </row>
    <row r="2536">
      <c r="V2536" s="67"/>
      <c r="W2536" s="68"/>
      <c r="X2536" s="68"/>
    </row>
    <row r="2537">
      <c r="V2537" s="67"/>
      <c r="W2537" s="68"/>
      <c r="X2537" s="68"/>
    </row>
    <row r="2538">
      <c r="V2538" s="67"/>
      <c r="W2538" s="68"/>
      <c r="X2538" s="68"/>
    </row>
    <row r="2539">
      <c r="V2539" s="67"/>
      <c r="W2539" s="68"/>
      <c r="X2539" s="68"/>
    </row>
    <row r="2540">
      <c r="V2540" s="67"/>
      <c r="W2540" s="68"/>
      <c r="X2540" s="68"/>
    </row>
    <row r="2541">
      <c r="V2541" s="67"/>
      <c r="W2541" s="68"/>
      <c r="X2541" s="68"/>
    </row>
    <row r="2542">
      <c r="V2542" s="67"/>
      <c r="W2542" s="68"/>
      <c r="X2542" s="68"/>
    </row>
    <row r="2543">
      <c r="V2543" s="67"/>
      <c r="W2543" s="68"/>
      <c r="X2543" s="68"/>
    </row>
    <row r="2544">
      <c r="V2544" s="67"/>
      <c r="W2544" s="68"/>
      <c r="X2544" s="68"/>
    </row>
    <row r="2545">
      <c r="V2545" s="67"/>
      <c r="W2545" s="68"/>
      <c r="X2545" s="68"/>
    </row>
    <row r="2546">
      <c r="V2546" s="67"/>
      <c r="W2546" s="68"/>
      <c r="X2546" s="68"/>
    </row>
    <row r="2547">
      <c r="V2547" s="67"/>
      <c r="W2547" s="68"/>
      <c r="X2547" s="68"/>
    </row>
    <row r="2548">
      <c r="V2548" s="67"/>
      <c r="W2548" s="68"/>
      <c r="X2548" s="68"/>
    </row>
    <row r="2549">
      <c r="V2549" s="67"/>
      <c r="W2549" s="68"/>
      <c r="X2549" s="68"/>
    </row>
    <row r="2550">
      <c r="V2550" s="67"/>
      <c r="W2550" s="68"/>
      <c r="X2550" s="68"/>
    </row>
    <row r="2551">
      <c r="V2551" s="67"/>
      <c r="W2551" s="68"/>
      <c r="X2551" s="68"/>
    </row>
    <row r="2552">
      <c r="V2552" s="67"/>
      <c r="W2552" s="68"/>
      <c r="X2552" s="68"/>
    </row>
    <row r="2553">
      <c r="V2553" s="67"/>
      <c r="W2553" s="68"/>
      <c r="X2553" s="68"/>
    </row>
    <row r="2554">
      <c r="V2554" s="67"/>
      <c r="W2554" s="68"/>
      <c r="X2554" s="68"/>
    </row>
    <row r="2555">
      <c r="V2555" s="67"/>
      <c r="W2555" s="68"/>
      <c r="X2555" s="68"/>
    </row>
    <row r="2556">
      <c r="V2556" s="67"/>
      <c r="W2556" s="68"/>
      <c r="X2556" s="68"/>
    </row>
    <row r="2557">
      <c r="V2557" s="67"/>
      <c r="W2557" s="68"/>
      <c r="X2557" s="68"/>
    </row>
    <row r="2558">
      <c r="V2558" s="67"/>
      <c r="W2558" s="68"/>
      <c r="X2558" s="68"/>
    </row>
    <row r="2559">
      <c r="V2559" s="67"/>
      <c r="W2559" s="68"/>
      <c r="X2559" s="68"/>
    </row>
    <row r="2560">
      <c r="V2560" s="67"/>
      <c r="W2560" s="68"/>
      <c r="X2560" s="68"/>
    </row>
    <row r="2561">
      <c r="V2561" s="67"/>
      <c r="W2561" s="68"/>
      <c r="X2561" s="68"/>
    </row>
    <row r="2562">
      <c r="V2562" s="67"/>
      <c r="W2562" s="68"/>
      <c r="X2562" s="68"/>
    </row>
    <row r="2563">
      <c r="V2563" s="67"/>
      <c r="W2563" s="68"/>
      <c r="X2563" s="68"/>
    </row>
    <row r="2564">
      <c r="V2564" s="67"/>
      <c r="W2564" s="68"/>
      <c r="X2564" s="68"/>
    </row>
    <row r="2565">
      <c r="V2565" s="67"/>
      <c r="W2565" s="68"/>
      <c r="X2565" s="68"/>
    </row>
    <row r="2566">
      <c r="V2566" s="67"/>
      <c r="W2566" s="68"/>
      <c r="X2566" s="68"/>
    </row>
    <row r="2567">
      <c r="V2567" s="67"/>
      <c r="W2567" s="68"/>
      <c r="X2567" s="68"/>
    </row>
    <row r="2568">
      <c r="V2568" s="67"/>
      <c r="W2568" s="68"/>
      <c r="X2568" s="68"/>
    </row>
    <row r="2569">
      <c r="V2569" s="67"/>
      <c r="W2569" s="68"/>
      <c r="X2569" s="68"/>
    </row>
    <row r="2570">
      <c r="V2570" s="67"/>
      <c r="W2570" s="68"/>
      <c r="X2570" s="68"/>
    </row>
    <row r="2571">
      <c r="V2571" s="67"/>
      <c r="W2571" s="68"/>
      <c r="X2571" s="68"/>
    </row>
    <row r="2572">
      <c r="V2572" s="67"/>
      <c r="W2572" s="68"/>
      <c r="X2572" s="68"/>
    </row>
    <row r="2573">
      <c r="V2573" s="67"/>
      <c r="W2573" s="68"/>
      <c r="X2573" s="68"/>
    </row>
    <row r="2574">
      <c r="V2574" s="67"/>
      <c r="W2574" s="68"/>
      <c r="X2574" s="68"/>
    </row>
    <row r="2575">
      <c r="V2575" s="67"/>
      <c r="W2575" s="68"/>
      <c r="X2575" s="68"/>
    </row>
    <row r="2576">
      <c r="V2576" s="67"/>
      <c r="W2576" s="68"/>
      <c r="X2576" s="68"/>
    </row>
    <row r="2577">
      <c r="V2577" s="67"/>
      <c r="W2577" s="68"/>
      <c r="X2577" s="68"/>
    </row>
    <row r="2578">
      <c r="V2578" s="67"/>
      <c r="W2578" s="68"/>
      <c r="X2578" s="68"/>
    </row>
    <row r="2579">
      <c r="V2579" s="67"/>
      <c r="W2579" s="68"/>
      <c r="X2579" s="68"/>
    </row>
    <row r="2580">
      <c r="V2580" s="67"/>
      <c r="W2580" s="68"/>
      <c r="X2580" s="68"/>
    </row>
    <row r="2581">
      <c r="V2581" s="67"/>
      <c r="W2581" s="68"/>
      <c r="X2581" s="68"/>
    </row>
    <row r="2582">
      <c r="V2582" s="67"/>
      <c r="W2582" s="68"/>
      <c r="X2582" s="68"/>
    </row>
    <row r="2583">
      <c r="V2583" s="67"/>
      <c r="W2583" s="68"/>
      <c r="X2583" s="68"/>
    </row>
    <row r="2584">
      <c r="V2584" s="67"/>
      <c r="W2584" s="68"/>
      <c r="X2584" s="68"/>
    </row>
    <row r="2585">
      <c r="V2585" s="67"/>
      <c r="W2585" s="68"/>
      <c r="X2585" s="68"/>
    </row>
    <row r="2586">
      <c r="V2586" s="67"/>
      <c r="W2586" s="68"/>
      <c r="X2586" s="68"/>
    </row>
    <row r="2587">
      <c r="V2587" s="67"/>
      <c r="W2587" s="68"/>
      <c r="X2587" s="68"/>
    </row>
    <row r="2588">
      <c r="V2588" s="67"/>
      <c r="W2588" s="68"/>
      <c r="X2588" s="68"/>
    </row>
    <row r="2589">
      <c r="V2589" s="67"/>
      <c r="W2589" s="68"/>
      <c r="X2589" s="68"/>
    </row>
    <row r="2590">
      <c r="V2590" s="67"/>
      <c r="W2590" s="68"/>
      <c r="X2590" s="68"/>
    </row>
    <row r="2591">
      <c r="V2591" s="67"/>
      <c r="W2591" s="68"/>
      <c r="X2591" s="68"/>
    </row>
    <row r="2592">
      <c r="V2592" s="67"/>
      <c r="W2592" s="68"/>
      <c r="X2592" s="68"/>
    </row>
    <row r="2593">
      <c r="V2593" s="67"/>
      <c r="W2593" s="68"/>
      <c r="X2593" s="68"/>
    </row>
    <row r="2594">
      <c r="V2594" s="67"/>
      <c r="W2594" s="68"/>
      <c r="X2594" s="68"/>
    </row>
    <row r="2595">
      <c r="V2595" s="67"/>
      <c r="W2595" s="68"/>
      <c r="X2595" s="68"/>
    </row>
    <row r="2596">
      <c r="V2596" s="67"/>
      <c r="W2596" s="68"/>
      <c r="X2596" s="68"/>
    </row>
    <row r="2597">
      <c r="V2597" s="67"/>
      <c r="W2597" s="68"/>
      <c r="X2597" s="68"/>
    </row>
    <row r="2598">
      <c r="V2598" s="67"/>
      <c r="W2598" s="68"/>
      <c r="X2598" s="68"/>
    </row>
    <row r="2599">
      <c r="V2599" s="67"/>
      <c r="W2599" s="68"/>
      <c r="X2599" s="68"/>
    </row>
    <row r="2600">
      <c r="V2600" s="67"/>
      <c r="W2600" s="68"/>
      <c r="X2600" s="68"/>
    </row>
    <row r="2601">
      <c r="V2601" s="67"/>
      <c r="W2601" s="68"/>
      <c r="X2601" s="68"/>
    </row>
    <row r="2602">
      <c r="V2602" s="67"/>
      <c r="W2602" s="68"/>
      <c r="X2602" s="68"/>
    </row>
    <row r="2603">
      <c r="V2603" s="67"/>
      <c r="W2603" s="68"/>
      <c r="X2603" s="68"/>
    </row>
    <row r="2604">
      <c r="V2604" s="67"/>
      <c r="W2604" s="68"/>
      <c r="X2604" s="68"/>
    </row>
    <row r="2605">
      <c r="V2605" s="67"/>
      <c r="W2605" s="68"/>
      <c r="X2605" s="68"/>
    </row>
    <row r="2606">
      <c r="V2606" s="67"/>
      <c r="W2606" s="68"/>
      <c r="X2606" s="68"/>
    </row>
    <row r="2607">
      <c r="V2607" s="67"/>
      <c r="W2607" s="68"/>
      <c r="X2607" s="68"/>
    </row>
    <row r="2608">
      <c r="V2608" s="67"/>
      <c r="W2608" s="68"/>
      <c r="X2608" s="68"/>
    </row>
    <row r="2609">
      <c r="V2609" s="67"/>
      <c r="W2609" s="68"/>
      <c r="X2609" s="68"/>
    </row>
    <row r="2610">
      <c r="V2610" s="67"/>
      <c r="W2610" s="68"/>
      <c r="X2610" s="68"/>
    </row>
    <row r="2611">
      <c r="V2611" s="67"/>
      <c r="W2611" s="68"/>
      <c r="X2611" s="68"/>
    </row>
    <row r="2612">
      <c r="V2612" s="67"/>
      <c r="W2612" s="68"/>
      <c r="X2612" s="68"/>
    </row>
    <row r="2613">
      <c r="V2613" s="67"/>
      <c r="W2613" s="68"/>
      <c r="X2613" s="68"/>
    </row>
    <row r="2614">
      <c r="V2614" s="67"/>
      <c r="W2614" s="68"/>
      <c r="X2614" s="68"/>
    </row>
    <row r="2615">
      <c r="V2615" s="67"/>
      <c r="W2615" s="68"/>
      <c r="X2615" s="68"/>
    </row>
    <row r="2616">
      <c r="V2616" s="67"/>
      <c r="W2616" s="68"/>
      <c r="X2616" s="68"/>
    </row>
    <row r="2617">
      <c r="V2617" s="67"/>
      <c r="W2617" s="68"/>
      <c r="X2617" s="68"/>
    </row>
    <row r="2618">
      <c r="V2618" s="67"/>
      <c r="W2618" s="68"/>
      <c r="X2618" s="68"/>
    </row>
    <row r="2619">
      <c r="V2619" s="67"/>
      <c r="W2619" s="68"/>
      <c r="X2619" s="68"/>
    </row>
    <row r="2620">
      <c r="V2620" s="67"/>
      <c r="W2620" s="68"/>
      <c r="X2620" s="68"/>
    </row>
    <row r="2621">
      <c r="V2621" s="67"/>
      <c r="W2621" s="68"/>
      <c r="X2621" s="68"/>
    </row>
    <row r="2622">
      <c r="V2622" s="67"/>
      <c r="W2622" s="68"/>
      <c r="X2622" s="68"/>
    </row>
    <row r="2623">
      <c r="V2623" s="67"/>
      <c r="W2623" s="68"/>
      <c r="X2623" s="68"/>
    </row>
    <row r="2624">
      <c r="V2624" s="67"/>
      <c r="W2624" s="68"/>
      <c r="X2624" s="68"/>
    </row>
    <row r="2625">
      <c r="V2625" s="67"/>
      <c r="W2625" s="68"/>
      <c r="X2625" s="68"/>
    </row>
    <row r="2626">
      <c r="V2626" s="67"/>
      <c r="W2626" s="68"/>
      <c r="X2626" s="68"/>
    </row>
    <row r="2627">
      <c r="V2627" s="67"/>
      <c r="W2627" s="68"/>
      <c r="X2627" s="68"/>
    </row>
    <row r="2628">
      <c r="V2628" s="67"/>
      <c r="W2628" s="68"/>
      <c r="X2628" s="68"/>
    </row>
    <row r="2629">
      <c r="V2629" s="67"/>
      <c r="W2629" s="68"/>
      <c r="X2629" s="68"/>
    </row>
    <row r="2630">
      <c r="V2630" s="67"/>
      <c r="W2630" s="68"/>
      <c r="X2630" s="68"/>
    </row>
    <row r="2631">
      <c r="V2631" s="67"/>
      <c r="W2631" s="68"/>
      <c r="X2631" s="68"/>
    </row>
    <row r="2632">
      <c r="V2632" s="67"/>
      <c r="W2632" s="68"/>
      <c r="X2632" s="68"/>
    </row>
    <row r="2633">
      <c r="V2633" s="67"/>
      <c r="W2633" s="68"/>
      <c r="X2633" s="68"/>
    </row>
    <row r="2634">
      <c r="V2634" s="67"/>
      <c r="W2634" s="68"/>
      <c r="X2634" s="68"/>
    </row>
    <row r="2635">
      <c r="V2635" s="67"/>
      <c r="W2635" s="68"/>
      <c r="X2635" s="68"/>
    </row>
    <row r="2636">
      <c r="V2636" s="67"/>
      <c r="W2636" s="68"/>
      <c r="X2636" s="68"/>
    </row>
    <row r="2637">
      <c r="V2637" s="67"/>
      <c r="W2637" s="68"/>
      <c r="X2637" s="68"/>
    </row>
    <row r="2638">
      <c r="V2638" s="67"/>
      <c r="W2638" s="68"/>
      <c r="X2638" s="68"/>
    </row>
    <row r="2639">
      <c r="V2639" s="67"/>
      <c r="W2639" s="68"/>
      <c r="X2639" s="68"/>
    </row>
    <row r="2640">
      <c r="V2640" s="67"/>
      <c r="W2640" s="68"/>
      <c r="X2640" s="68"/>
    </row>
    <row r="2641">
      <c r="V2641" s="67"/>
      <c r="W2641" s="68"/>
      <c r="X2641" s="68"/>
    </row>
    <row r="2642">
      <c r="V2642" s="67"/>
      <c r="W2642" s="68"/>
      <c r="X2642" s="68"/>
    </row>
    <row r="2643">
      <c r="V2643" s="67"/>
      <c r="W2643" s="68"/>
      <c r="X2643" s="68"/>
    </row>
    <row r="2644">
      <c r="V2644" s="67"/>
      <c r="W2644" s="68"/>
      <c r="X2644" s="68"/>
    </row>
    <row r="2645">
      <c r="V2645" s="67"/>
      <c r="W2645" s="68"/>
      <c r="X2645" s="68"/>
    </row>
    <row r="2646">
      <c r="V2646" s="67"/>
      <c r="W2646" s="68"/>
      <c r="X2646" s="68"/>
    </row>
    <row r="2647">
      <c r="V2647" s="67"/>
      <c r="W2647" s="68"/>
      <c r="X2647" s="68"/>
    </row>
    <row r="2648">
      <c r="V2648" s="67"/>
      <c r="W2648" s="68"/>
      <c r="X2648" s="68"/>
    </row>
    <row r="2649">
      <c r="V2649" s="67"/>
      <c r="W2649" s="68"/>
      <c r="X2649" s="68"/>
    </row>
    <row r="2650">
      <c r="V2650" s="67"/>
      <c r="W2650" s="68"/>
      <c r="X2650" s="68"/>
    </row>
    <row r="2651">
      <c r="V2651" s="67"/>
      <c r="W2651" s="68"/>
      <c r="X2651" s="68"/>
    </row>
    <row r="2652">
      <c r="V2652" s="67"/>
      <c r="W2652" s="68"/>
      <c r="X2652" s="68"/>
    </row>
    <row r="2653">
      <c r="V2653" s="67"/>
      <c r="W2653" s="68"/>
      <c r="X2653" s="68"/>
    </row>
    <row r="2654">
      <c r="V2654" s="67"/>
      <c r="W2654" s="68"/>
      <c r="X2654" s="68"/>
    </row>
    <row r="2655">
      <c r="V2655" s="67"/>
      <c r="W2655" s="68"/>
      <c r="X2655" s="68"/>
    </row>
    <row r="2656">
      <c r="V2656" s="67"/>
      <c r="W2656" s="68"/>
      <c r="X2656" s="68"/>
    </row>
    <row r="2657">
      <c r="V2657" s="67"/>
      <c r="W2657" s="68"/>
      <c r="X2657" s="68"/>
    </row>
    <row r="2658">
      <c r="V2658" s="67"/>
      <c r="W2658" s="68"/>
      <c r="X2658" s="68"/>
    </row>
    <row r="2659">
      <c r="V2659" s="67"/>
      <c r="W2659" s="68"/>
      <c r="X2659" s="68"/>
    </row>
    <row r="2660">
      <c r="V2660" s="67"/>
      <c r="W2660" s="68"/>
      <c r="X2660" s="68"/>
    </row>
    <row r="2661">
      <c r="V2661" s="67"/>
      <c r="W2661" s="68"/>
      <c r="X2661" s="68"/>
    </row>
    <row r="2662">
      <c r="V2662" s="67"/>
      <c r="W2662" s="68"/>
      <c r="X2662" s="68"/>
    </row>
    <row r="2663">
      <c r="V2663" s="67"/>
      <c r="W2663" s="68"/>
      <c r="X2663" s="68"/>
    </row>
    <row r="2664">
      <c r="V2664" s="67"/>
      <c r="W2664" s="68"/>
      <c r="X2664" s="68"/>
    </row>
    <row r="2665">
      <c r="V2665" s="67"/>
      <c r="W2665" s="68"/>
      <c r="X2665" s="68"/>
    </row>
    <row r="2666">
      <c r="V2666" s="67"/>
      <c r="W2666" s="68"/>
      <c r="X2666" s="68"/>
    </row>
    <row r="2667">
      <c r="V2667" s="67"/>
      <c r="W2667" s="68"/>
      <c r="X2667" s="68"/>
    </row>
    <row r="2668">
      <c r="V2668" s="67"/>
      <c r="W2668" s="68"/>
      <c r="X2668" s="68"/>
    </row>
    <row r="2669">
      <c r="V2669" s="67"/>
      <c r="W2669" s="68"/>
      <c r="X2669" s="68"/>
    </row>
    <row r="2670">
      <c r="V2670" s="67"/>
      <c r="W2670" s="68"/>
      <c r="X2670" s="68"/>
    </row>
    <row r="2671">
      <c r="V2671" s="67"/>
      <c r="W2671" s="68"/>
      <c r="X2671" s="68"/>
    </row>
    <row r="2672">
      <c r="V2672" s="67"/>
      <c r="W2672" s="68"/>
      <c r="X2672" s="68"/>
    </row>
    <row r="2673">
      <c r="V2673" s="67"/>
      <c r="W2673" s="68"/>
      <c r="X2673" s="68"/>
    </row>
    <row r="2674">
      <c r="V2674" s="67"/>
      <c r="W2674" s="68"/>
      <c r="X2674" s="68"/>
    </row>
    <row r="2675">
      <c r="V2675" s="67"/>
      <c r="W2675" s="68"/>
      <c r="X2675" s="68"/>
    </row>
    <row r="2676">
      <c r="V2676" s="67"/>
      <c r="W2676" s="68"/>
      <c r="X2676" s="68"/>
    </row>
    <row r="2677">
      <c r="V2677" s="67"/>
      <c r="W2677" s="68"/>
      <c r="X2677" s="68"/>
    </row>
    <row r="2678">
      <c r="V2678" s="67"/>
      <c r="W2678" s="68"/>
      <c r="X2678" s="68"/>
    </row>
    <row r="2679">
      <c r="V2679" s="67"/>
      <c r="W2679" s="68"/>
      <c r="X2679" s="68"/>
    </row>
    <row r="2680">
      <c r="V2680" s="67"/>
      <c r="W2680" s="68"/>
      <c r="X2680" s="68"/>
    </row>
    <row r="2681">
      <c r="V2681" s="67"/>
      <c r="W2681" s="68"/>
      <c r="X2681" s="68"/>
    </row>
    <row r="2682">
      <c r="V2682" s="67"/>
      <c r="W2682" s="68"/>
      <c r="X2682" s="68"/>
    </row>
    <row r="2683">
      <c r="V2683" s="67"/>
      <c r="W2683" s="68"/>
      <c r="X2683" s="68"/>
    </row>
    <row r="2684">
      <c r="V2684" s="67"/>
      <c r="W2684" s="68"/>
      <c r="X2684" s="68"/>
    </row>
    <row r="2685">
      <c r="V2685" s="67"/>
      <c r="W2685" s="68"/>
      <c r="X2685" s="68"/>
    </row>
    <row r="2686">
      <c r="V2686" s="67"/>
      <c r="W2686" s="68"/>
      <c r="X2686" s="68"/>
    </row>
    <row r="2687">
      <c r="V2687" s="67"/>
      <c r="W2687" s="68"/>
      <c r="X2687" s="68"/>
    </row>
    <row r="2688">
      <c r="V2688" s="67"/>
      <c r="W2688" s="68"/>
      <c r="X2688" s="68"/>
    </row>
    <row r="2689">
      <c r="V2689" s="67"/>
      <c r="W2689" s="68"/>
      <c r="X2689" s="68"/>
    </row>
    <row r="2690">
      <c r="V2690" s="67"/>
      <c r="W2690" s="68"/>
      <c r="X2690" s="68"/>
    </row>
    <row r="2691">
      <c r="V2691" s="67"/>
      <c r="W2691" s="68"/>
      <c r="X2691" s="68"/>
    </row>
    <row r="2692">
      <c r="V2692" s="67"/>
      <c r="W2692" s="68"/>
      <c r="X2692" s="68"/>
    </row>
    <row r="2693">
      <c r="V2693" s="67"/>
      <c r="W2693" s="68"/>
      <c r="X2693" s="68"/>
    </row>
    <row r="2694">
      <c r="V2694" s="67"/>
      <c r="W2694" s="68"/>
      <c r="X2694" s="68"/>
    </row>
    <row r="2695">
      <c r="V2695" s="67"/>
      <c r="W2695" s="68"/>
      <c r="X2695" s="68"/>
    </row>
    <row r="2696">
      <c r="V2696" s="67"/>
      <c r="W2696" s="68"/>
      <c r="X2696" s="68"/>
    </row>
    <row r="2697">
      <c r="V2697" s="67"/>
      <c r="W2697" s="68"/>
      <c r="X2697" s="68"/>
    </row>
    <row r="2698">
      <c r="V2698" s="67"/>
      <c r="W2698" s="68"/>
      <c r="X2698" s="68"/>
    </row>
    <row r="2699">
      <c r="V2699" s="67"/>
      <c r="W2699" s="68"/>
      <c r="X2699" s="68"/>
    </row>
    <row r="2700">
      <c r="V2700" s="67"/>
      <c r="W2700" s="68"/>
      <c r="X2700" s="68"/>
    </row>
    <row r="2701">
      <c r="V2701" s="67"/>
      <c r="W2701" s="68"/>
      <c r="X2701" s="68"/>
    </row>
    <row r="2702">
      <c r="V2702" s="67"/>
      <c r="W2702" s="68"/>
      <c r="X2702" s="68"/>
    </row>
    <row r="2703">
      <c r="V2703" s="67"/>
      <c r="W2703" s="68"/>
      <c r="X2703" s="68"/>
    </row>
    <row r="2704">
      <c r="V2704" s="67"/>
      <c r="W2704" s="68"/>
      <c r="X2704" s="68"/>
    </row>
    <row r="2705">
      <c r="V2705" s="67"/>
      <c r="W2705" s="68"/>
      <c r="X2705" s="68"/>
    </row>
    <row r="2706">
      <c r="V2706" s="67"/>
      <c r="W2706" s="68"/>
      <c r="X2706" s="68"/>
    </row>
    <row r="2707">
      <c r="V2707" s="67"/>
      <c r="W2707" s="68"/>
      <c r="X2707" s="68"/>
    </row>
    <row r="2708">
      <c r="V2708" s="67"/>
      <c r="W2708" s="68"/>
      <c r="X2708" s="68"/>
    </row>
    <row r="2709">
      <c r="V2709" s="67"/>
      <c r="W2709" s="68"/>
      <c r="X2709" s="68"/>
    </row>
    <row r="2710">
      <c r="V2710" s="67"/>
      <c r="W2710" s="68"/>
      <c r="X2710" s="68"/>
    </row>
    <row r="2711">
      <c r="V2711" s="67"/>
      <c r="W2711" s="68"/>
      <c r="X2711" s="68"/>
    </row>
    <row r="2712">
      <c r="V2712" s="67"/>
      <c r="W2712" s="68"/>
      <c r="X2712" s="68"/>
    </row>
    <row r="2713">
      <c r="V2713" s="67"/>
      <c r="W2713" s="68"/>
      <c r="X2713" s="68"/>
    </row>
    <row r="2714">
      <c r="V2714" s="67"/>
      <c r="W2714" s="68"/>
      <c r="X2714" s="68"/>
    </row>
    <row r="2715">
      <c r="V2715" s="67"/>
      <c r="W2715" s="68"/>
      <c r="X2715" s="68"/>
    </row>
    <row r="2716">
      <c r="V2716" s="67"/>
      <c r="W2716" s="68"/>
      <c r="X2716" s="68"/>
    </row>
    <row r="2717">
      <c r="V2717" s="67"/>
      <c r="W2717" s="68"/>
      <c r="X2717" s="68"/>
    </row>
    <row r="2718">
      <c r="V2718" s="67"/>
      <c r="W2718" s="68"/>
      <c r="X2718" s="68"/>
    </row>
    <row r="2719">
      <c r="V2719" s="67"/>
      <c r="W2719" s="68"/>
      <c r="X2719" s="68"/>
    </row>
    <row r="2720">
      <c r="V2720" s="67"/>
      <c r="W2720" s="68"/>
      <c r="X2720" s="68"/>
    </row>
    <row r="2721">
      <c r="V2721" s="67"/>
      <c r="W2721" s="68"/>
      <c r="X2721" s="68"/>
    </row>
    <row r="2722">
      <c r="V2722" s="67"/>
      <c r="W2722" s="68"/>
      <c r="X2722" s="68"/>
    </row>
    <row r="2723">
      <c r="V2723" s="67"/>
      <c r="W2723" s="68"/>
      <c r="X2723" s="68"/>
    </row>
    <row r="2724">
      <c r="V2724" s="67"/>
      <c r="W2724" s="68"/>
      <c r="X2724" s="68"/>
    </row>
    <row r="2725">
      <c r="V2725" s="67"/>
      <c r="W2725" s="68"/>
      <c r="X2725" s="68"/>
    </row>
    <row r="2726">
      <c r="V2726" s="67"/>
      <c r="W2726" s="68"/>
      <c r="X2726" s="68"/>
    </row>
    <row r="2727">
      <c r="V2727" s="67"/>
      <c r="W2727" s="68"/>
      <c r="X2727" s="68"/>
    </row>
    <row r="2728">
      <c r="V2728" s="67"/>
      <c r="W2728" s="68"/>
      <c r="X2728" s="68"/>
    </row>
    <row r="2729">
      <c r="V2729" s="67"/>
      <c r="W2729" s="68"/>
      <c r="X2729" s="68"/>
    </row>
    <row r="2730">
      <c r="V2730" s="67"/>
      <c r="W2730" s="68"/>
      <c r="X2730" s="68"/>
    </row>
    <row r="2731">
      <c r="V2731" s="67"/>
      <c r="W2731" s="68"/>
      <c r="X2731" s="68"/>
    </row>
    <row r="2732">
      <c r="V2732" s="67"/>
      <c r="W2732" s="68"/>
      <c r="X2732" s="68"/>
    </row>
    <row r="2733">
      <c r="V2733" s="67"/>
      <c r="W2733" s="68"/>
      <c r="X2733" s="68"/>
    </row>
    <row r="2734">
      <c r="V2734" s="67"/>
      <c r="W2734" s="68"/>
      <c r="X2734" s="68"/>
    </row>
    <row r="2735">
      <c r="V2735" s="67"/>
      <c r="W2735" s="68"/>
      <c r="X2735" s="68"/>
    </row>
    <row r="2736">
      <c r="V2736" s="67"/>
      <c r="W2736" s="68"/>
      <c r="X2736" s="68"/>
    </row>
    <row r="2737">
      <c r="V2737" s="67"/>
      <c r="W2737" s="68"/>
      <c r="X2737" s="68"/>
    </row>
    <row r="2738">
      <c r="V2738" s="67"/>
      <c r="W2738" s="68"/>
      <c r="X2738" s="68"/>
    </row>
    <row r="2739">
      <c r="V2739" s="67"/>
      <c r="W2739" s="68"/>
      <c r="X2739" s="68"/>
    </row>
    <row r="2740">
      <c r="V2740" s="67"/>
      <c r="W2740" s="68"/>
      <c r="X2740" s="68"/>
    </row>
    <row r="2741">
      <c r="V2741" s="67"/>
      <c r="W2741" s="68"/>
      <c r="X2741" s="68"/>
    </row>
    <row r="2742">
      <c r="V2742" s="67"/>
      <c r="W2742" s="68"/>
      <c r="X2742" s="68"/>
    </row>
    <row r="2743">
      <c r="V2743" s="67"/>
      <c r="W2743" s="68"/>
      <c r="X2743" s="68"/>
    </row>
    <row r="2744">
      <c r="V2744" s="67"/>
      <c r="W2744" s="68"/>
      <c r="X2744" s="68"/>
    </row>
    <row r="2745">
      <c r="V2745" s="67"/>
      <c r="W2745" s="68"/>
      <c r="X2745" s="68"/>
    </row>
    <row r="2746">
      <c r="V2746" s="67"/>
      <c r="W2746" s="68"/>
      <c r="X2746" s="68"/>
    </row>
    <row r="2747">
      <c r="V2747" s="67"/>
      <c r="W2747" s="68"/>
      <c r="X2747" s="68"/>
    </row>
    <row r="2748">
      <c r="V2748" s="67"/>
      <c r="W2748" s="68"/>
      <c r="X2748" s="68"/>
    </row>
    <row r="2749">
      <c r="V2749" s="67"/>
      <c r="W2749" s="68"/>
      <c r="X2749" s="68"/>
    </row>
    <row r="2750">
      <c r="V2750" s="67"/>
      <c r="W2750" s="68"/>
      <c r="X2750" s="68"/>
    </row>
    <row r="2751">
      <c r="V2751" s="67"/>
      <c r="W2751" s="68"/>
      <c r="X2751" s="68"/>
    </row>
    <row r="2752">
      <c r="V2752" s="67"/>
      <c r="W2752" s="68"/>
      <c r="X2752" s="68"/>
    </row>
    <row r="2753">
      <c r="V2753" s="67"/>
      <c r="W2753" s="68"/>
      <c r="X2753" s="68"/>
    </row>
    <row r="2754">
      <c r="V2754" s="67"/>
      <c r="W2754" s="68"/>
      <c r="X2754" s="68"/>
    </row>
    <row r="2755">
      <c r="V2755" s="67"/>
      <c r="W2755" s="68"/>
      <c r="X2755" s="68"/>
    </row>
    <row r="2756">
      <c r="V2756" s="67"/>
      <c r="W2756" s="68"/>
      <c r="X2756" s="68"/>
    </row>
    <row r="2757">
      <c r="V2757" s="67"/>
      <c r="W2757" s="68"/>
      <c r="X2757" s="68"/>
    </row>
    <row r="2758">
      <c r="V2758" s="67"/>
      <c r="W2758" s="68"/>
      <c r="X2758" s="68"/>
    </row>
    <row r="2759">
      <c r="V2759" s="67"/>
      <c r="W2759" s="68"/>
      <c r="X2759" s="68"/>
    </row>
    <row r="2760">
      <c r="V2760" s="67"/>
      <c r="W2760" s="68"/>
      <c r="X2760" s="68"/>
    </row>
    <row r="2761">
      <c r="V2761" s="67"/>
      <c r="W2761" s="68"/>
      <c r="X2761" s="68"/>
    </row>
    <row r="2762">
      <c r="V2762" s="67"/>
      <c r="W2762" s="68"/>
      <c r="X2762" s="68"/>
    </row>
    <row r="2763">
      <c r="V2763" s="67"/>
      <c r="W2763" s="68"/>
      <c r="X2763" s="68"/>
    </row>
    <row r="2764">
      <c r="V2764" s="67"/>
      <c r="W2764" s="68"/>
      <c r="X2764" s="68"/>
    </row>
    <row r="2765">
      <c r="V2765" s="67"/>
      <c r="W2765" s="68"/>
      <c r="X2765" s="68"/>
    </row>
    <row r="2766">
      <c r="V2766" s="67"/>
      <c r="W2766" s="68"/>
      <c r="X2766" s="68"/>
    </row>
    <row r="2767">
      <c r="V2767" s="67"/>
      <c r="W2767" s="68"/>
      <c r="X2767" s="68"/>
    </row>
    <row r="2768">
      <c r="V2768" s="67"/>
      <c r="W2768" s="68"/>
      <c r="X2768" s="68"/>
    </row>
    <row r="2769">
      <c r="V2769" s="67"/>
      <c r="W2769" s="68"/>
      <c r="X2769" s="68"/>
    </row>
    <row r="2770">
      <c r="V2770" s="67"/>
      <c r="W2770" s="68"/>
      <c r="X2770" s="68"/>
    </row>
    <row r="2771">
      <c r="V2771" s="67"/>
      <c r="W2771" s="68"/>
      <c r="X2771" s="68"/>
    </row>
    <row r="2772">
      <c r="V2772" s="67"/>
      <c r="W2772" s="68"/>
      <c r="X2772" s="68"/>
    </row>
    <row r="2773">
      <c r="V2773" s="67"/>
      <c r="W2773" s="68"/>
      <c r="X2773" s="68"/>
    </row>
    <row r="2774">
      <c r="V2774" s="67"/>
      <c r="W2774" s="68"/>
      <c r="X2774" s="68"/>
    </row>
    <row r="2775">
      <c r="V2775" s="67"/>
      <c r="W2775" s="68"/>
      <c r="X2775" s="68"/>
    </row>
    <row r="2776">
      <c r="V2776" s="67"/>
      <c r="W2776" s="68"/>
      <c r="X2776" s="68"/>
    </row>
    <row r="2777">
      <c r="V2777" s="67"/>
      <c r="W2777" s="68"/>
      <c r="X2777" s="68"/>
    </row>
    <row r="2778">
      <c r="V2778" s="67"/>
      <c r="W2778" s="68"/>
      <c r="X2778" s="68"/>
    </row>
    <row r="2779">
      <c r="V2779" s="67"/>
      <c r="W2779" s="68"/>
      <c r="X2779" s="68"/>
    </row>
    <row r="2780">
      <c r="V2780" s="67"/>
      <c r="W2780" s="68"/>
      <c r="X2780" s="68"/>
    </row>
    <row r="2781">
      <c r="V2781" s="67"/>
      <c r="W2781" s="68"/>
      <c r="X2781" s="68"/>
    </row>
    <row r="2782">
      <c r="V2782" s="67"/>
      <c r="W2782" s="68"/>
      <c r="X2782" s="68"/>
    </row>
    <row r="2783">
      <c r="V2783" s="67"/>
      <c r="W2783" s="68"/>
      <c r="X2783" s="68"/>
    </row>
    <row r="2784">
      <c r="V2784" s="67"/>
      <c r="W2784" s="68"/>
      <c r="X2784" s="68"/>
    </row>
    <row r="2785">
      <c r="V2785" s="67"/>
      <c r="W2785" s="68"/>
      <c r="X2785" s="68"/>
    </row>
    <row r="2786">
      <c r="V2786" s="67"/>
      <c r="W2786" s="68"/>
      <c r="X2786" s="68"/>
    </row>
    <row r="2787">
      <c r="V2787" s="67"/>
      <c r="W2787" s="68"/>
      <c r="X2787" s="68"/>
    </row>
    <row r="2788">
      <c r="V2788" s="67"/>
      <c r="W2788" s="68"/>
      <c r="X2788" s="68"/>
    </row>
    <row r="2789">
      <c r="V2789" s="67"/>
      <c r="W2789" s="68"/>
      <c r="X2789" s="68"/>
    </row>
    <row r="2790">
      <c r="V2790" s="67"/>
      <c r="W2790" s="68"/>
      <c r="X2790" s="68"/>
    </row>
    <row r="2791">
      <c r="V2791" s="67"/>
      <c r="W2791" s="68"/>
      <c r="X2791" s="68"/>
    </row>
    <row r="2792">
      <c r="V2792" s="67"/>
      <c r="W2792" s="68"/>
      <c r="X2792" s="68"/>
    </row>
    <row r="2793">
      <c r="V2793" s="67"/>
      <c r="W2793" s="68"/>
      <c r="X2793" s="68"/>
    </row>
    <row r="2794">
      <c r="V2794" s="67"/>
      <c r="W2794" s="68"/>
      <c r="X2794" s="68"/>
    </row>
    <row r="2795">
      <c r="V2795" s="67"/>
      <c r="W2795" s="68"/>
      <c r="X2795" s="68"/>
    </row>
    <row r="2796">
      <c r="V2796" s="67"/>
      <c r="W2796" s="68"/>
      <c r="X2796" s="68"/>
    </row>
    <row r="2797">
      <c r="V2797" s="67"/>
      <c r="W2797" s="68"/>
      <c r="X2797" s="68"/>
    </row>
    <row r="2798">
      <c r="V2798" s="67"/>
      <c r="W2798" s="68"/>
      <c r="X2798" s="68"/>
    </row>
    <row r="2799">
      <c r="V2799" s="67"/>
      <c r="W2799" s="68"/>
      <c r="X2799" s="68"/>
    </row>
    <row r="2800">
      <c r="V2800" s="67"/>
      <c r="W2800" s="68"/>
      <c r="X2800" s="68"/>
    </row>
    <row r="2801">
      <c r="V2801" s="67"/>
      <c r="W2801" s="68"/>
      <c r="X2801" s="68"/>
    </row>
    <row r="2802">
      <c r="V2802" s="67"/>
      <c r="W2802" s="68"/>
      <c r="X2802" s="68"/>
    </row>
    <row r="2803">
      <c r="V2803" s="67"/>
      <c r="W2803" s="68"/>
      <c r="X2803" s="68"/>
    </row>
    <row r="2804">
      <c r="V2804" s="67"/>
      <c r="W2804" s="68"/>
      <c r="X2804" s="68"/>
    </row>
    <row r="2805">
      <c r="V2805" s="67"/>
      <c r="W2805" s="68"/>
      <c r="X2805" s="68"/>
    </row>
    <row r="2806">
      <c r="V2806" s="67"/>
      <c r="W2806" s="68"/>
      <c r="X2806" s="68"/>
    </row>
    <row r="2807">
      <c r="V2807" s="67"/>
      <c r="W2807" s="68"/>
      <c r="X2807" s="68"/>
    </row>
    <row r="2808">
      <c r="V2808" s="67"/>
      <c r="W2808" s="68"/>
      <c r="X2808" s="68"/>
    </row>
    <row r="2809">
      <c r="V2809" s="67"/>
      <c r="W2809" s="68"/>
      <c r="X2809" s="68"/>
    </row>
    <row r="2810">
      <c r="V2810" s="67"/>
      <c r="W2810" s="68"/>
      <c r="X2810" s="68"/>
    </row>
    <row r="2811">
      <c r="V2811" s="67"/>
      <c r="W2811" s="68"/>
      <c r="X2811" s="68"/>
    </row>
    <row r="2812">
      <c r="V2812" s="67"/>
      <c r="W2812" s="68"/>
      <c r="X2812" s="68"/>
    </row>
    <row r="2813">
      <c r="V2813" s="67"/>
      <c r="W2813" s="68"/>
      <c r="X2813" s="68"/>
    </row>
    <row r="2814">
      <c r="V2814" s="67"/>
      <c r="W2814" s="68"/>
      <c r="X2814" s="68"/>
    </row>
    <row r="2815">
      <c r="V2815" s="67"/>
      <c r="W2815" s="68"/>
      <c r="X2815" s="68"/>
    </row>
    <row r="2816">
      <c r="V2816" s="67"/>
      <c r="W2816" s="68"/>
      <c r="X2816" s="68"/>
    </row>
    <row r="2817">
      <c r="V2817" s="67"/>
      <c r="W2817" s="68"/>
      <c r="X2817" s="68"/>
    </row>
    <row r="2818">
      <c r="V2818" s="67"/>
      <c r="W2818" s="68"/>
      <c r="X2818" s="68"/>
    </row>
    <row r="2819">
      <c r="V2819" s="67"/>
      <c r="W2819" s="68"/>
      <c r="X2819" s="68"/>
    </row>
    <row r="2820">
      <c r="V2820" s="67"/>
      <c r="W2820" s="68"/>
      <c r="X2820" s="68"/>
    </row>
    <row r="2821">
      <c r="V2821" s="67"/>
      <c r="W2821" s="68"/>
      <c r="X2821" s="68"/>
    </row>
    <row r="2822">
      <c r="V2822" s="67"/>
      <c r="W2822" s="68"/>
      <c r="X2822" s="68"/>
    </row>
    <row r="2823">
      <c r="V2823" s="67"/>
      <c r="W2823" s="68"/>
      <c r="X2823" s="68"/>
    </row>
    <row r="2824">
      <c r="V2824" s="67"/>
      <c r="W2824" s="68"/>
      <c r="X2824" s="68"/>
    </row>
    <row r="2825">
      <c r="V2825" s="67"/>
      <c r="W2825" s="68"/>
      <c r="X2825" s="68"/>
    </row>
    <row r="2826">
      <c r="V2826" s="67"/>
      <c r="W2826" s="68"/>
      <c r="X2826" s="68"/>
    </row>
    <row r="2827">
      <c r="V2827" s="67"/>
      <c r="W2827" s="68"/>
      <c r="X2827" s="68"/>
    </row>
    <row r="2828">
      <c r="V2828" s="67"/>
      <c r="W2828" s="68"/>
      <c r="X2828" s="68"/>
    </row>
    <row r="2829">
      <c r="V2829" s="67"/>
      <c r="W2829" s="68"/>
      <c r="X2829" s="68"/>
    </row>
    <row r="2830">
      <c r="V2830" s="67"/>
      <c r="W2830" s="68"/>
      <c r="X2830" s="68"/>
    </row>
    <row r="2831">
      <c r="V2831" s="67"/>
      <c r="W2831" s="68"/>
      <c r="X2831" s="68"/>
    </row>
    <row r="2832">
      <c r="V2832" s="67"/>
      <c r="W2832" s="68"/>
      <c r="X2832" s="68"/>
    </row>
    <row r="2833">
      <c r="V2833" s="67"/>
      <c r="W2833" s="68"/>
      <c r="X2833" s="68"/>
    </row>
    <row r="2834">
      <c r="V2834" s="67"/>
      <c r="W2834" s="68"/>
      <c r="X2834" s="68"/>
    </row>
    <row r="2835">
      <c r="V2835" s="67"/>
      <c r="W2835" s="68"/>
      <c r="X2835" s="68"/>
    </row>
    <row r="2836">
      <c r="V2836" s="67"/>
      <c r="W2836" s="68"/>
      <c r="X2836" s="68"/>
    </row>
    <row r="2837">
      <c r="V2837" s="67"/>
      <c r="W2837" s="68"/>
      <c r="X2837" s="68"/>
    </row>
    <row r="2838">
      <c r="V2838" s="67"/>
      <c r="W2838" s="68"/>
      <c r="X2838" s="68"/>
    </row>
    <row r="2839">
      <c r="V2839" s="67"/>
      <c r="W2839" s="68"/>
      <c r="X2839" s="68"/>
    </row>
    <row r="2840">
      <c r="V2840" s="67"/>
      <c r="W2840" s="68"/>
      <c r="X2840" s="68"/>
    </row>
    <row r="2841">
      <c r="V2841" s="67"/>
      <c r="W2841" s="68"/>
      <c r="X2841" s="68"/>
    </row>
    <row r="2842">
      <c r="V2842" s="67"/>
      <c r="W2842" s="68"/>
      <c r="X2842" s="68"/>
    </row>
    <row r="2843">
      <c r="V2843" s="67"/>
      <c r="W2843" s="68"/>
      <c r="X2843" s="68"/>
    </row>
    <row r="2844">
      <c r="V2844" s="67"/>
      <c r="W2844" s="68"/>
      <c r="X2844" s="68"/>
    </row>
    <row r="2845">
      <c r="V2845" s="67"/>
      <c r="W2845" s="68"/>
      <c r="X2845" s="68"/>
    </row>
    <row r="2846">
      <c r="V2846" s="67"/>
      <c r="W2846" s="68"/>
      <c r="X2846" s="68"/>
    </row>
    <row r="2847">
      <c r="V2847" s="67"/>
      <c r="W2847" s="68"/>
      <c r="X2847" s="68"/>
    </row>
    <row r="2848">
      <c r="V2848" s="67"/>
      <c r="W2848" s="68"/>
      <c r="X2848" s="68"/>
    </row>
    <row r="2849">
      <c r="V2849" s="67"/>
      <c r="W2849" s="68"/>
      <c r="X2849" s="68"/>
    </row>
    <row r="2850">
      <c r="V2850" s="67"/>
      <c r="W2850" s="68"/>
      <c r="X2850" s="68"/>
    </row>
    <row r="2851">
      <c r="V2851" s="67"/>
      <c r="W2851" s="68"/>
      <c r="X2851" s="68"/>
    </row>
    <row r="2852">
      <c r="V2852" s="67"/>
      <c r="W2852" s="68"/>
      <c r="X2852" s="68"/>
    </row>
    <row r="2853">
      <c r="V2853" s="67"/>
      <c r="W2853" s="68"/>
      <c r="X2853" s="68"/>
    </row>
    <row r="2854">
      <c r="V2854" s="67"/>
      <c r="W2854" s="68"/>
      <c r="X2854" s="68"/>
    </row>
    <row r="2855">
      <c r="V2855" s="67"/>
      <c r="W2855" s="68"/>
      <c r="X2855" s="68"/>
    </row>
    <row r="2856">
      <c r="V2856" s="67"/>
      <c r="W2856" s="68"/>
      <c r="X2856" s="68"/>
    </row>
    <row r="2857">
      <c r="V2857" s="67"/>
      <c r="W2857" s="68"/>
      <c r="X2857" s="68"/>
    </row>
    <row r="2858">
      <c r="V2858" s="67"/>
      <c r="W2858" s="68"/>
      <c r="X2858" s="68"/>
    </row>
    <row r="2859">
      <c r="V2859" s="67"/>
      <c r="W2859" s="68"/>
      <c r="X2859" s="68"/>
    </row>
    <row r="2860">
      <c r="V2860" s="67"/>
      <c r="W2860" s="68"/>
      <c r="X2860" s="68"/>
    </row>
    <row r="2861">
      <c r="V2861" s="67"/>
      <c r="W2861" s="68"/>
      <c r="X2861" s="68"/>
    </row>
    <row r="2862">
      <c r="V2862" s="67"/>
      <c r="W2862" s="68"/>
      <c r="X2862" s="68"/>
    </row>
    <row r="2863">
      <c r="V2863" s="67"/>
      <c r="W2863" s="68"/>
      <c r="X2863" s="68"/>
    </row>
    <row r="2864">
      <c r="V2864" s="67"/>
      <c r="W2864" s="68"/>
      <c r="X2864" s="68"/>
    </row>
    <row r="2865">
      <c r="V2865" s="67"/>
      <c r="W2865" s="68"/>
      <c r="X2865" s="68"/>
    </row>
    <row r="2866">
      <c r="V2866" s="67"/>
      <c r="W2866" s="68"/>
      <c r="X2866" s="68"/>
    </row>
    <row r="2867">
      <c r="V2867" s="67"/>
      <c r="W2867" s="68"/>
      <c r="X2867" s="68"/>
    </row>
    <row r="2868">
      <c r="V2868" s="67"/>
      <c r="W2868" s="68"/>
      <c r="X2868" s="68"/>
    </row>
    <row r="2869">
      <c r="V2869" s="67"/>
      <c r="W2869" s="68"/>
      <c r="X2869" s="68"/>
    </row>
    <row r="2870">
      <c r="V2870" s="67"/>
      <c r="W2870" s="68"/>
      <c r="X2870" s="68"/>
    </row>
    <row r="2871">
      <c r="V2871" s="67"/>
      <c r="W2871" s="68"/>
      <c r="X2871" s="68"/>
    </row>
    <row r="2872">
      <c r="V2872" s="67"/>
      <c r="W2872" s="68"/>
      <c r="X2872" s="68"/>
    </row>
    <row r="2873">
      <c r="V2873" s="67"/>
      <c r="W2873" s="68"/>
      <c r="X2873" s="68"/>
    </row>
    <row r="2874">
      <c r="V2874" s="67"/>
      <c r="W2874" s="68"/>
      <c r="X2874" s="68"/>
    </row>
    <row r="2875">
      <c r="V2875" s="67"/>
      <c r="W2875" s="68"/>
      <c r="X2875" s="68"/>
    </row>
    <row r="2876">
      <c r="V2876" s="67"/>
      <c r="W2876" s="68"/>
      <c r="X2876" s="68"/>
    </row>
    <row r="2877">
      <c r="V2877" s="67"/>
      <c r="W2877" s="68"/>
      <c r="X2877" s="68"/>
    </row>
    <row r="2878">
      <c r="V2878" s="67"/>
      <c r="W2878" s="68"/>
      <c r="X2878" s="68"/>
    </row>
    <row r="2879">
      <c r="V2879" s="67"/>
      <c r="W2879" s="68"/>
      <c r="X2879" s="68"/>
    </row>
    <row r="2880">
      <c r="V2880" s="67"/>
      <c r="W2880" s="68"/>
      <c r="X2880" s="68"/>
    </row>
    <row r="2881">
      <c r="V2881" s="67"/>
      <c r="W2881" s="68"/>
      <c r="X2881" s="68"/>
    </row>
    <row r="2882">
      <c r="V2882" s="67"/>
      <c r="W2882" s="68"/>
      <c r="X2882" s="68"/>
    </row>
    <row r="2883">
      <c r="V2883" s="67"/>
      <c r="W2883" s="68"/>
      <c r="X2883" s="68"/>
    </row>
    <row r="2884">
      <c r="V2884" s="67"/>
      <c r="W2884" s="68"/>
      <c r="X2884" s="68"/>
    </row>
    <row r="2885">
      <c r="V2885" s="67"/>
      <c r="W2885" s="68"/>
      <c r="X2885" s="68"/>
    </row>
    <row r="2886">
      <c r="V2886" s="67"/>
      <c r="W2886" s="68"/>
      <c r="X2886" s="68"/>
    </row>
    <row r="2887">
      <c r="V2887" s="67"/>
      <c r="W2887" s="68"/>
      <c r="X2887" s="68"/>
    </row>
    <row r="2888">
      <c r="V2888" s="67"/>
      <c r="W2888" s="68"/>
      <c r="X2888" s="68"/>
    </row>
    <row r="2889">
      <c r="V2889" s="67"/>
      <c r="W2889" s="68"/>
      <c r="X2889" s="68"/>
    </row>
    <row r="2890">
      <c r="V2890" s="67"/>
      <c r="W2890" s="68"/>
      <c r="X2890" s="68"/>
    </row>
    <row r="2891">
      <c r="V2891" s="67"/>
      <c r="W2891" s="68"/>
      <c r="X2891" s="68"/>
    </row>
    <row r="2892">
      <c r="V2892" s="67"/>
      <c r="W2892" s="68"/>
      <c r="X2892" s="68"/>
    </row>
    <row r="2893">
      <c r="V2893" s="67"/>
      <c r="W2893" s="68"/>
      <c r="X2893" s="68"/>
    </row>
    <row r="2894">
      <c r="V2894" s="67"/>
      <c r="W2894" s="68"/>
      <c r="X2894" s="68"/>
    </row>
    <row r="2895">
      <c r="V2895" s="67"/>
      <c r="W2895" s="68"/>
      <c r="X2895" s="68"/>
    </row>
    <row r="2896">
      <c r="V2896" s="67"/>
      <c r="W2896" s="68"/>
      <c r="X2896" s="68"/>
    </row>
    <row r="2897">
      <c r="V2897" s="67"/>
      <c r="W2897" s="68"/>
      <c r="X2897" s="68"/>
    </row>
    <row r="2898">
      <c r="V2898" s="67"/>
      <c r="W2898" s="68"/>
      <c r="X2898" s="68"/>
    </row>
    <row r="2899">
      <c r="V2899" s="67"/>
      <c r="W2899" s="68"/>
      <c r="X2899" s="68"/>
    </row>
    <row r="2900">
      <c r="V2900" s="67"/>
      <c r="W2900" s="68"/>
      <c r="X2900" s="68"/>
    </row>
    <row r="2901">
      <c r="V2901" s="67"/>
      <c r="W2901" s="68"/>
      <c r="X2901" s="68"/>
    </row>
    <row r="2902">
      <c r="V2902" s="67"/>
      <c r="W2902" s="68"/>
      <c r="X2902" s="68"/>
    </row>
    <row r="2903">
      <c r="V2903" s="67"/>
      <c r="W2903" s="68"/>
      <c r="X2903" s="68"/>
    </row>
    <row r="2904">
      <c r="V2904" s="67"/>
      <c r="W2904" s="68"/>
      <c r="X2904" s="68"/>
    </row>
    <row r="2905">
      <c r="V2905" s="67"/>
      <c r="W2905" s="68"/>
      <c r="X2905" s="68"/>
    </row>
    <row r="2906">
      <c r="V2906" s="67"/>
      <c r="W2906" s="68"/>
      <c r="X2906" s="68"/>
    </row>
    <row r="2907">
      <c r="V2907" s="67"/>
      <c r="W2907" s="68"/>
      <c r="X2907" s="68"/>
    </row>
    <row r="2908">
      <c r="V2908" s="67"/>
      <c r="W2908" s="68"/>
      <c r="X2908" s="68"/>
    </row>
    <row r="2909">
      <c r="V2909" s="67"/>
      <c r="W2909" s="68"/>
      <c r="X2909" s="68"/>
    </row>
    <row r="2910">
      <c r="V2910" s="67"/>
      <c r="W2910" s="68"/>
      <c r="X2910" s="68"/>
    </row>
    <row r="2911">
      <c r="V2911" s="67"/>
      <c r="W2911" s="68"/>
      <c r="X2911" s="68"/>
    </row>
    <row r="2912">
      <c r="V2912" s="67"/>
      <c r="W2912" s="68"/>
      <c r="X2912" s="68"/>
    </row>
    <row r="2913">
      <c r="V2913" s="67"/>
      <c r="W2913" s="68"/>
      <c r="X2913" s="68"/>
    </row>
    <row r="2914">
      <c r="V2914" s="67"/>
      <c r="W2914" s="68"/>
      <c r="X2914" s="68"/>
    </row>
    <row r="2915">
      <c r="V2915" s="67"/>
      <c r="W2915" s="68"/>
      <c r="X2915" s="68"/>
    </row>
    <row r="2916">
      <c r="V2916" s="67"/>
      <c r="W2916" s="68"/>
      <c r="X2916" s="68"/>
    </row>
    <row r="2917">
      <c r="V2917" s="67"/>
      <c r="W2917" s="68"/>
      <c r="X2917" s="68"/>
    </row>
    <row r="2918">
      <c r="V2918" s="67"/>
      <c r="W2918" s="68"/>
      <c r="X2918" s="68"/>
    </row>
    <row r="2919">
      <c r="V2919" s="67"/>
      <c r="W2919" s="68"/>
      <c r="X2919" s="68"/>
    </row>
    <row r="2920">
      <c r="V2920" s="67"/>
      <c r="W2920" s="68"/>
      <c r="X2920" s="68"/>
    </row>
    <row r="2921">
      <c r="V2921" s="67"/>
      <c r="W2921" s="68"/>
      <c r="X2921" s="68"/>
    </row>
    <row r="2922">
      <c r="V2922" s="67"/>
      <c r="W2922" s="68"/>
      <c r="X2922" s="68"/>
    </row>
    <row r="2923">
      <c r="V2923" s="67"/>
      <c r="W2923" s="68"/>
      <c r="X2923" s="68"/>
    </row>
    <row r="2924">
      <c r="V2924" s="67"/>
      <c r="W2924" s="68"/>
      <c r="X2924" s="68"/>
    </row>
    <row r="2925">
      <c r="V2925" s="67"/>
      <c r="W2925" s="68"/>
      <c r="X2925" s="68"/>
    </row>
    <row r="2926">
      <c r="V2926" s="67"/>
      <c r="W2926" s="68"/>
      <c r="X2926" s="68"/>
    </row>
    <row r="2927">
      <c r="V2927" s="67"/>
      <c r="W2927" s="68"/>
      <c r="X2927" s="68"/>
    </row>
    <row r="2928">
      <c r="V2928" s="67"/>
      <c r="W2928" s="68"/>
      <c r="X2928" s="68"/>
    </row>
    <row r="2929">
      <c r="V2929" s="67"/>
      <c r="W2929" s="68"/>
      <c r="X2929" s="68"/>
    </row>
    <row r="2930">
      <c r="V2930" s="67"/>
      <c r="W2930" s="68"/>
      <c r="X2930" s="68"/>
    </row>
    <row r="2931">
      <c r="V2931" s="67"/>
      <c r="W2931" s="68"/>
      <c r="X2931" s="68"/>
    </row>
    <row r="2932">
      <c r="V2932" s="67"/>
      <c r="W2932" s="68"/>
      <c r="X2932" s="68"/>
    </row>
    <row r="2933">
      <c r="V2933" s="67"/>
      <c r="W2933" s="68"/>
      <c r="X2933" s="68"/>
    </row>
    <row r="2934">
      <c r="V2934" s="67"/>
      <c r="W2934" s="68"/>
      <c r="X2934" s="68"/>
    </row>
    <row r="2935">
      <c r="V2935" s="67"/>
      <c r="W2935" s="68"/>
      <c r="X2935" s="68"/>
    </row>
    <row r="2936">
      <c r="V2936" s="67"/>
      <c r="W2936" s="68"/>
      <c r="X2936" s="68"/>
    </row>
    <row r="2937">
      <c r="V2937" s="67"/>
      <c r="W2937" s="68"/>
      <c r="X2937" s="68"/>
    </row>
    <row r="2938">
      <c r="V2938" s="67"/>
      <c r="W2938" s="68"/>
      <c r="X2938" s="68"/>
    </row>
    <row r="2939">
      <c r="V2939" s="67"/>
      <c r="W2939" s="68"/>
      <c r="X2939" s="68"/>
    </row>
    <row r="2940">
      <c r="V2940" s="67"/>
      <c r="W2940" s="68"/>
      <c r="X2940" s="68"/>
    </row>
    <row r="2941">
      <c r="V2941" s="67"/>
      <c r="W2941" s="68"/>
      <c r="X2941" s="68"/>
    </row>
    <row r="2942">
      <c r="V2942" s="67"/>
      <c r="W2942" s="68"/>
      <c r="X2942" s="68"/>
    </row>
    <row r="2943">
      <c r="V2943" s="67"/>
      <c r="W2943" s="68"/>
      <c r="X2943" s="68"/>
    </row>
    <row r="2944">
      <c r="V2944" s="67"/>
      <c r="W2944" s="68"/>
      <c r="X2944" s="68"/>
    </row>
    <row r="2945">
      <c r="V2945" s="67"/>
      <c r="W2945" s="68"/>
      <c r="X2945" s="68"/>
    </row>
    <row r="2946">
      <c r="V2946" s="67"/>
      <c r="W2946" s="68"/>
      <c r="X2946" s="68"/>
    </row>
    <row r="2947">
      <c r="V2947" s="67"/>
      <c r="W2947" s="68"/>
      <c r="X2947" s="68"/>
    </row>
    <row r="2948">
      <c r="V2948" s="67"/>
      <c r="W2948" s="68"/>
      <c r="X2948" s="68"/>
    </row>
    <row r="2949">
      <c r="V2949" s="67"/>
      <c r="W2949" s="68"/>
      <c r="X2949" s="68"/>
    </row>
    <row r="2950">
      <c r="V2950" s="67"/>
      <c r="W2950" s="68"/>
      <c r="X2950" s="68"/>
    </row>
    <row r="2951">
      <c r="V2951" s="67"/>
      <c r="W2951" s="68"/>
      <c r="X2951" s="68"/>
    </row>
    <row r="2952">
      <c r="V2952" s="67"/>
      <c r="W2952" s="68"/>
      <c r="X2952" s="68"/>
    </row>
    <row r="2953">
      <c r="V2953" s="67"/>
      <c r="W2953" s="68"/>
      <c r="X2953" s="68"/>
    </row>
    <row r="2954">
      <c r="V2954" s="67"/>
      <c r="W2954" s="68"/>
      <c r="X2954" s="68"/>
    </row>
    <row r="2955">
      <c r="V2955" s="67"/>
      <c r="W2955" s="68"/>
      <c r="X2955" s="68"/>
    </row>
    <row r="2956">
      <c r="V2956" s="67"/>
      <c r="W2956" s="68"/>
      <c r="X2956" s="68"/>
    </row>
    <row r="2957">
      <c r="V2957" s="67"/>
      <c r="W2957" s="68"/>
      <c r="X2957" s="68"/>
    </row>
    <row r="2958">
      <c r="V2958" s="67"/>
      <c r="W2958" s="68"/>
      <c r="X2958" s="68"/>
    </row>
    <row r="2959">
      <c r="V2959" s="67"/>
      <c r="W2959" s="68"/>
      <c r="X2959" s="68"/>
    </row>
    <row r="2960">
      <c r="V2960" s="67"/>
      <c r="W2960" s="68"/>
      <c r="X2960" s="68"/>
    </row>
    <row r="2961">
      <c r="V2961" s="67"/>
      <c r="W2961" s="68"/>
      <c r="X2961" s="68"/>
    </row>
    <row r="2962">
      <c r="V2962" s="67"/>
      <c r="W2962" s="68"/>
      <c r="X2962" s="68"/>
    </row>
    <row r="2963">
      <c r="V2963" s="67"/>
      <c r="W2963" s="68"/>
      <c r="X2963" s="68"/>
    </row>
    <row r="2964">
      <c r="V2964" s="67"/>
      <c r="W2964" s="68"/>
      <c r="X2964" s="68"/>
    </row>
    <row r="2965">
      <c r="V2965" s="67"/>
      <c r="W2965" s="68"/>
      <c r="X2965" s="68"/>
    </row>
    <row r="2966">
      <c r="V2966" s="67"/>
      <c r="W2966" s="68"/>
      <c r="X2966" s="68"/>
    </row>
    <row r="2967">
      <c r="V2967" s="67"/>
      <c r="W2967" s="68"/>
      <c r="X2967" s="68"/>
    </row>
    <row r="2968">
      <c r="V2968" s="67"/>
      <c r="W2968" s="68"/>
      <c r="X2968" s="68"/>
    </row>
    <row r="2969">
      <c r="V2969" s="67"/>
      <c r="W2969" s="68"/>
      <c r="X2969" s="68"/>
    </row>
    <row r="2970">
      <c r="V2970" s="67"/>
      <c r="W2970" s="68"/>
      <c r="X2970" s="68"/>
    </row>
    <row r="2971">
      <c r="V2971" s="67"/>
      <c r="W2971" s="68"/>
      <c r="X2971" s="68"/>
    </row>
    <row r="2972">
      <c r="V2972" s="67"/>
      <c r="W2972" s="68"/>
      <c r="X2972" s="68"/>
    </row>
    <row r="2973">
      <c r="V2973" s="67"/>
      <c r="W2973" s="68"/>
      <c r="X2973" s="68"/>
    </row>
    <row r="2974">
      <c r="V2974" s="67"/>
      <c r="W2974" s="68"/>
      <c r="X2974" s="68"/>
    </row>
    <row r="2975">
      <c r="V2975" s="67"/>
      <c r="W2975" s="68"/>
      <c r="X2975" s="68"/>
    </row>
    <row r="2976">
      <c r="V2976" s="67"/>
      <c r="W2976" s="68"/>
      <c r="X2976" s="68"/>
    </row>
    <row r="2977">
      <c r="V2977" s="67"/>
      <c r="W2977" s="68"/>
      <c r="X2977" s="68"/>
    </row>
    <row r="2978">
      <c r="V2978" s="67"/>
      <c r="W2978" s="68"/>
      <c r="X2978" s="68"/>
    </row>
    <row r="2979">
      <c r="V2979" s="67"/>
      <c r="W2979" s="68"/>
      <c r="X2979" s="68"/>
    </row>
    <row r="2980">
      <c r="V2980" s="67"/>
      <c r="W2980" s="68"/>
      <c r="X2980" s="68"/>
    </row>
    <row r="2981">
      <c r="V2981" s="67"/>
      <c r="W2981" s="68"/>
      <c r="X2981" s="68"/>
    </row>
    <row r="2982">
      <c r="V2982" s="67"/>
      <c r="W2982" s="68"/>
      <c r="X2982" s="68"/>
    </row>
    <row r="2983">
      <c r="V2983" s="67"/>
      <c r="W2983" s="68"/>
      <c r="X2983" s="68"/>
    </row>
    <row r="2984">
      <c r="V2984" s="67"/>
      <c r="W2984" s="68"/>
      <c r="X2984" s="68"/>
    </row>
    <row r="2985">
      <c r="V2985" s="67"/>
      <c r="W2985" s="68"/>
      <c r="X2985" s="68"/>
    </row>
    <row r="2986">
      <c r="V2986" s="67"/>
      <c r="W2986" s="68"/>
      <c r="X2986" s="68"/>
    </row>
    <row r="2987">
      <c r="V2987" s="67"/>
      <c r="W2987" s="68"/>
      <c r="X2987" s="68"/>
    </row>
    <row r="2988">
      <c r="V2988" s="67"/>
      <c r="W2988" s="68"/>
      <c r="X2988" s="68"/>
    </row>
    <row r="2989">
      <c r="V2989" s="67"/>
      <c r="W2989" s="68"/>
      <c r="X2989" s="68"/>
    </row>
    <row r="2990">
      <c r="V2990" s="67"/>
      <c r="W2990" s="68"/>
      <c r="X2990" s="68"/>
    </row>
    <row r="2991">
      <c r="V2991" s="67"/>
      <c r="W2991" s="68"/>
      <c r="X2991" s="68"/>
    </row>
    <row r="2992">
      <c r="V2992" s="67"/>
      <c r="W2992" s="68"/>
      <c r="X2992" s="68"/>
    </row>
    <row r="2993">
      <c r="V2993" s="67"/>
      <c r="W2993" s="68"/>
      <c r="X2993" s="68"/>
    </row>
    <row r="2994">
      <c r="V2994" s="67"/>
      <c r="W2994" s="68"/>
      <c r="X2994" s="68"/>
    </row>
    <row r="2995">
      <c r="V2995" s="67"/>
      <c r="W2995" s="68"/>
      <c r="X2995" s="68"/>
    </row>
    <row r="2996">
      <c r="V2996" s="67"/>
      <c r="W2996" s="68"/>
      <c r="X2996" s="68"/>
    </row>
    <row r="2997">
      <c r="V2997" s="67"/>
      <c r="W2997" s="68"/>
      <c r="X2997" s="68"/>
    </row>
    <row r="2998">
      <c r="V2998" s="67"/>
      <c r="W2998" s="68"/>
      <c r="X2998" s="68"/>
    </row>
    <row r="2999">
      <c r="V2999" s="67"/>
      <c r="W2999" s="68"/>
      <c r="X2999" s="68"/>
    </row>
    <row r="3000">
      <c r="V3000" s="67"/>
      <c r="W3000" s="68"/>
      <c r="X3000" s="68"/>
    </row>
    <row r="3001">
      <c r="V3001" s="67"/>
      <c r="W3001" s="68"/>
      <c r="X3001" s="68"/>
    </row>
    <row r="3002">
      <c r="V3002" s="67"/>
      <c r="W3002" s="68"/>
      <c r="X3002" s="68"/>
    </row>
    <row r="3003">
      <c r="V3003" s="67"/>
      <c r="W3003" s="68"/>
      <c r="X3003" s="68"/>
    </row>
    <row r="3004">
      <c r="V3004" s="67"/>
      <c r="W3004" s="68"/>
      <c r="X3004" s="68"/>
    </row>
    <row r="3005">
      <c r="V3005" s="67"/>
      <c r="W3005" s="68"/>
      <c r="X3005" s="68"/>
    </row>
    <row r="3006">
      <c r="V3006" s="67"/>
      <c r="W3006" s="68"/>
      <c r="X3006" s="68"/>
    </row>
    <row r="3007">
      <c r="V3007" s="67"/>
      <c r="W3007" s="68"/>
      <c r="X3007" s="68"/>
    </row>
    <row r="3008">
      <c r="V3008" s="67"/>
      <c r="W3008" s="68"/>
      <c r="X3008" s="68"/>
    </row>
    <row r="3009">
      <c r="V3009" s="67"/>
      <c r="W3009" s="68"/>
      <c r="X3009" s="68"/>
    </row>
    <row r="3010">
      <c r="V3010" s="67"/>
      <c r="W3010" s="68"/>
      <c r="X3010" s="68"/>
    </row>
    <row r="3011">
      <c r="V3011" s="67"/>
      <c r="W3011" s="68"/>
      <c r="X3011" s="68"/>
    </row>
    <row r="3012">
      <c r="V3012" s="67"/>
      <c r="W3012" s="68"/>
      <c r="X3012" s="68"/>
    </row>
    <row r="3013">
      <c r="V3013" s="67"/>
      <c r="W3013" s="68"/>
      <c r="X3013" s="68"/>
    </row>
    <row r="3014">
      <c r="V3014" s="67"/>
      <c r="W3014" s="68"/>
      <c r="X3014" s="68"/>
    </row>
    <row r="3015">
      <c r="V3015" s="67"/>
      <c r="W3015" s="68"/>
      <c r="X3015" s="68"/>
    </row>
    <row r="3016">
      <c r="V3016" s="67"/>
      <c r="W3016" s="68"/>
      <c r="X3016" s="68"/>
    </row>
    <row r="3017">
      <c r="V3017" s="67"/>
      <c r="W3017" s="68"/>
      <c r="X3017" s="68"/>
    </row>
    <row r="3018">
      <c r="V3018" s="67"/>
      <c r="W3018" s="68"/>
      <c r="X3018" s="68"/>
    </row>
    <row r="3019">
      <c r="V3019" s="67"/>
      <c r="W3019" s="68"/>
      <c r="X3019" s="68"/>
    </row>
    <row r="3020">
      <c r="V3020" s="67"/>
      <c r="W3020" s="68"/>
      <c r="X3020" s="68"/>
    </row>
    <row r="3021">
      <c r="V3021" s="67"/>
      <c r="W3021" s="68"/>
      <c r="X3021" s="68"/>
    </row>
    <row r="3022">
      <c r="V3022" s="67"/>
      <c r="W3022" s="68"/>
      <c r="X3022" s="68"/>
    </row>
    <row r="3023">
      <c r="V3023" s="67"/>
      <c r="W3023" s="68"/>
      <c r="X3023" s="68"/>
    </row>
    <row r="3024">
      <c r="V3024" s="67"/>
      <c r="W3024" s="68"/>
      <c r="X3024" s="68"/>
    </row>
    <row r="3025">
      <c r="V3025" s="67"/>
      <c r="W3025" s="68"/>
      <c r="X3025" s="68"/>
    </row>
    <row r="3026">
      <c r="V3026" s="67"/>
      <c r="W3026" s="68"/>
      <c r="X3026" s="68"/>
    </row>
    <row r="3027">
      <c r="V3027" s="67"/>
      <c r="W3027" s="68"/>
      <c r="X3027" s="68"/>
    </row>
    <row r="3028">
      <c r="V3028" s="67"/>
      <c r="W3028" s="68"/>
      <c r="X3028" s="68"/>
    </row>
    <row r="3029">
      <c r="V3029" s="67"/>
      <c r="W3029" s="68"/>
      <c r="X3029" s="68"/>
    </row>
    <row r="3030">
      <c r="V3030" s="67"/>
      <c r="W3030" s="68"/>
      <c r="X3030" s="68"/>
    </row>
    <row r="3031">
      <c r="V3031" s="67"/>
      <c r="W3031" s="68"/>
      <c r="X3031" s="68"/>
    </row>
    <row r="3032">
      <c r="V3032" s="67"/>
      <c r="W3032" s="68"/>
      <c r="X3032" s="68"/>
    </row>
    <row r="3033">
      <c r="V3033" s="67"/>
      <c r="W3033" s="68"/>
      <c r="X3033" s="68"/>
    </row>
    <row r="3034">
      <c r="V3034" s="67"/>
      <c r="W3034" s="68"/>
      <c r="X3034" s="68"/>
    </row>
    <row r="3035">
      <c r="V3035" s="67"/>
      <c r="W3035" s="68"/>
      <c r="X3035" s="68"/>
    </row>
    <row r="3036">
      <c r="V3036" s="67"/>
      <c r="W3036" s="68"/>
      <c r="X3036" s="68"/>
    </row>
    <row r="3037">
      <c r="V3037" s="67"/>
      <c r="W3037" s="68"/>
      <c r="X3037" s="68"/>
    </row>
    <row r="3038">
      <c r="V3038" s="67"/>
      <c r="W3038" s="68"/>
      <c r="X3038" s="68"/>
    </row>
    <row r="3039">
      <c r="V3039" s="67"/>
      <c r="W3039" s="68"/>
      <c r="X3039" s="68"/>
    </row>
    <row r="3040">
      <c r="V3040" s="67"/>
      <c r="W3040" s="68"/>
      <c r="X3040" s="68"/>
    </row>
    <row r="3041">
      <c r="V3041" s="67"/>
      <c r="W3041" s="68"/>
      <c r="X3041" s="68"/>
    </row>
    <row r="3042">
      <c r="V3042" s="67"/>
      <c r="W3042" s="68"/>
      <c r="X3042" s="68"/>
    </row>
    <row r="3043">
      <c r="V3043" s="67"/>
      <c r="W3043" s="68"/>
      <c r="X3043" s="68"/>
    </row>
    <row r="3044">
      <c r="V3044" s="67"/>
      <c r="W3044" s="68"/>
      <c r="X3044" s="68"/>
    </row>
    <row r="3045">
      <c r="V3045" s="67"/>
      <c r="W3045" s="68"/>
      <c r="X3045" s="68"/>
    </row>
    <row r="3046">
      <c r="V3046" s="67"/>
      <c r="W3046" s="68"/>
      <c r="X3046" s="68"/>
    </row>
    <row r="3047">
      <c r="V3047" s="67"/>
      <c r="W3047" s="68"/>
      <c r="X3047" s="68"/>
    </row>
    <row r="3048">
      <c r="V3048" s="67"/>
      <c r="W3048" s="68"/>
      <c r="X3048" s="68"/>
    </row>
    <row r="3049">
      <c r="V3049" s="67"/>
      <c r="W3049" s="68"/>
      <c r="X3049" s="68"/>
    </row>
    <row r="3050">
      <c r="V3050" s="67"/>
      <c r="W3050" s="68"/>
      <c r="X3050" s="68"/>
    </row>
    <row r="3051">
      <c r="V3051" s="67"/>
      <c r="W3051" s="68"/>
      <c r="X3051" s="68"/>
    </row>
    <row r="3052">
      <c r="V3052" s="67"/>
      <c r="W3052" s="68"/>
      <c r="X3052" s="68"/>
    </row>
    <row r="3053">
      <c r="V3053" s="67"/>
      <c r="W3053" s="68"/>
      <c r="X3053" s="68"/>
    </row>
    <row r="3054">
      <c r="V3054" s="67"/>
      <c r="W3054" s="68"/>
      <c r="X3054" s="68"/>
    </row>
    <row r="3055">
      <c r="V3055" s="67"/>
      <c r="W3055" s="68"/>
      <c r="X3055" s="68"/>
    </row>
    <row r="3056">
      <c r="V3056" s="67"/>
      <c r="W3056" s="68"/>
      <c r="X3056" s="68"/>
    </row>
    <row r="3057">
      <c r="V3057" s="67"/>
      <c r="W3057" s="68"/>
      <c r="X3057" s="68"/>
    </row>
    <row r="3058">
      <c r="V3058" s="67"/>
      <c r="W3058" s="68"/>
      <c r="X3058" s="68"/>
    </row>
    <row r="3059">
      <c r="V3059" s="67"/>
      <c r="W3059" s="68"/>
      <c r="X3059" s="68"/>
    </row>
    <row r="3060">
      <c r="V3060" s="67"/>
      <c r="W3060" s="68"/>
      <c r="X3060" s="68"/>
    </row>
    <row r="3061">
      <c r="V3061" s="67"/>
      <c r="W3061" s="68"/>
      <c r="X3061" s="68"/>
    </row>
    <row r="3062">
      <c r="V3062" s="67"/>
      <c r="W3062" s="68"/>
      <c r="X3062" s="68"/>
    </row>
    <row r="3063">
      <c r="V3063" s="67"/>
      <c r="W3063" s="68"/>
      <c r="X3063" s="68"/>
    </row>
    <row r="3064">
      <c r="V3064" s="67"/>
      <c r="W3064" s="68"/>
      <c r="X3064" s="68"/>
    </row>
    <row r="3065">
      <c r="V3065" s="67"/>
      <c r="W3065" s="68"/>
      <c r="X3065" s="68"/>
    </row>
    <row r="3066">
      <c r="V3066" s="67"/>
      <c r="W3066" s="68"/>
      <c r="X3066" s="68"/>
    </row>
    <row r="3067">
      <c r="V3067" s="67"/>
      <c r="W3067" s="68"/>
      <c r="X3067" s="68"/>
    </row>
    <row r="3068">
      <c r="V3068" s="67"/>
      <c r="W3068" s="68"/>
      <c r="X3068" s="68"/>
    </row>
    <row r="3069">
      <c r="V3069" s="67"/>
      <c r="W3069" s="68"/>
      <c r="X3069" s="68"/>
    </row>
    <row r="3070">
      <c r="V3070" s="67"/>
      <c r="W3070" s="68"/>
      <c r="X3070" s="68"/>
    </row>
    <row r="3071">
      <c r="V3071" s="67"/>
      <c r="W3071" s="68"/>
      <c r="X3071" s="68"/>
    </row>
    <row r="3072">
      <c r="V3072" s="67"/>
      <c r="W3072" s="68"/>
      <c r="X3072" s="68"/>
    </row>
    <row r="3073">
      <c r="V3073" s="67"/>
      <c r="W3073" s="68"/>
      <c r="X3073" s="68"/>
    </row>
    <row r="3074">
      <c r="V3074" s="67"/>
      <c r="W3074" s="68"/>
      <c r="X3074" s="68"/>
    </row>
    <row r="3075">
      <c r="V3075" s="67"/>
      <c r="W3075" s="68"/>
      <c r="X3075" s="68"/>
    </row>
    <row r="3076">
      <c r="V3076" s="67"/>
      <c r="W3076" s="68"/>
      <c r="X3076" s="68"/>
    </row>
    <row r="3077">
      <c r="V3077" s="67"/>
      <c r="W3077" s="68"/>
      <c r="X3077" s="68"/>
    </row>
    <row r="3078">
      <c r="V3078" s="67"/>
      <c r="W3078" s="68"/>
      <c r="X3078" s="68"/>
    </row>
    <row r="3079">
      <c r="V3079" s="67"/>
      <c r="W3079" s="68"/>
      <c r="X3079" s="68"/>
    </row>
    <row r="3080">
      <c r="V3080" s="67"/>
      <c r="W3080" s="68"/>
      <c r="X3080" s="68"/>
    </row>
    <row r="3081">
      <c r="V3081" s="67"/>
      <c r="W3081" s="68"/>
      <c r="X3081" s="68"/>
    </row>
    <row r="3082">
      <c r="V3082" s="67"/>
      <c r="W3082" s="68"/>
      <c r="X3082" s="68"/>
    </row>
    <row r="3083">
      <c r="V3083" s="67"/>
      <c r="W3083" s="68"/>
      <c r="X3083" s="68"/>
    </row>
    <row r="3084">
      <c r="V3084" s="67"/>
      <c r="W3084" s="68"/>
      <c r="X3084" s="68"/>
    </row>
    <row r="3085">
      <c r="V3085" s="67"/>
      <c r="W3085" s="68"/>
      <c r="X3085" s="68"/>
    </row>
    <row r="3086">
      <c r="V3086" s="67"/>
      <c r="W3086" s="68"/>
      <c r="X3086" s="68"/>
    </row>
    <row r="3087">
      <c r="V3087" s="67"/>
      <c r="W3087" s="68"/>
      <c r="X3087" s="68"/>
    </row>
    <row r="3088">
      <c r="V3088" s="67"/>
      <c r="W3088" s="68"/>
      <c r="X3088" s="68"/>
    </row>
    <row r="3089">
      <c r="V3089" s="67"/>
      <c r="W3089" s="68"/>
      <c r="X3089" s="68"/>
    </row>
    <row r="3090">
      <c r="V3090" s="67"/>
      <c r="W3090" s="68"/>
      <c r="X3090" s="68"/>
    </row>
    <row r="3091">
      <c r="V3091" s="67"/>
      <c r="W3091" s="68"/>
      <c r="X3091" s="68"/>
    </row>
    <row r="3092">
      <c r="V3092" s="67"/>
      <c r="W3092" s="68"/>
      <c r="X3092" s="68"/>
    </row>
    <row r="3093">
      <c r="V3093" s="67"/>
      <c r="W3093" s="68"/>
      <c r="X3093" s="68"/>
    </row>
    <row r="3094">
      <c r="V3094" s="67"/>
      <c r="W3094" s="68"/>
      <c r="X3094" s="68"/>
    </row>
    <row r="3095">
      <c r="V3095" s="67"/>
      <c r="W3095" s="68"/>
      <c r="X3095" s="68"/>
    </row>
    <row r="3096">
      <c r="V3096" s="67"/>
      <c r="W3096" s="68"/>
      <c r="X3096" s="68"/>
    </row>
    <row r="3097">
      <c r="V3097" s="67"/>
      <c r="W3097" s="68"/>
      <c r="X3097" s="68"/>
    </row>
    <row r="3098">
      <c r="V3098" s="67"/>
      <c r="W3098" s="68"/>
      <c r="X3098" s="68"/>
    </row>
    <row r="3099">
      <c r="V3099" s="67"/>
      <c r="W3099" s="68"/>
      <c r="X3099" s="68"/>
    </row>
    <row r="3100">
      <c r="V3100" s="67"/>
      <c r="W3100" s="68"/>
      <c r="X3100" s="68"/>
    </row>
    <row r="3101">
      <c r="V3101" s="67"/>
      <c r="W3101" s="68"/>
      <c r="X3101" s="68"/>
    </row>
    <row r="3102">
      <c r="V3102" s="67"/>
      <c r="W3102" s="68"/>
      <c r="X3102" s="68"/>
    </row>
    <row r="3103">
      <c r="V3103" s="67"/>
      <c r="W3103" s="68"/>
      <c r="X3103" s="68"/>
    </row>
    <row r="3104">
      <c r="V3104" s="67"/>
      <c r="W3104" s="68"/>
      <c r="X3104" s="68"/>
    </row>
    <row r="3105">
      <c r="V3105" s="67"/>
      <c r="W3105" s="68"/>
      <c r="X3105" s="68"/>
    </row>
    <row r="3106">
      <c r="V3106" s="67"/>
      <c r="W3106" s="68"/>
      <c r="X3106" s="68"/>
    </row>
    <row r="3107">
      <c r="V3107" s="67"/>
      <c r="W3107" s="68"/>
      <c r="X3107" s="68"/>
    </row>
    <row r="3108">
      <c r="V3108" s="67"/>
      <c r="W3108" s="68"/>
      <c r="X3108" s="68"/>
    </row>
    <row r="3109">
      <c r="V3109" s="67"/>
      <c r="W3109" s="68"/>
      <c r="X3109" s="68"/>
    </row>
    <row r="3110">
      <c r="V3110" s="67"/>
      <c r="W3110" s="68"/>
      <c r="X3110" s="68"/>
    </row>
    <row r="3111">
      <c r="V3111" s="67"/>
      <c r="W3111" s="68"/>
      <c r="X3111" s="68"/>
    </row>
    <row r="3112">
      <c r="V3112" s="67"/>
      <c r="W3112" s="68"/>
      <c r="X3112" s="68"/>
    </row>
    <row r="3113">
      <c r="V3113" s="67"/>
      <c r="W3113" s="68"/>
      <c r="X3113" s="68"/>
    </row>
    <row r="3114">
      <c r="V3114" s="67"/>
      <c r="W3114" s="68"/>
      <c r="X3114" s="68"/>
    </row>
    <row r="3115">
      <c r="V3115" s="67"/>
      <c r="W3115" s="68"/>
      <c r="X3115" s="68"/>
    </row>
    <row r="3116">
      <c r="V3116" s="67"/>
      <c r="W3116" s="68"/>
      <c r="X3116" s="68"/>
    </row>
    <row r="3117">
      <c r="V3117" s="67"/>
      <c r="W3117" s="68"/>
      <c r="X3117" s="68"/>
    </row>
    <row r="3118">
      <c r="V3118" s="67"/>
      <c r="W3118" s="68"/>
      <c r="X3118" s="68"/>
    </row>
    <row r="3119">
      <c r="V3119" s="67"/>
      <c r="W3119" s="68"/>
      <c r="X3119" s="68"/>
    </row>
    <row r="3120">
      <c r="V3120" s="67"/>
      <c r="W3120" s="68"/>
      <c r="X3120" s="68"/>
    </row>
    <row r="3121">
      <c r="V3121" s="67"/>
      <c r="W3121" s="68"/>
      <c r="X3121" s="68"/>
    </row>
    <row r="3122">
      <c r="V3122" s="67"/>
      <c r="W3122" s="68"/>
      <c r="X3122" s="68"/>
    </row>
    <row r="3123">
      <c r="V3123" s="67"/>
      <c r="W3123" s="68"/>
      <c r="X3123" s="68"/>
    </row>
    <row r="3124">
      <c r="V3124" s="67"/>
      <c r="W3124" s="68"/>
      <c r="X3124" s="68"/>
    </row>
    <row r="3125">
      <c r="V3125" s="67"/>
      <c r="W3125" s="68"/>
      <c r="X3125" s="68"/>
    </row>
    <row r="3126">
      <c r="V3126" s="67"/>
      <c r="W3126" s="68"/>
      <c r="X3126" s="68"/>
    </row>
    <row r="3127">
      <c r="V3127" s="67"/>
      <c r="W3127" s="68"/>
      <c r="X3127" s="68"/>
    </row>
    <row r="3128">
      <c r="V3128" s="67"/>
      <c r="W3128" s="68"/>
      <c r="X3128" s="68"/>
    </row>
    <row r="3129">
      <c r="V3129" s="67"/>
      <c r="W3129" s="68"/>
      <c r="X3129" s="68"/>
    </row>
    <row r="3130">
      <c r="V3130" s="67"/>
      <c r="W3130" s="68"/>
      <c r="X3130" s="68"/>
    </row>
    <row r="3131">
      <c r="V3131" s="67"/>
      <c r="W3131" s="68"/>
      <c r="X3131" s="68"/>
    </row>
    <row r="3132">
      <c r="V3132" s="67"/>
      <c r="W3132" s="68"/>
      <c r="X3132" s="68"/>
    </row>
    <row r="3133">
      <c r="V3133" s="67"/>
      <c r="W3133" s="68"/>
      <c r="X3133" s="68"/>
    </row>
    <row r="3134">
      <c r="V3134" s="67"/>
      <c r="W3134" s="68"/>
      <c r="X3134" s="68"/>
    </row>
    <row r="3135">
      <c r="V3135" s="67"/>
      <c r="W3135" s="68"/>
      <c r="X3135" s="68"/>
    </row>
    <row r="3136">
      <c r="V3136" s="67"/>
      <c r="W3136" s="68"/>
      <c r="X3136" s="68"/>
    </row>
    <row r="3137">
      <c r="V3137" s="67"/>
      <c r="W3137" s="68"/>
      <c r="X3137" s="68"/>
    </row>
    <row r="3138">
      <c r="V3138" s="67"/>
      <c r="W3138" s="68"/>
      <c r="X3138" s="68"/>
    </row>
    <row r="3139">
      <c r="V3139" s="67"/>
      <c r="W3139" s="68"/>
      <c r="X3139" s="68"/>
    </row>
    <row r="3140">
      <c r="V3140" s="67"/>
      <c r="W3140" s="68"/>
      <c r="X3140" s="68"/>
    </row>
    <row r="3141">
      <c r="V3141" s="67"/>
      <c r="W3141" s="68"/>
      <c r="X3141" s="68"/>
    </row>
    <row r="3142">
      <c r="V3142" s="67"/>
      <c r="W3142" s="68"/>
      <c r="X3142" s="68"/>
    </row>
    <row r="3143">
      <c r="V3143" s="67"/>
      <c r="W3143" s="68"/>
      <c r="X3143" s="68"/>
    </row>
    <row r="3144">
      <c r="V3144" s="67"/>
      <c r="W3144" s="68"/>
      <c r="X3144" s="68"/>
    </row>
    <row r="3145">
      <c r="V3145" s="67"/>
      <c r="W3145" s="68"/>
      <c r="X3145" s="68"/>
    </row>
    <row r="3146">
      <c r="V3146" s="67"/>
      <c r="W3146" s="68"/>
      <c r="X3146" s="68"/>
    </row>
    <row r="3147">
      <c r="V3147" s="67"/>
      <c r="W3147" s="68"/>
      <c r="X3147" s="68"/>
    </row>
    <row r="3148">
      <c r="V3148" s="67"/>
      <c r="W3148" s="68"/>
      <c r="X3148" s="68"/>
    </row>
    <row r="3149">
      <c r="V3149" s="67"/>
      <c r="W3149" s="68"/>
      <c r="X3149" s="68"/>
    </row>
    <row r="3150">
      <c r="V3150" s="67"/>
      <c r="W3150" s="68"/>
      <c r="X3150" s="68"/>
    </row>
    <row r="3151">
      <c r="V3151" s="67"/>
      <c r="W3151" s="68"/>
      <c r="X3151" s="68"/>
    </row>
    <row r="3152">
      <c r="V3152" s="67"/>
      <c r="W3152" s="68"/>
      <c r="X3152" s="68"/>
    </row>
    <row r="3153">
      <c r="V3153" s="67"/>
      <c r="W3153" s="68"/>
      <c r="X3153" s="68"/>
    </row>
    <row r="3154">
      <c r="V3154" s="67"/>
      <c r="W3154" s="68"/>
      <c r="X3154" s="68"/>
    </row>
    <row r="3155">
      <c r="V3155" s="67"/>
      <c r="W3155" s="68"/>
      <c r="X3155" s="68"/>
    </row>
    <row r="3156">
      <c r="V3156" s="67"/>
      <c r="W3156" s="68"/>
      <c r="X3156" s="68"/>
    </row>
    <row r="3157">
      <c r="V3157" s="67"/>
      <c r="W3157" s="68"/>
      <c r="X3157" s="68"/>
    </row>
    <row r="3158">
      <c r="V3158" s="67"/>
      <c r="W3158" s="68"/>
      <c r="X3158" s="68"/>
    </row>
    <row r="3159">
      <c r="V3159" s="67"/>
      <c r="W3159" s="68"/>
      <c r="X3159" s="68"/>
    </row>
    <row r="3160">
      <c r="V3160" s="67"/>
      <c r="W3160" s="68"/>
      <c r="X3160" s="68"/>
    </row>
    <row r="3161">
      <c r="V3161" s="67"/>
      <c r="W3161" s="68"/>
      <c r="X3161" s="68"/>
    </row>
    <row r="3162">
      <c r="V3162" s="67"/>
      <c r="W3162" s="68"/>
      <c r="X3162" s="68"/>
    </row>
    <row r="3163">
      <c r="V3163" s="67"/>
      <c r="W3163" s="68"/>
      <c r="X3163" s="68"/>
    </row>
    <row r="3164">
      <c r="V3164" s="67"/>
      <c r="W3164" s="68"/>
      <c r="X3164" s="68"/>
    </row>
    <row r="3165">
      <c r="V3165" s="67"/>
      <c r="W3165" s="68"/>
      <c r="X3165" s="68"/>
    </row>
    <row r="3166">
      <c r="V3166" s="67"/>
      <c r="W3166" s="68"/>
      <c r="X3166" s="68"/>
    </row>
    <row r="3167">
      <c r="V3167" s="67"/>
      <c r="W3167" s="68"/>
      <c r="X3167" s="68"/>
    </row>
    <row r="3168">
      <c r="V3168" s="67"/>
      <c r="W3168" s="68"/>
      <c r="X3168" s="68"/>
    </row>
    <row r="3169">
      <c r="V3169" s="67"/>
      <c r="W3169" s="68"/>
      <c r="X3169" s="68"/>
    </row>
    <row r="3170">
      <c r="V3170" s="67"/>
      <c r="W3170" s="68"/>
      <c r="X3170" s="68"/>
    </row>
    <row r="3171">
      <c r="V3171" s="67"/>
      <c r="W3171" s="68"/>
      <c r="X3171" s="68"/>
    </row>
    <row r="3172">
      <c r="V3172" s="67"/>
      <c r="W3172" s="68"/>
      <c r="X3172" s="68"/>
    </row>
    <row r="3173">
      <c r="V3173" s="67"/>
      <c r="W3173" s="68"/>
      <c r="X3173" s="68"/>
    </row>
    <row r="3174">
      <c r="V3174" s="67"/>
      <c r="W3174" s="68"/>
      <c r="X3174" s="68"/>
    </row>
    <row r="3175">
      <c r="V3175" s="67"/>
      <c r="W3175" s="68"/>
      <c r="X3175" s="68"/>
    </row>
    <row r="3176">
      <c r="V3176" s="67"/>
      <c r="W3176" s="68"/>
      <c r="X3176" s="68"/>
    </row>
    <row r="3177">
      <c r="V3177" s="67"/>
      <c r="W3177" s="68"/>
      <c r="X3177" s="68"/>
    </row>
    <row r="3178">
      <c r="V3178" s="67"/>
      <c r="W3178" s="68"/>
      <c r="X3178" s="68"/>
    </row>
    <row r="3179">
      <c r="V3179" s="67"/>
      <c r="W3179" s="68"/>
      <c r="X3179" s="68"/>
    </row>
    <row r="3180">
      <c r="V3180" s="67"/>
      <c r="W3180" s="68"/>
      <c r="X3180" s="68"/>
    </row>
    <row r="3181">
      <c r="V3181" s="67"/>
      <c r="W3181" s="68"/>
      <c r="X3181" s="68"/>
    </row>
    <row r="3182">
      <c r="V3182" s="67"/>
      <c r="W3182" s="68"/>
      <c r="X3182" s="68"/>
    </row>
    <row r="3183">
      <c r="V3183" s="67"/>
      <c r="W3183" s="68"/>
      <c r="X3183" s="68"/>
    </row>
    <row r="3184">
      <c r="V3184" s="67"/>
      <c r="W3184" s="68"/>
      <c r="X3184" s="68"/>
    </row>
    <row r="3185">
      <c r="V3185" s="67"/>
      <c r="W3185" s="68"/>
      <c r="X3185" s="68"/>
    </row>
    <row r="3186">
      <c r="V3186" s="67"/>
      <c r="W3186" s="68"/>
      <c r="X3186" s="68"/>
    </row>
    <row r="3187">
      <c r="V3187" s="67"/>
      <c r="W3187" s="68"/>
      <c r="X3187" s="68"/>
    </row>
    <row r="3188">
      <c r="V3188" s="67"/>
      <c r="W3188" s="68"/>
      <c r="X3188" s="68"/>
    </row>
    <row r="3189">
      <c r="V3189" s="67"/>
      <c r="W3189" s="68"/>
      <c r="X3189" s="68"/>
    </row>
    <row r="3190">
      <c r="V3190" s="67"/>
      <c r="W3190" s="68"/>
      <c r="X3190" s="68"/>
    </row>
    <row r="3191">
      <c r="V3191" s="67"/>
      <c r="W3191" s="68"/>
      <c r="X3191" s="68"/>
    </row>
    <row r="3192">
      <c r="V3192" s="67"/>
      <c r="W3192" s="68"/>
      <c r="X3192" s="68"/>
    </row>
    <row r="3193">
      <c r="V3193" s="67"/>
      <c r="W3193" s="68"/>
      <c r="X3193" s="68"/>
    </row>
    <row r="3194">
      <c r="V3194" s="67"/>
      <c r="W3194" s="68"/>
      <c r="X3194" s="68"/>
    </row>
    <row r="3195">
      <c r="V3195" s="67"/>
      <c r="W3195" s="68"/>
      <c r="X3195" s="68"/>
    </row>
    <row r="3196">
      <c r="V3196" s="67"/>
      <c r="W3196" s="68"/>
      <c r="X3196" s="68"/>
    </row>
    <row r="3197">
      <c r="V3197" s="67"/>
      <c r="W3197" s="68"/>
      <c r="X3197" s="68"/>
    </row>
    <row r="3198">
      <c r="V3198" s="67"/>
      <c r="W3198" s="68"/>
      <c r="X3198" s="68"/>
    </row>
    <row r="3199">
      <c r="V3199" s="67"/>
      <c r="W3199" s="68"/>
      <c r="X3199" s="68"/>
    </row>
    <row r="3200">
      <c r="V3200" s="67"/>
      <c r="W3200" s="68"/>
      <c r="X3200" s="68"/>
    </row>
    <row r="3201">
      <c r="V3201" s="67"/>
      <c r="W3201" s="68"/>
      <c r="X3201" s="68"/>
    </row>
    <row r="3202">
      <c r="V3202" s="67"/>
      <c r="W3202" s="68"/>
      <c r="X3202" s="68"/>
    </row>
    <row r="3203">
      <c r="V3203" s="67"/>
      <c r="W3203" s="68"/>
      <c r="X3203" s="68"/>
    </row>
    <row r="3204">
      <c r="V3204" s="67"/>
      <c r="W3204" s="68"/>
      <c r="X3204" s="68"/>
    </row>
    <row r="3205">
      <c r="V3205" s="67"/>
      <c r="W3205" s="68"/>
      <c r="X3205" s="68"/>
    </row>
    <row r="3206">
      <c r="V3206" s="67"/>
      <c r="W3206" s="68"/>
      <c r="X3206" s="68"/>
    </row>
    <row r="3207">
      <c r="V3207" s="67"/>
      <c r="W3207" s="68"/>
      <c r="X3207" s="68"/>
    </row>
    <row r="3208">
      <c r="V3208" s="67"/>
      <c r="W3208" s="68"/>
      <c r="X3208" s="68"/>
    </row>
    <row r="3209">
      <c r="V3209" s="67"/>
      <c r="W3209" s="68"/>
      <c r="X3209" s="68"/>
    </row>
    <row r="3210">
      <c r="V3210" s="67"/>
      <c r="W3210" s="68"/>
      <c r="X3210" s="68"/>
    </row>
    <row r="3211">
      <c r="V3211" s="67"/>
      <c r="W3211" s="68"/>
      <c r="X3211" s="68"/>
    </row>
    <row r="3212">
      <c r="V3212" s="67"/>
      <c r="W3212" s="68"/>
      <c r="X3212" s="68"/>
    </row>
    <row r="3213">
      <c r="V3213" s="67"/>
      <c r="W3213" s="68"/>
      <c r="X3213" s="68"/>
    </row>
    <row r="3214">
      <c r="V3214" s="67"/>
      <c r="W3214" s="68"/>
      <c r="X3214" s="68"/>
    </row>
    <row r="3215">
      <c r="V3215" s="67"/>
      <c r="W3215" s="68"/>
      <c r="X3215" s="68"/>
    </row>
    <row r="3216">
      <c r="V3216" s="67"/>
      <c r="W3216" s="68"/>
      <c r="X3216" s="68"/>
    </row>
    <row r="3217">
      <c r="V3217" s="67"/>
      <c r="W3217" s="68"/>
      <c r="X3217" s="68"/>
    </row>
    <row r="3218">
      <c r="V3218" s="67"/>
      <c r="W3218" s="68"/>
      <c r="X3218" s="68"/>
    </row>
    <row r="3219">
      <c r="V3219" s="67"/>
      <c r="W3219" s="68"/>
      <c r="X3219" s="68"/>
    </row>
    <row r="3220">
      <c r="V3220" s="67"/>
      <c r="W3220" s="68"/>
      <c r="X3220" s="68"/>
    </row>
    <row r="3221">
      <c r="V3221" s="67"/>
      <c r="W3221" s="68"/>
      <c r="X3221" s="68"/>
    </row>
    <row r="3222">
      <c r="V3222" s="67"/>
      <c r="W3222" s="68"/>
      <c r="X3222" s="68"/>
    </row>
    <row r="3223">
      <c r="V3223" s="67"/>
      <c r="W3223" s="68"/>
      <c r="X3223" s="68"/>
    </row>
    <row r="3224">
      <c r="V3224" s="67"/>
      <c r="W3224" s="68"/>
      <c r="X3224" s="68"/>
    </row>
    <row r="3225">
      <c r="V3225" s="67"/>
      <c r="W3225" s="68"/>
      <c r="X3225" s="68"/>
    </row>
    <row r="3226">
      <c r="V3226" s="67"/>
      <c r="W3226" s="68"/>
      <c r="X3226" s="68"/>
    </row>
    <row r="3227">
      <c r="V3227" s="67"/>
      <c r="W3227" s="68"/>
      <c r="X3227" s="68"/>
    </row>
    <row r="3228">
      <c r="V3228" s="67"/>
      <c r="W3228" s="68"/>
      <c r="X3228" s="68"/>
    </row>
    <row r="3229">
      <c r="V3229" s="67"/>
      <c r="W3229" s="68"/>
      <c r="X3229" s="68"/>
    </row>
    <row r="3230">
      <c r="V3230" s="67"/>
      <c r="W3230" s="68"/>
      <c r="X3230" s="68"/>
    </row>
    <row r="3231">
      <c r="V3231" s="67"/>
      <c r="W3231" s="68"/>
      <c r="X3231" s="68"/>
    </row>
    <row r="3232">
      <c r="V3232" s="67"/>
      <c r="W3232" s="68"/>
      <c r="X3232" s="68"/>
    </row>
    <row r="3233">
      <c r="V3233" s="67"/>
      <c r="W3233" s="68"/>
      <c r="X3233" s="68"/>
    </row>
    <row r="3234">
      <c r="V3234" s="67"/>
      <c r="W3234" s="68"/>
      <c r="X3234" s="68"/>
    </row>
    <row r="3235">
      <c r="V3235" s="67"/>
      <c r="W3235" s="68"/>
      <c r="X3235" s="68"/>
    </row>
    <row r="3236">
      <c r="V3236" s="67"/>
      <c r="W3236" s="68"/>
      <c r="X3236" s="68"/>
    </row>
    <row r="3237">
      <c r="V3237" s="67"/>
      <c r="W3237" s="68"/>
      <c r="X3237" s="68"/>
    </row>
    <row r="3238">
      <c r="V3238" s="67"/>
      <c r="W3238" s="68"/>
      <c r="X3238" s="68"/>
    </row>
    <row r="3239">
      <c r="V3239" s="67"/>
      <c r="W3239" s="68"/>
      <c r="X3239" s="68"/>
    </row>
    <row r="3240">
      <c r="V3240" s="67"/>
      <c r="W3240" s="68"/>
      <c r="X3240" s="68"/>
    </row>
    <row r="3241">
      <c r="V3241" s="67"/>
      <c r="W3241" s="68"/>
      <c r="X3241" s="68"/>
    </row>
    <row r="3242">
      <c r="V3242" s="67"/>
      <c r="W3242" s="68"/>
      <c r="X3242" s="68"/>
    </row>
    <row r="3243">
      <c r="V3243" s="67"/>
      <c r="W3243" s="68"/>
      <c r="X3243" s="68"/>
    </row>
    <row r="3244">
      <c r="V3244" s="67"/>
      <c r="W3244" s="68"/>
      <c r="X3244" s="68"/>
    </row>
    <row r="3245">
      <c r="V3245" s="67"/>
      <c r="W3245" s="68"/>
      <c r="X3245" s="68"/>
    </row>
    <row r="3246">
      <c r="V3246" s="67"/>
      <c r="W3246" s="68"/>
      <c r="X3246" s="68"/>
    </row>
    <row r="3247">
      <c r="V3247" s="67"/>
      <c r="W3247" s="68"/>
      <c r="X3247" s="68"/>
    </row>
    <row r="3248">
      <c r="V3248" s="67"/>
      <c r="W3248" s="68"/>
      <c r="X3248" s="68"/>
    </row>
    <row r="3249">
      <c r="V3249" s="67"/>
      <c r="W3249" s="68"/>
      <c r="X3249" s="68"/>
    </row>
    <row r="3250">
      <c r="V3250" s="67"/>
      <c r="W3250" s="68"/>
      <c r="X3250" s="68"/>
    </row>
    <row r="3251">
      <c r="V3251" s="67"/>
      <c r="W3251" s="68"/>
      <c r="X3251" s="68"/>
    </row>
    <row r="3252">
      <c r="V3252" s="67"/>
      <c r="W3252" s="68"/>
      <c r="X3252" s="68"/>
    </row>
    <row r="3253">
      <c r="V3253" s="67"/>
      <c r="W3253" s="68"/>
      <c r="X3253" s="68"/>
    </row>
    <row r="3254">
      <c r="V3254" s="67"/>
      <c r="W3254" s="68"/>
      <c r="X3254" s="68"/>
    </row>
    <row r="3255">
      <c r="V3255" s="67"/>
      <c r="W3255" s="68"/>
      <c r="X3255" s="68"/>
    </row>
    <row r="3256">
      <c r="V3256" s="67"/>
      <c r="W3256" s="68"/>
      <c r="X3256" s="68"/>
    </row>
    <row r="3257">
      <c r="V3257" s="67"/>
      <c r="W3257" s="68"/>
      <c r="X3257" s="68"/>
    </row>
    <row r="3258">
      <c r="V3258" s="67"/>
      <c r="W3258" s="68"/>
      <c r="X3258" s="68"/>
    </row>
    <row r="3259">
      <c r="V3259" s="67"/>
      <c r="W3259" s="68"/>
      <c r="X3259" s="68"/>
    </row>
    <row r="3260">
      <c r="V3260" s="67"/>
      <c r="W3260" s="68"/>
      <c r="X3260" s="68"/>
    </row>
    <row r="3261">
      <c r="V3261" s="67"/>
      <c r="W3261" s="68"/>
      <c r="X3261" s="68"/>
    </row>
    <row r="3262">
      <c r="V3262" s="67"/>
      <c r="W3262" s="68"/>
      <c r="X3262" s="68"/>
    </row>
    <row r="3263">
      <c r="V3263" s="67"/>
      <c r="W3263" s="68"/>
      <c r="X3263" s="68"/>
    </row>
    <row r="3264">
      <c r="V3264" s="67"/>
      <c r="W3264" s="68"/>
      <c r="X3264" s="68"/>
    </row>
    <row r="3265">
      <c r="V3265" s="67"/>
      <c r="W3265" s="68"/>
      <c r="X3265" s="68"/>
    </row>
    <row r="3266">
      <c r="V3266" s="67"/>
      <c r="W3266" s="68"/>
      <c r="X3266" s="68"/>
    </row>
    <row r="3267">
      <c r="V3267" s="67"/>
      <c r="W3267" s="68"/>
      <c r="X3267" s="68"/>
    </row>
    <row r="3268">
      <c r="V3268" s="67"/>
      <c r="W3268" s="68"/>
      <c r="X3268" s="68"/>
    </row>
    <row r="3269">
      <c r="V3269" s="67"/>
      <c r="W3269" s="68"/>
      <c r="X3269" s="68"/>
    </row>
    <row r="3270">
      <c r="V3270" s="67"/>
      <c r="W3270" s="68"/>
      <c r="X3270" s="68"/>
    </row>
    <row r="3271">
      <c r="V3271" s="67"/>
      <c r="W3271" s="68"/>
      <c r="X3271" s="68"/>
    </row>
    <row r="3272">
      <c r="V3272" s="67"/>
      <c r="W3272" s="68"/>
      <c r="X3272" s="68"/>
    </row>
    <row r="3273">
      <c r="V3273" s="67"/>
      <c r="W3273" s="68"/>
      <c r="X3273" s="68"/>
    </row>
    <row r="3274">
      <c r="V3274" s="67"/>
      <c r="W3274" s="68"/>
      <c r="X3274" s="68"/>
    </row>
    <row r="3275">
      <c r="V3275" s="67"/>
      <c r="W3275" s="68"/>
      <c r="X3275" s="68"/>
    </row>
    <row r="3276">
      <c r="V3276" s="67"/>
      <c r="W3276" s="68"/>
      <c r="X3276" s="68"/>
    </row>
    <row r="3277">
      <c r="V3277" s="67"/>
      <c r="W3277" s="68"/>
      <c r="X3277" s="68"/>
    </row>
    <row r="3278">
      <c r="V3278" s="67"/>
      <c r="W3278" s="68"/>
      <c r="X3278" s="68"/>
    </row>
    <row r="3279">
      <c r="V3279" s="67"/>
      <c r="W3279" s="68"/>
      <c r="X3279" s="68"/>
    </row>
    <row r="3280">
      <c r="V3280" s="67"/>
      <c r="W3280" s="68"/>
      <c r="X3280" s="68"/>
    </row>
    <row r="3281">
      <c r="V3281" s="67"/>
      <c r="W3281" s="68"/>
      <c r="X3281" s="68"/>
    </row>
    <row r="3282">
      <c r="V3282" s="67"/>
      <c r="W3282" s="68"/>
      <c r="X3282" s="68"/>
    </row>
    <row r="3283">
      <c r="V3283" s="67"/>
      <c r="W3283" s="68"/>
      <c r="X3283" s="68"/>
    </row>
    <row r="3284">
      <c r="V3284" s="67"/>
      <c r="W3284" s="68"/>
      <c r="X3284" s="68"/>
    </row>
    <row r="3285">
      <c r="V3285" s="67"/>
      <c r="W3285" s="68"/>
      <c r="X3285" s="68"/>
    </row>
    <row r="3286">
      <c r="V3286" s="67"/>
      <c r="W3286" s="68"/>
      <c r="X3286" s="68"/>
    </row>
    <row r="3287">
      <c r="V3287" s="67"/>
      <c r="W3287" s="68"/>
      <c r="X3287" s="68"/>
    </row>
    <row r="3288">
      <c r="V3288" s="67"/>
      <c r="W3288" s="68"/>
      <c r="X3288" s="68"/>
    </row>
    <row r="3289">
      <c r="V3289" s="67"/>
      <c r="W3289" s="68"/>
      <c r="X3289" s="68"/>
    </row>
    <row r="3290">
      <c r="V3290" s="67"/>
      <c r="W3290" s="68"/>
      <c r="X3290" s="68"/>
    </row>
    <row r="3291">
      <c r="V3291" s="67"/>
      <c r="W3291" s="68"/>
      <c r="X3291" s="68"/>
    </row>
    <row r="3292">
      <c r="V3292" s="67"/>
      <c r="W3292" s="68"/>
      <c r="X3292" s="68"/>
    </row>
    <row r="3293">
      <c r="V3293" s="67"/>
      <c r="W3293" s="68"/>
      <c r="X3293" s="68"/>
    </row>
    <row r="3294">
      <c r="V3294" s="67"/>
      <c r="W3294" s="68"/>
      <c r="X3294" s="68"/>
    </row>
    <row r="3295">
      <c r="V3295" s="67"/>
      <c r="W3295" s="68"/>
      <c r="X3295" s="68"/>
    </row>
    <row r="3296">
      <c r="V3296" s="67"/>
      <c r="W3296" s="68"/>
      <c r="X3296" s="68"/>
    </row>
    <row r="3297">
      <c r="V3297" s="67"/>
      <c r="W3297" s="68"/>
      <c r="X3297" s="68"/>
    </row>
    <row r="3298">
      <c r="V3298" s="67"/>
      <c r="W3298" s="68"/>
      <c r="X3298" s="68"/>
    </row>
    <row r="3299">
      <c r="V3299" s="67"/>
      <c r="W3299" s="68"/>
      <c r="X3299" s="68"/>
    </row>
    <row r="3300">
      <c r="V3300" s="67"/>
      <c r="W3300" s="68"/>
      <c r="X3300" s="68"/>
    </row>
    <row r="3301">
      <c r="V3301" s="67"/>
      <c r="W3301" s="68"/>
      <c r="X3301" s="68"/>
    </row>
    <row r="3302">
      <c r="V3302" s="67"/>
      <c r="W3302" s="68"/>
      <c r="X3302" s="68"/>
    </row>
    <row r="3303">
      <c r="V3303" s="67"/>
      <c r="W3303" s="68"/>
      <c r="X3303" s="68"/>
    </row>
    <row r="3304">
      <c r="V3304" s="67"/>
      <c r="W3304" s="68"/>
      <c r="X3304" s="68"/>
    </row>
    <row r="3305">
      <c r="V3305" s="67"/>
      <c r="W3305" s="68"/>
      <c r="X3305" s="68"/>
    </row>
    <row r="3306">
      <c r="V3306" s="67"/>
      <c r="W3306" s="68"/>
      <c r="X3306" s="68"/>
    </row>
    <row r="3307">
      <c r="V3307" s="67"/>
      <c r="W3307" s="68"/>
      <c r="X3307" s="68"/>
    </row>
    <row r="3308">
      <c r="V3308" s="67"/>
      <c r="W3308" s="68"/>
      <c r="X3308" s="68"/>
    </row>
    <row r="3309">
      <c r="V3309" s="67"/>
      <c r="W3309" s="68"/>
      <c r="X3309" s="68"/>
    </row>
    <row r="3310">
      <c r="V3310" s="67"/>
      <c r="W3310" s="68"/>
      <c r="X3310" s="68"/>
    </row>
    <row r="3311">
      <c r="V3311" s="67"/>
      <c r="W3311" s="68"/>
      <c r="X3311" s="68"/>
    </row>
    <row r="3312">
      <c r="V3312" s="67"/>
      <c r="W3312" s="68"/>
      <c r="X3312" s="68"/>
    </row>
    <row r="3313">
      <c r="V3313" s="67"/>
      <c r="W3313" s="68"/>
      <c r="X3313" s="68"/>
    </row>
    <row r="3314">
      <c r="V3314" s="67"/>
      <c r="W3314" s="68"/>
      <c r="X3314" s="68"/>
    </row>
    <row r="3315">
      <c r="V3315" s="67"/>
      <c r="W3315" s="68"/>
      <c r="X3315" s="68"/>
    </row>
    <row r="3316">
      <c r="V3316" s="67"/>
      <c r="W3316" s="68"/>
      <c r="X3316" s="68"/>
    </row>
    <row r="3317">
      <c r="V3317" s="67"/>
      <c r="W3317" s="68"/>
      <c r="X3317" s="68"/>
    </row>
    <row r="3318">
      <c r="V3318" s="67"/>
      <c r="W3318" s="68"/>
      <c r="X3318" s="68"/>
    </row>
    <row r="3319">
      <c r="V3319" s="67"/>
      <c r="W3319" s="68"/>
      <c r="X3319" s="68"/>
    </row>
    <row r="3320">
      <c r="V3320" s="67"/>
      <c r="W3320" s="68"/>
      <c r="X3320" s="68"/>
    </row>
    <row r="3321">
      <c r="V3321" s="67"/>
      <c r="W3321" s="68"/>
      <c r="X3321" s="68"/>
    </row>
    <row r="3322">
      <c r="V3322" s="67"/>
      <c r="W3322" s="68"/>
      <c r="X3322" s="68"/>
    </row>
    <row r="3323">
      <c r="V3323" s="67"/>
      <c r="W3323" s="68"/>
      <c r="X3323" s="68"/>
    </row>
    <row r="3324">
      <c r="V3324" s="67"/>
      <c r="W3324" s="68"/>
      <c r="X3324" s="68"/>
    </row>
    <row r="3325">
      <c r="V3325" s="67"/>
      <c r="W3325" s="68"/>
      <c r="X3325" s="68"/>
    </row>
    <row r="3326">
      <c r="V3326" s="67"/>
      <c r="W3326" s="68"/>
      <c r="X3326" s="68"/>
    </row>
    <row r="3327">
      <c r="V3327" s="67"/>
      <c r="W3327" s="68"/>
      <c r="X3327" s="68"/>
    </row>
    <row r="3328">
      <c r="V3328" s="67"/>
      <c r="W3328" s="68"/>
      <c r="X3328" s="68"/>
    </row>
    <row r="3329">
      <c r="V3329" s="67"/>
      <c r="W3329" s="68"/>
      <c r="X3329" s="68"/>
    </row>
    <row r="3330">
      <c r="V3330" s="67"/>
      <c r="W3330" s="68"/>
      <c r="X3330" s="68"/>
    </row>
    <row r="3331">
      <c r="V3331" s="67"/>
      <c r="W3331" s="68"/>
      <c r="X3331" s="68"/>
    </row>
    <row r="3332">
      <c r="V3332" s="67"/>
      <c r="W3332" s="68"/>
      <c r="X3332" s="68"/>
    </row>
    <row r="3333">
      <c r="V3333" s="67"/>
      <c r="W3333" s="68"/>
      <c r="X3333" s="68"/>
    </row>
    <row r="3334">
      <c r="V3334" s="67"/>
      <c r="W3334" s="68"/>
      <c r="X3334" s="68"/>
    </row>
    <row r="3335">
      <c r="V3335" s="67"/>
      <c r="W3335" s="68"/>
      <c r="X3335" s="68"/>
    </row>
    <row r="3336">
      <c r="V3336" s="67"/>
      <c r="W3336" s="68"/>
      <c r="X3336" s="68"/>
    </row>
    <row r="3337">
      <c r="V3337" s="67"/>
      <c r="W3337" s="68"/>
      <c r="X3337" s="68"/>
    </row>
    <row r="3338">
      <c r="V3338" s="67"/>
      <c r="W3338" s="68"/>
      <c r="X3338" s="68"/>
    </row>
    <row r="3339">
      <c r="V3339" s="67"/>
      <c r="W3339" s="68"/>
      <c r="X3339" s="68"/>
    </row>
    <row r="3340">
      <c r="V3340" s="67"/>
      <c r="W3340" s="68"/>
      <c r="X3340" s="68"/>
    </row>
    <row r="3341">
      <c r="V3341" s="67"/>
      <c r="W3341" s="68"/>
      <c r="X3341" s="68"/>
    </row>
    <row r="3342">
      <c r="V3342" s="67"/>
      <c r="W3342" s="68"/>
      <c r="X3342" s="68"/>
    </row>
    <row r="3343">
      <c r="V3343" s="67"/>
      <c r="W3343" s="68"/>
      <c r="X3343" s="68"/>
    </row>
    <row r="3344">
      <c r="V3344" s="67"/>
      <c r="W3344" s="68"/>
      <c r="X3344" s="68"/>
    </row>
    <row r="3345">
      <c r="V3345" s="67"/>
      <c r="W3345" s="68"/>
      <c r="X3345" s="68"/>
    </row>
    <row r="3346">
      <c r="V3346" s="67"/>
      <c r="W3346" s="68"/>
      <c r="X3346" s="68"/>
    </row>
    <row r="3347">
      <c r="V3347" s="67"/>
      <c r="W3347" s="68"/>
      <c r="X3347" s="68"/>
    </row>
    <row r="3348">
      <c r="V3348" s="67"/>
      <c r="W3348" s="68"/>
      <c r="X3348" s="68"/>
    </row>
    <row r="3349">
      <c r="V3349" s="67"/>
      <c r="W3349" s="68"/>
      <c r="X3349" s="68"/>
    </row>
    <row r="3350">
      <c r="V3350" s="67"/>
      <c r="W3350" s="68"/>
      <c r="X3350" s="68"/>
    </row>
    <row r="3351">
      <c r="V3351" s="67"/>
      <c r="W3351" s="68"/>
      <c r="X3351" s="68"/>
    </row>
    <row r="3352">
      <c r="V3352" s="67"/>
      <c r="W3352" s="68"/>
      <c r="X3352" s="68"/>
    </row>
    <row r="3353">
      <c r="V3353" s="67"/>
      <c r="W3353" s="68"/>
      <c r="X3353" s="68"/>
    </row>
    <row r="3354">
      <c r="V3354" s="67"/>
      <c r="W3354" s="68"/>
      <c r="X3354" s="68"/>
    </row>
    <row r="3355">
      <c r="V3355" s="67"/>
      <c r="W3355" s="68"/>
      <c r="X3355" s="68"/>
    </row>
    <row r="3356">
      <c r="V3356" s="67"/>
      <c r="W3356" s="68"/>
      <c r="X3356" s="68"/>
    </row>
    <row r="3357">
      <c r="V3357" s="67"/>
      <c r="W3357" s="68"/>
      <c r="X3357" s="68"/>
    </row>
    <row r="3358">
      <c r="V3358" s="67"/>
      <c r="W3358" s="68"/>
      <c r="X3358" s="68"/>
    </row>
    <row r="3359">
      <c r="V3359" s="67"/>
      <c r="W3359" s="68"/>
      <c r="X3359" s="68"/>
    </row>
    <row r="3360">
      <c r="V3360" s="67"/>
      <c r="W3360" s="68"/>
      <c r="X3360" s="68"/>
    </row>
    <row r="3361">
      <c r="V3361" s="67"/>
      <c r="W3361" s="68"/>
      <c r="X3361" s="68"/>
    </row>
    <row r="3362">
      <c r="V3362" s="67"/>
      <c r="W3362" s="68"/>
      <c r="X3362" s="68"/>
    </row>
    <row r="3363">
      <c r="V3363" s="67"/>
      <c r="W3363" s="68"/>
      <c r="X3363" s="68"/>
    </row>
    <row r="3364">
      <c r="V3364" s="67"/>
      <c r="W3364" s="68"/>
      <c r="X3364" s="68"/>
    </row>
    <row r="3365">
      <c r="V3365" s="67"/>
      <c r="W3365" s="68"/>
      <c r="X3365" s="68"/>
    </row>
    <row r="3366">
      <c r="V3366" s="67"/>
      <c r="W3366" s="68"/>
      <c r="X3366" s="68"/>
    </row>
    <row r="3367">
      <c r="V3367" s="67"/>
      <c r="W3367" s="68"/>
      <c r="X3367" s="68"/>
    </row>
    <row r="3368">
      <c r="V3368" s="67"/>
      <c r="W3368" s="68"/>
      <c r="X3368" s="68"/>
    </row>
    <row r="3369">
      <c r="V3369" s="67"/>
      <c r="W3369" s="68"/>
      <c r="X3369" s="68"/>
    </row>
    <row r="3370">
      <c r="V3370" s="67"/>
      <c r="W3370" s="68"/>
      <c r="X3370" s="68"/>
    </row>
    <row r="3371">
      <c r="V3371" s="67"/>
      <c r="W3371" s="68"/>
      <c r="X3371" s="68"/>
    </row>
    <row r="3372">
      <c r="V3372" s="67"/>
      <c r="W3372" s="68"/>
      <c r="X3372" s="68"/>
    </row>
    <row r="3373">
      <c r="V3373" s="67"/>
      <c r="W3373" s="68"/>
      <c r="X3373" s="68"/>
    </row>
    <row r="3374">
      <c r="V3374" s="67"/>
      <c r="W3374" s="68"/>
      <c r="X3374" s="68"/>
    </row>
    <row r="3375">
      <c r="V3375" s="67"/>
      <c r="W3375" s="68"/>
      <c r="X3375" s="68"/>
    </row>
    <row r="3376">
      <c r="V3376" s="67"/>
      <c r="W3376" s="68"/>
      <c r="X3376" s="68"/>
    </row>
    <row r="3377">
      <c r="V3377" s="67"/>
      <c r="W3377" s="68"/>
      <c r="X3377" s="68"/>
    </row>
    <row r="3378">
      <c r="V3378" s="67"/>
      <c r="W3378" s="68"/>
      <c r="X3378" s="68"/>
    </row>
    <row r="3379">
      <c r="V3379" s="67"/>
      <c r="W3379" s="68"/>
      <c r="X3379" s="68"/>
    </row>
    <row r="3380">
      <c r="V3380" s="67"/>
      <c r="W3380" s="68"/>
      <c r="X3380" s="68"/>
    </row>
    <row r="3381">
      <c r="V3381" s="67"/>
      <c r="W3381" s="68"/>
      <c r="X3381" s="68"/>
    </row>
    <row r="3382">
      <c r="V3382" s="67"/>
      <c r="W3382" s="68"/>
      <c r="X3382" s="68"/>
    </row>
    <row r="3383">
      <c r="V3383" s="67"/>
      <c r="W3383" s="68"/>
      <c r="X3383" s="68"/>
    </row>
    <row r="3384">
      <c r="V3384" s="67"/>
      <c r="W3384" s="68"/>
      <c r="X3384" s="68"/>
    </row>
    <row r="3385">
      <c r="V3385" s="67"/>
      <c r="W3385" s="68"/>
      <c r="X3385" s="68"/>
    </row>
    <row r="3386">
      <c r="V3386" s="67"/>
      <c r="W3386" s="68"/>
      <c r="X3386" s="68"/>
    </row>
    <row r="3387">
      <c r="V3387" s="67"/>
      <c r="W3387" s="68"/>
      <c r="X3387" s="68"/>
    </row>
    <row r="3388">
      <c r="V3388" s="67"/>
      <c r="W3388" s="68"/>
      <c r="X3388" s="68"/>
    </row>
    <row r="3389">
      <c r="V3389" s="67"/>
      <c r="W3389" s="68"/>
      <c r="X3389" s="68"/>
    </row>
    <row r="3390">
      <c r="V3390" s="67"/>
      <c r="W3390" s="68"/>
      <c r="X3390" s="68"/>
    </row>
    <row r="3391">
      <c r="V3391" s="67"/>
      <c r="W3391" s="68"/>
      <c r="X3391" s="68"/>
    </row>
    <row r="3392">
      <c r="V3392" s="67"/>
      <c r="W3392" s="68"/>
      <c r="X3392" s="68"/>
    </row>
    <row r="3393">
      <c r="V3393" s="67"/>
      <c r="W3393" s="68"/>
      <c r="X3393" s="68"/>
    </row>
    <row r="3394">
      <c r="V3394" s="67"/>
      <c r="W3394" s="68"/>
      <c r="X3394" s="68"/>
    </row>
    <row r="3395">
      <c r="V3395" s="67"/>
      <c r="W3395" s="68"/>
      <c r="X3395" s="68"/>
    </row>
    <row r="3396">
      <c r="V3396" s="67"/>
      <c r="W3396" s="68"/>
      <c r="X3396" s="68"/>
    </row>
    <row r="3397">
      <c r="V3397" s="67"/>
      <c r="W3397" s="68"/>
      <c r="X3397" s="68"/>
    </row>
    <row r="3398">
      <c r="V3398" s="67"/>
      <c r="W3398" s="68"/>
      <c r="X3398" s="68"/>
    </row>
    <row r="3399">
      <c r="V3399" s="67"/>
      <c r="W3399" s="68"/>
      <c r="X3399" s="68"/>
    </row>
    <row r="3400">
      <c r="V3400" s="67"/>
      <c r="W3400" s="68"/>
      <c r="X3400" s="68"/>
    </row>
    <row r="3401">
      <c r="V3401" s="67"/>
      <c r="W3401" s="68"/>
      <c r="X3401" s="68"/>
    </row>
    <row r="3402">
      <c r="V3402" s="67"/>
      <c r="W3402" s="68"/>
      <c r="X3402" s="68"/>
    </row>
    <row r="3403">
      <c r="V3403" s="67"/>
      <c r="W3403" s="68"/>
      <c r="X3403" s="68"/>
    </row>
    <row r="3404">
      <c r="V3404" s="67"/>
      <c r="W3404" s="68"/>
      <c r="X3404" s="68"/>
    </row>
    <row r="3405">
      <c r="V3405" s="67"/>
      <c r="W3405" s="68"/>
      <c r="X3405" s="68"/>
    </row>
    <row r="3406">
      <c r="V3406" s="67"/>
      <c r="W3406" s="68"/>
      <c r="X3406" s="68"/>
    </row>
    <row r="3407">
      <c r="V3407" s="67"/>
      <c r="W3407" s="68"/>
      <c r="X3407" s="68"/>
    </row>
    <row r="3408">
      <c r="V3408" s="67"/>
      <c r="W3408" s="68"/>
      <c r="X3408" s="68"/>
    </row>
    <row r="3409">
      <c r="V3409" s="67"/>
      <c r="W3409" s="68"/>
      <c r="X3409" s="68"/>
    </row>
    <row r="3410">
      <c r="V3410" s="67"/>
      <c r="W3410" s="68"/>
      <c r="X3410" s="68"/>
    </row>
    <row r="3411">
      <c r="V3411" s="67"/>
      <c r="W3411" s="68"/>
      <c r="X3411" s="68"/>
    </row>
    <row r="3412">
      <c r="V3412" s="67"/>
      <c r="W3412" s="68"/>
      <c r="X3412" s="68"/>
    </row>
    <row r="3413">
      <c r="V3413" s="67"/>
      <c r="W3413" s="68"/>
      <c r="X3413" s="68"/>
    </row>
    <row r="3414">
      <c r="V3414" s="67"/>
      <c r="W3414" s="68"/>
      <c r="X3414" s="68"/>
    </row>
    <row r="3415">
      <c r="V3415" s="67"/>
      <c r="W3415" s="68"/>
      <c r="X3415" s="68"/>
    </row>
    <row r="3416">
      <c r="V3416" s="67"/>
      <c r="W3416" s="68"/>
      <c r="X3416" s="68"/>
    </row>
    <row r="3417">
      <c r="V3417" s="67"/>
      <c r="W3417" s="68"/>
      <c r="X3417" s="68"/>
    </row>
    <row r="3418">
      <c r="V3418" s="67"/>
      <c r="W3418" s="68"/>
      <c r="X3418" s="68"/>
    </row>
    <row r="3419">
      <c r="V3419" s="67"/>
      <c r="W3419" s="68"/>
      <c r="X3419" s="68"/>
    </row>
    <row r="3420">
      <c r="V3420" s="67"/>
      <c r="W3420" s="68"/>
      <c r="X3420" s="68"/>
    </row>
    <row r="3421">
      <c r="V3421" s="67"/>
      <c r="W3421" s="68"/>
      <c r="X3421" s="68"/>
    </row>
    <row r="3422">
      <c r="V3422" s="67"/>
      <c r="W3422" s="68"/>
      <c r="X3422" s="68"/>
    </row>
    <row r="3423">
      <c r="V3423" s="67"/>
      <c r="W3423" s="68"/>
      <c r="X3423" s="68"/>
    </row>
    <row r="3424">
      <c r="V3424" s="67"/>
      <c r="W3424" s="68"/>
      <c r="X3424" s="68"/>
    </row>
    <row r="3425">
      <c r="V3425" s="67"/>
      <c r="W3425" s="68"/>
      <c r="X3425" s="68"/>
    </row>
    <row r="3426">
      <c r="V3426" s="67"/>
      <c r="W3426" s="68"/>
      <c r="X3426" s="68"/>
    </row>
    <row r="3427">
      <c r="V3427" s="67"/>
      <c r="W3427" s="68"/>
      <c r="X3427" s="68"/>
    </row>
    <row r="3428">
      <c r="V3428" s="67"/>
      <c r="W3428" s="68"/>
      <c r="X3428" s="68"/>
    </row>
    <row r="3429">
      <c r="V3429" s="67"/>
      <c r="W3429" s="68"/>
      <c r="X3429" s="68"/>
    </row>
    <row r="3430">
      <c r="V3430" s="67"/>
      <c r="W3430" s="68"/>
      <c r="X3430" s="68"/>
    </row>
    <row r="3431">
      <c r="V3431" s="67"/>
      <c r="W3431" s="68"/>
      <c r="X3431" s="68"/>
    </row>
    <row r="3432">
      <c r="V3432" s="67"/>
      <c r="W3432" s="68"/>
      <c r="X3432" s="68"/>
    </row>
    <row r="3433">
      <c r="V3433" s="67"/>
      <c r="W3433" s="68"/>
      <c r="X3433" s="68"/>
    </row>
    <row r="3434">
      <c r="V3434" s="67"/>
      <c r="W3434" s="68"/>
      <c r="X3434" s="68"/>
    </row>
    <row r="3435">
      <c r="V3435" s="67"/>
      <c r="W3435" s="68"/>
      <c r="X3435" s="68"/>
    </row>
    <row r="3436">
      <c r="V3436" s="67"/>
      <c r="W3436" s="68"/>
      <c r="X3436" s="68"/>
    </row>
    <row r="3437">
      <c r="V3437" s="67"/>
      <c r="W3437" s="68"/>
      <c r="X3437" s="68"/>
    </row>
    <row r="3438">
      <c r="V3438" s="67"/>
      <c r="W3438" s="68"/>
      <c r="X3438" s="68"/>
    </row>
    <row r="3439">
      <c r="V3439" s="67"/>
      <c r="W3439" s="68"/>
      <c r="X3439" s="68"/>
    </row>
    <row r="3440">
      <c r="V3440" s="67"/>
      <c r="W3440" s="68"/>
      <c r="X3440" s="68"/>
    </row>
    <row r="3441">
      <c r="V3441" s="67"/>
      <c r="W3441" s="68"/>
      <c r="X3441" s="68"/>
    </row>
    <row r="3442">
      <c r="V3442" s="67"/>
      <c r="W3442" s="68"/>
      <c r="X3442" s="68"/>
    </row>
    <row r="3443">
      <c r="V3443" s="67"/>
      <c r="W3443" s="68"/>
      <c r="X3443" s="68"/>
    </row>
    <row r="3444">
      <c r="V3444" s="67"/>
      <c r="W3444" s="68"/>
      <c r="X3444" s="68"/>
    </row>
    <row r="3445">
      <c r="V3445" s="67"/>
      <c r="W3445" s="68"/>
      <c r="X3445" s="68"/>
    </row>
    <row r="3446">
      <c r="V3446" s="67"/>
      <c r="W3446" s="68"/>
      <c r="X3446" s="68"/>
    </row>
    <row r="3447">
      <c r="V3447" s="67"/>
      <c r="W3447" s="68"/>
      <c r="X3447" s="68"/>
    </row>
    <row r="3448">
      <c r="V3448" s="67"/>
      <c r="W3448" s="68"/>
      <c r="X3448" s="68"/>
    </row>
    <row r="3449">
      <c r="V3449" s="67"/>
      <c r="W3449" s="68"/>
      <c r="X3449" s="68"/>
    </row>
    <row r="3450">
      <c r="V3450" s="67"/>
      <c r="W3450" s="68"/>
      <c r="X3450" s="68"/>
    </row>
    <row r="3451">
      <c r="V3451" s="67"/>
      <c r="W3451" s="68"/>
      <c r="X3451" s="68"/>
    </row>
    <row r="3452">
      <c r="V3452" s="67"/>
      <c r="W3452" s="68"/>
      <c r="X3452" s="68"/>
    </row>
    <row r="3453">
      <c r="V3453" s="67"/>
      <c r="W3453" s="68"/>
      <c r="X3453" s="68"/>
    </row>
    <row r="3454">
      <c r="V3454" s="67"/>
      <c r="W3454" s="68"/>
      <c r="X3454" s="68"/>
    </row>
    <row r="3455">
      <c r="V3455" s="67"/>
      <c r="W3455" s="68"/>
      <c r="X3455" s="68"/>
    </row>
    <row r="3456">
      <c r="V3456" s="67"/>
      <c r="W3456" s="68"/>
      <c r="X3456" s="68"/>
    </row>
    <row r="3457">
      <c r="V3457" s="67"/>
      <c r="W3457" s="68"/>
      <c r="X3457" s="68"/>
    </row>
    <row r="3458">
      <c r="V3458" s="67"/>
      <c r="W3458" s="68"/>
      <c r="X3458" s="68"/>
    </row>
    <row r="3459">
      <c r="V3459" s="67"/>
      <c r="W3459" s="68"/>
      <c r="X3459" s="68"/>
    </row>
    <row r="3460">
      <c r="V3460" s="67"/>
      <c r="W3460" s="68"/>
      <c r="X3460" s="68"/>
    </row>
    <row r="3461">
      <c r="V3461" s="67"/>
      <c r="W3461" s="68"/>
      <c r="X3461" s="68"/>
    </row>
    <row r="3462">
      <c r="V3462" s="67"/>
      <c r="W3462" s="68"/>
      <c r="X3462" s="68"/>
    </row>
    <row r="3463">
      <c r="V3463" s="67"/>
      <c r="W3463" s="68"/>
      <c r="X3463" s="68"/>
    </row>
    <row r="3464">
      <c r="V3464" s="67"/>
      <c r="W3464" s="68"/>
      <c r="X3464" s="68"/>
    </row>
    <row r="3465">
      <c r="V3465" s="67"/>
      <c r="W3465" s="68"/>
      <c r="X3465" s="68"/>
    </row>
    <row r="3466">
      <c r="V3466" s="67"/>
      <c r="W3466" s="68"/>
      <c r="X3466" s="68"/>
    </row>
    <row r="3467">
      <c r="V3467" s="67"/>
      <c r="W3467" s="68"/>
      <c r="X3467" s="68"/>
    </row>
    <row r="3468">
      <c r="V3468" s="67"/>
      <c r="W3468" s="68"/>
      <c r="X3468" s="68"/>
    </row>
    <row r="3469">
      <c r="V3469" s="67"/>
      <c r="W3469" s="68"/>
      <c r="X3469" s="68"/>
    </row>
    <row r="3470">
      <c r="V3470" s="67"/>
      <c r="W3470" s="68"/>
      <c r="X3470" s="68"/>
    </row>
    <row r="3471">
      <c r="V3471" s="67"/>
      <c r="W3471" s="68"/>
      <c r="X3471" s="68"/>
    </row>
    <row r="3472">
      <c r="V3472" s="67"/>
      <c r="W3472" s="68"/>
      <c r="X3472" s="68"/>
    </row>
    <row r="3473">
      <c r="V3473" s="67"/>
      <c r="W3473" s="68"/>
      <c r="X3473" s="68"/>
    </row>
    <row r="3474">
      <c r="V3474" s="67"/>
      <c r="W3474" s="68"/>
      <c r="X3474" s="68"/>
    </row>
    <row r="3475">
      <c r="V3475" s="67"/>
      <c r="W3475" s="68"/>
      <c r="X3475" s="68"/>
    </row>
    <row r="3476">
      <c r="V3476" s="67"/>
      <c r="W3476" s="68"/>
      <c r="X3476" s="68"/>
    </row>
    <row r="3477">
      <c r="V3477" s="67"/>
      <c r="W3477" s="68"/>
      <c r="X3477" s="68"/>
    </row>
    <row r="3478">
      <c r="V3478" s="67"/>
      <c r="W3478" s="68"/>
      <c r="X3478" s="68"/>
    </row>
    <row r="3479">
      <c r="V3479" s="67"/>
      <c r="W3479" s="68"/>
      <c r="X3479" s="68"/>
    </row>
    <row r="3480">
      <c r="V3480" s="67"/>
      <c r="W3480" s="68"/>
      <c r="X3480" s="68"/>
    </row>
    <row r="3481">
      <c r="V3481" s="67"/>
      <c r="W3481" s="68"/>
      <c r="X3481" s="68"/>
    </row>
    <row r="3482">
      <c r="V3482" s="67"/>
      <c r="W3482" s="68"/>
      <c r="X3482" s="68"/>
    </row>
    <row r="3483">
      <c r="V3483" s="67"/>
      <c r="W3483" s="68"/>
      <c r="X3483" s="68"/>
    </row>
    <row r="3484">
      <c r="V3484" s="67"/>
      <c r="W3484" s="68"/>
      <c r="X3484" s="68"/>
    </row>
    <row r="3485">
      <c r="V3485" s="67"/>
      <c r="W3485" s="68"/>
      <c r="X3485" s="68"/>
    </row>
    <row r="3486">
      <c r="V3486" s="67"/>
      <c r="W3486" s="68"/>
      <c r="X3486" s="68"/>
    </row>
    <row r="3487">
      <c r="V3487" s="67"/>
      <c r="W3487" s="68"/>
      <c r="X3487" s="68"/>
    </row>
    <row r="3488">
      <c r="V3488" s="67"/>
      <c r="W3488" s="68"/>
      <c r="X3488" s="68"/>
    </row>
    <row r="3489">
      <c r="V3489" s="67"/>
      <c r="W3489" s="68"/>
      <c r="X3489" s="68"/>
    </row>
    <row r="3490">
      <c r="V3490" s="67"/>
      <c r="W3490" s="68"/>
      <c r="X3490" s="68"/>
    </row>
    <row r="3491">
      <c r="V3491" s="67"/>
      <c r="W3491" s="68"/>
      <c r="X3491" s="68"/>
    </row>
    <row r="3492">
      <c r="V3492" s="67"/>
      <c r="W3492" s="68"/>
      <c r="X3492" s="68"/>
    </row>
    <row r="3493">
      <c r="V3493" s="67"/>
      <c r="W3493" s="68"/>
      <c r="X3493" s="68"/>
    </row>
    <row r="3494">
      <c r="V3494" s="67"/>
      <c r="W3494" s="68"/>
      <c r="X3494" s="68"/>
    </row>
    <row r="3495">
      <c r="V3495" s="67"/>
      <c r="W3495" s="68"/>
      <c r="X3495" s="68"/>
    </row>
    <row r="3496">
      <c r="V3496" s="67"/>
      <c r="W3496" s="68"/>
      <c r="X3496" s="68"/>
    </row>
    <row r="3497">
      <c r="V3497" s="67"/>
      <c r="W3497" s="68"/>
      <c r="X3497" s="68"/>
    </row>
    <row r="3498">
      <c r="V3498" s="67"/>
      <c r="W3498" s="68"/>
      <c r="X3498" s="68"/>
    </row>
    <row r="3499">
      <c r="V3499" s="67"/>
      <c r="W3499" s="68"/>
      <c r="X3499" s="68"/>
    </row>
    <row r="3500">
      <c r="V3500" s="67"/>
      <c r="W3500" s="68"/>
      <c r="X3500" s="68"/>
    </row>
    <row r="3501">
      <c r="V3501" s="67"/>
      <c r="W3501" s="68"/>
      <c r="X3501" s="68"/>
    </row>
    <row r="3502">
      <c r="V3502" s="67"/>
      <c r="W3502" s="68"/>
      <c r="X3502" s="68"/>
    </row>
    <row r="3503">
      <c r="V3503" s="67"/>
      <c r="W3503" s="68"/>
      <c r="X3503" s="68"/>
    </row>
    <row r="3504">
      <c r="V3504" s="67"/>
      <c r="W3504" s="68"/>
      <c r="X3504" s="68"/>
    </row>
    <row r="3505">
      <c r="V3505" s="67"/>
      <c r="W3505" s="68"/>
      <c r="X3505" s="68"/>
    </row>
    <row r="3506">
      <c r="V3506" s="67"/>
      <c r="W3506" s="68"/>
      <c r="X3506" s="68"/>
    </row>
    <row r="3507">
      <c r="V3507" s="67"/>
      <c r="W3507" s="68"/>
      <c r="X3507" s="68"/>
    </row>
    <row r="3508">
      <c r="V3508" s="67"/>
      <c r="W3508" s="68"/>
      <c r="X3508" s="68"/>
    </row>
    <row r="3509">
      <c r="V3509" s="67"/>
      <c r="W3509" s="68"/>
      <c r="X3509" s="68"/>
    </row>
    <row r="3510">
      <c r="V3510" s="67"/>
      <c r="W3510" s="68"/>
      <c r="X3510" s="68"/>
    </row>
    <row r="3511">
      <c r="V3511" s="67"/>
      <c r="W3511" s="68"/>
      <c r="X3511" s="68"/>
    </row>
    <row r="3512">
      <c r="V3512" s="67"/>
      <c r="W3512" s="68"/>
      <c r="X3512" s="68"/>
    </row>
    <row r="3513">
      <c r="V3513" s="67"/>
      <c r="W3513" s="68"/>
      <c r="X3513" s="68"/>
    </row>
    <row r="3514">
      <c r="V3514" s="67"/>
      <c r="W3514" s="68"/>
      <c r="X3514" s="68"/>
    </row>
    <row r="3515">
      <c r="V3515" s="67"/>
      <c r="W3515" s="68"/>
      <c r="X3515" s="68"/>
    </row>
    <row r="3516">
      <c r="V3516" s="67"/>
      <c r="W3516" s="68"/>
      <c r="X3516" s="68"/>
    </row>
    <row r="3517">
      <c r="V3517" s="67"/>
      <c r="W3517" s="68"/>
      <c r="X3517" s="68"/>
    </row>
    <row r="3518">
      <c r="V3518" s="67"/>
      <c r="W3518" s="68"/>
      <c r="X3518" s="68"/>
    </row>
    <row r="3519">
      <c r="V3519" s="67"/>
      <c r="W3519" s="68"/>
      <c r="X3519" s="68"/>
    </row>
    <row r="3520">
      <c r="V3520" s="67"/>
      <c r="W3520" s="68"/>
      <c r="X3520" s="68"/>
    </row>
    <row r="3521">
      <c r="V3521" s="67"/>
      <c r="W3521" s="68"/>
      <c r="X3521" s="68"/>
    </row>
    <row r="3522">
      <c r="V3522" s="67"/>
      <c r="W3522" s="68"/>
      <c r="X3522" s="68"/>
    </row>
    <row r="3523">
      <c r="V3523" s="67"/>
      <c r="W3523" s="68"/>
      <c r="X3523" s="68"/>
    </row>
    <row r="3524">
      <c r="V3524" s="67"/>
      <c r="W3524" s="68"/>
      <c r="X3524" s="68"/>
    </row>
    <row r="3525">
      <c r="V3525" s="67"/>
      <c r="W3525" s="68"/>
      <c r="X3525" s="68"/>
    </row>
    <row r="3526">
      <c r="V3526" s="67"/>
      <c r="W3526" s="68"/>
      <c r="X3526" s="68"/>
    </row>
    <row r="3527">
      <c r="V3527" s="67"/>
      <c r="W3527" s="68"/>
      <c r="X3527" s="68"/>
    </row>
    <row r="3528">
      <c r="V3528" s="67"/>
      <c r="W3528" s="68"/>
      <c r="X3528" s="68"/>
    </row>
    <row r="3529">
      <c r="V3529" s="67"/>
      <c r="W3529" s="68"/>
      <c r="X3529" s="68"/>
    </row>
    <row r="3530">
      <c r="V3530" s="67"/>
      <c r="W3530" s="68"/>
      <c r="X3530" s="68"/>
    </row>
    <row r="3531">
      <c r="V3531" s="67"/>
      <c r="W3531" s="68"/>
      <c r="X3531" s="68"/>
    </row>
    <row r="3532">
      <c r="V3532" s="67"/>
      <c r="W3532" s="68"/>
      <c r="X3532" s="68"/>
    </row>
    <row r="3533">
      <c r="V3533" s="67"/>
      <c r="W3533" s="68"/>
      <c r="X3533" s="68"/>
    </row>
    <row r="3534">
      <c r="V3534" s="67"/>
      <c r="W3534" s="68"/>
      <c r="X3534" s="68"/>
    </row>
    <row r="3535">
      <c r="V3535" s="67"/>
      <c r="W3535" s="68"/>
      <c r="X3535" s="68"/>
    </row>
    <row r="3536">
      <c r="V3536" s="67"/>
      <c r="W3536" s="68"/>
      <c r="X3536" s="68"/>
    </row>
    <row r="3537">
      <c r="V3537" s="67"/>
      <c r="W3537" s="68"/>
      <c r="X3537" s="68"/>
    </row>
    <row r="3538">
      <c r="V3538" s="67"/>
      <c r="W3538" s="68"/>
      <c r="X3538" s="68"/>
    </row>
    <row r="3539">
      <c r="V3539" s="67"/>
      <c r="W3539" s="68"/>
      <c r="X3539" s="68"/>
    </row>
    <row r="3540">
      <c r="V3540" s="67"/>
      <c r="W3540" s="68"/>
      <c r="X3540" s="68"/>
    </row>
    <row r="3541">
      <c r="V3541" s="67"/>
      <c r="W3541" s="68"/>
      <c r="X3541" s="68"/>
    </row>
    <row r="3542">
      <c r="V3542" s="67"/>
      <c r="W3542" s="68"/>
      <c r="X3542" s="68"/>
    </row>
    <row r="3543">
      <c r="V3543" s="67"/>
      <c r="W3543" s="68"/>
      <c r="X3543" s="68"/>
    </row>
    <row r="3544">
      <c r="V3544" s="67"/>
      <c r="W3544" s="68"/>
      <c r="X3544" s="68"/>
    </row>
    <row r="3545">
      <c r="V3545" s="67"/>
      <c r="W3545" s="68"/>
      <c r="X3545" s="68"/>
    </row>
    <row r="3546">
      <c r="V3546" s="67"/>
      <c r="W3546" s="68"/>
      <c r="X3546" s="68"/>
    </row>
    <row r="3547">
      <c r="V3547" s="67"/>
      <c r="W3547" s="68"/>
      <c r="X3547" s="68"/>
    </row>
    <row r="3548">
      <c r="V3548" s="67"/>
      <c r="W3548" s="68"/>
      <c r="X3548" s="68"/>
    </row>
    <row r="3549">
      <c r="V3549" s="67"/>
      <c r="W3549" s="68"/>
      <c r="X3549" s="68"/>
    </row>
    <row r="3550">
      <c r="V3550" s="67"/>
      <c r="W3550" s="68"/>
      <c r="X3550" s="68"/>
    </row>
    <row r="3551">
      <c r="V3551" s="67"/>
      <c r="W3551" s="68"/>
      <c r="X3551" s="68"/>
    </row>
    <row r="3552">
      <c r="V3552" s="67"/>
      <c r="W3552" s="68"/>
      <c r="X3552" s="68"/>
    </row>
    <row r="3553">
      <c r="V3553" s="67"/>
      <c r="W3553" s="68"/>
      <c r="X3553" s="68"/>
    </row>
    <row r="3554">
      <c r="V3554" s="67"/>
      <c r="W3554" s="68"/>
      <c r="X3554" s="68"/>
    </row>
    <row r="3555">
      <c r="V3555" s="67"/>
      <c r="W3555" s="68"/>
      <c r="X3555" s="68"/>
    </row>
    <row r="3556">
      <c r="V3556" s="67"/>
      <c r="W3556" s="68"/>
      <c r="X3556" s="68"/>
    </row>
    <row r="3557">
      <c r="V3557" s="67"/>
      <c r="W3557" s="68"/>
      <c r="X3557" s="68"/>
    </row>
    <row r="3558">
      <c r="V3558" s="67"/>
      <c r="W3558" s="68"/>
      <c r="X3558" s="68"/>
    </row>
    <row r="3559">
      <c r="V3559" s="67"/>
      <c r="W3559" s="68"/>
      <c r="X3559" s="68"/>
    </row>
    <row r="3560">
      <c r="V3560" s="67"/>
      <c r="W3560" s="68"/>
      <c r="X3560" s="68"/>
    </row>
    <row r="3561">
      <c r="V3561" s="67"/>
      <c r="W3561" s="68"/>
      <c r="X3561" s="68"/>
    </row>
    <row r="3562">
      <c r="V3562" s="67"/>
      <c r="W3562" s="68"/>
      <c r="X3562" s="68"/>
    </row>
    <row r="3563">
      <c r="V3563" s="67"/>
      <c r="W3563" s="68"/>
      <c r="X3563" s="68"/>
    </row>
    <row r="3564">
      <c r="V3564" s="67"/>
      <c r="W3564" s="68"/>
      <c r="X3564" s="68"/>
    </row>
    <row r="3565">
      <c r="V3565" s="67"/>
      <c r="W3565" s="68"/>
      <c r="X3565" s="68"/>
    </row>
    <row r="3566">
      <c r="V3566" s="67"/>
      <c r="W3566" s="68"/>
      <c r="X3566" s="68"/>
    </row>
    <row r="3567">
      <c r="V3567" s="67"/>
      <c r="W3567" s="68"/>
      <c r="X3567" s="68"/>
    </row>
    <row r="3568">
      <c r="V3568" s="67"/>
      <c r="W3568" s="68"/>
      <c r="X3568" s="68"/>
    </row>
    <row r="3569">
      <c r="V3569" s="67"/>
      <c r="W3569" s="68"/>
      <c r="X3569" s="68"/>
    </row>
    <row r="3570">
      <c r="V3570" s="67"/>
      <c r="W3570" s="68"/>
      <c r="X3570" s="68"/>
    </row>
    <row r="3571">
      <c r="V3571" s="67"/>
      <c r="W3571" s="68"/>
      <c r="X3571" s="68"/>
    </row>
    <row r="3572">
      <c r="V3572" s="67"/>
      <c r="W3572" s="68"/>
      <c r="X3572" s="68"/>
    </row>
    <row r="3573">
      <c r="V3573" s="67"/>
      <c r="W3573" s="68"/>
      <c r="X3573" s="68"/>
    </row>
    <row r="3574">
      <c r="V3574" s="67"/>
      <c r="W3574" s="68"/>
      <c r="X3574" s="68"/>
    </row>
    <row r="3575">
      <c r="V3575" s="67"/>
      <c r="W3575" s="68"/>
      <c r="X3575" s="68"/>
    </row>
    <row r="3576">
      <c r="V3576" s="67"/>
      <c r="W3576" s="68"/>
      <c r="X3576" s="68"/>
    </row>
    <row r="3577">
      <c r="V3577" s="67"/>
      <c r="W3577" s="68"/>
      <c r="X3577" s="68"/>
    </row>
    <row r="3578">
      <c r="V3578" s="67"/>
      <c r="W3578" s="68"/>
      <c r="X3578" s="68"/>
    </row>
    <row r="3579">
      <c r="V3579" s="67"/>
      <c r="W3579" s="68"/>
      <c r="X3579" s="68"/>
    </row>
    <row r="3580">
      <c r="V3580" s="67"/>
      <c r="W3580" s="68"/>
      <c r="X3580" s="68"/>
    </row>
    <row r="3581">
      <c r="V3581" s="67"/>
      <c r="W3581" s="68"/>
      <c r="X3581" s="68"/>
    </row>
    <row r="3582">
      <c r="V3582" s="67"/>
      <c r="W3582" s="68"/>
      <c r="X3582" s="68"/>
    </row>
    <row r="3583">
      <c r="V3583" s="67"/>
      <c r="W3583" s="68"/>
      <c r="X3583" s="68"/>
    </row>
    <row r="3584">
      <c r="V3584" s="67"/>
      <c r="W3584" s="68"/>
      <c r="X3584" s="68"/>
    </row>
    <row r="3585">
      <c r="V3585" s="67"/>
      <c r="W3585" s="68"/>
      <c r="X3585" s="68"/>
    </row>
    <row r="3586">
      <c r="V3586" s="67"/>
      <c r="W3586" s="68"/>
      <c r="X3586" s="68"/>
    </row>
    <row r="3587">
      <c r="V3587" s="67"/>
      <c r="W3587" s="68"/>
      <c r="X3587" s="68"/>
    </row>
    <row r="3588">
      <c r="V3588" s="67"/>
      <c r="W3588" s="68"/>
      <c r="X3588" s="68"/>
    </row>
    <row r="3589">
      <c r="V3589" s="67"/>
      <c r="W3589" s="68"/>
      <c r="X3589" s="68"/>
    </row>
    <row r="3590">
      <c r="V3590" s="67"/>
      <c r="W3590" s="68"/>
      <c r="X3590" s="68"/>
    </row>
    <row r="3591">
      <c r="V3591" s="67"/>
      <c r="W3591" s="68"/>
      <c r="X3591" s="68"/>
    </row>
    <row r="3592">
      <c r="V3592" s="67"/>
      <c r="W3592" s="68"/>
      <c r="X3592" s="68"/>
    </row>
    <row r="3593">
      <c r="V3593" s="67"/>
      <c r="W3593" s="68"/>
      <c r="X3593" s="68"/>
    </row>
    <row r="3594">
      <c r="V3594" s="67"/>
      <c r="W3594" s="68"/>
      <c r="X3594" s="68"/>
    </row>
    <row r="3595">
      <c r="V3595" s="67"/>
      <c r="W3595" s="68"/>
      <c r="X3595" s="68"/>
    </row>
    <row r="3596">
      <c r="V3596" s="67"/>
      <c r="W3596" s="68"/>
      <c r="X3596" s="68"/>
    </row>
    <row r="3597">
      <c r="V3597" s="67"/>
      <c r="W3597" s="68"/>
      <c r="X3597" s="68"/>
    </row>
    <row r="3598">
      <c r="V3598" s="67"/>
      <c r="W3598" s="68"/>
      <c r="X3598" s="68"/>
    </row>
    <row r="3599">
      <c r="V3599" s="67"/>
      <c r="W3599" s="68"/>
      <c r="X3599" s="68"/>
    </row>
    <row r="3600">
      <c r="V3600" s="67"/>
      <c r="W3600" s="68"/>
      <c r="X3600" s="68"/>
    </row>
    <row r="3601">
      <c r="V3601" s="67"/>
      <c r="W3601" s="68"/>
      <c r="X3601" s="68"/>
    </row>
    <row r="3602">
      <c r="V3602" s="67"/>
      <c r="W3602" s="68"/>
      <c r="X3602" s="68"/>
    </row>
    <row r="3603">
      <c r="V3603" s="67"/>
      <c r="W3603" s="68"/>
      <c r="X3603" s="68"/>
    </row>
    <row r="3604">
      <c r="V3604" s="67"/>
      <c r="W3604" s="68"/>
      <c r="X3604" s="68"/>
    </row>
    <row r="3605">
      <c r="V3605" s="67"/>
      <c r="W3605" s="68"/>
      <c r="X3605" s="68"/>
    </row>
    <row r="3606">
      <c r="V3606" s="67"/>
      <c r="W3606" s="68"/>
      <c r="X3606" s="68"/>
    </row>
    <row r="3607">
      <c r="V3607" s="67"/>
      <c r="W3607" s="68"/>
      <c r="X3607" s="68"/>
    </row>
    <row r="3608">
      <c r="V3608" s="67"/>
      <c r="W3608" s="68"/>
      <c r="X3608" s="68"/>
    </row>
    <row r="3609">
      <c r="V3609" s="67"/>
      <c r="W3609" s="68"/>
      <c r="X3609" s="68"/>
    </row>
    <row r="3610">
      <c r="V3610" s="67"/>
      <c r="W3610" s="68"/>
      <c r="X3610" s="68"/>
    </row>
    <row r="3611">
      <c r="V3611" s="67"/>
      <c r="W3611" s="68"/>
      <c r="X3611" s="68"/>
    </row>
    <row r="3612">
      <c r="V3612" s="67"/>
      <c r="W3612" s="68"/>
      <c r="X3612" s="68"/>
    </row>
    <row r="3613">
      <c r="V3613" s="67"/>
      <c r="W3613" s="68"/>
      <c r="X3613" s="68"/>
    </row>
    <row r="3614">
      <c r="V3614" s="67"/>
      <c r="W3614" s="68"/>
      <c r="X3614" s="68"/>
    </row>
    <row r="3615">
      <c r="V3615" s="67"/>
      <c r="W3615" s="68"/>
      <c r="X3615" s="68"/>
    </row>
    <row r="3616">
      <c r="V3616" s="67"/>
      <c r="W3616" s="68"/>
      <c r="X3616" s="68"/>
    </row>
    <row r="3617">
      <c r="V3617" s="67"/>
      <c r="W3617" s="68"/>
      <c r="X3617" s="68"/>
    </row>
    <row r="3618">
      <c r="V3618" s="67"/>
      <c r="W3618" s="68"/>
      <c r="X3618" s="68"/>
    </row>
    <row r="3619">
      <c r="V3619" s="67"/>
      <c r="W3619" s="68"/>
      <c r="X3619" s="68"/>
    </row>
    <row r="3620">
      <c r="V3620" s="67"/>
      <c r="W3620" s="68"/>
      <c r="X3620" s="68"/>
    </row>
    <row r="3621">
      <c r="V3621" s="67"/>
      <c r="W3621" s="68"/>
      <c r="X3621" s="68"/>
    </row>
    <row r="3622">
      <c r="V3622" s="67"/>
      <c r="W3622" s="68"/>
      <c r="X3622" s="68"/>
    </row>
    <row r="3623">
      <c r="V3623" s="67"/>
      <c r="W3623" s="68"/>
      <c r="X3623" s="68"/>
    </row>
    <row r="3624">
      <c r="V3624" s="67"/>
      <c r="W3624" s="68"/>
      <c r="X3624" s="68"/>
    </row>
    <row r="3625">
      <c r="V3625" s="67"/>
      <c r="W3625" s="68"/>
      <c r="X3625" s="68"/>
    </row>
    <row r="3626">
      <c r="V3626" s="67"/>
      <c r="W3626" s="68"/>
      <c r="X3626" s="68"/>
    </row>
    <row r="3627">
      <c r="V3627" s="67"/>
      <c r="W3627" s="68"/>
      <c r="X3627" s="68"/>
    </row>
    <row r="3628">
      <c r="V3628" s="67"/>
      <c r="W3628" s="68"/>
      <c r="X3628" s="68"/>
    </row>
    <row r="3629">
      <c r="V3629" s="67"/>
      <c r="W3629" s="68"/>
      <c r="X3629" s="68"/>
    </row>
    <row r="3630">
      <c r="V3630" s="67"/>
      <c r="W3630" s="68"/>
      <c r="X3630" s="68"/>
    </row>
    <row r="3631">
      <c r="V3631" s="67"/>
      <c r="W3631" s="68"/>
      <c r="X3631" s="68"/>
    </row>
    <row r="3632">
      <c r="V3632" s="67"/>
      <c r="W3632" s="68"/>
      <c r="X3632" s="68"/>
    </row>
    <row r="3633">
      <c r="V3633" s="67"/>
      <c r="W3633" s="68"/>
      <c r="X3633" s="68"/>
    </row>
    <row r="3634">
      <c r="V3634" s="67"/>
      <c r="W3634" s="68"/>
      <c r="X3634" s="68"/>
    </row>
    <row r="3635">
      <c r="V3635" s="67"/>
      <c r="W3635" s="68"/>
      <c r="X3635" s="68"/>
    </row>
    <row r="3636">
      <c r="V3636" s="67"/>
      <c r="W3636" s="68"/>
      <c r="X3636" s="68"/>
    </row>
    <row r="3637">
      <c r="V3637" s="67"/>
      <c r="W3637" s="68"/>
      <c r="X3637" s="68"/>
    </row>
    <row r="3638">
      <c r="V3638" s="67"/>
      <c r="W3638" s="68"/>
      <c r="X3638" s="68"/>
    </row>
    <row r="3639">
      <c r="V3639" s="67"/>
      <c r="W3639" s="68"/>
      <c r="X3639" s="68"/>
    </row>
    <row r="3640">
      <c r="V3640" s="67"/>
      <c r="W3640" s="68"/>
      <c r="X3640" s="68"/>
    </row>
    <row r="3641">
      <c r="V3641" s="67"/>
      <c r="W3641" s="68"/>
      <c r="X3641" s="68"/>
    </row>
    <row r="3642">
      <c r="V3642" s="67"/>
      <c r="W3642" s="68"/>
      <c r="X3642" s="68"/>
    </row>
    <row r="3643">
      <c r="V3643" s="67"/>
      <c r="W3643" s="68"/>
      <c r="X3643" s="68"/>
    </row>
    <row r="3644">
      <c r="V3644" s="67"/>
      <c r="W3644" s="68"/>
      <c r="X3644" s="68"/>
    </row>
    <row r="3645">
      <c r="V3645" s="67"/>
      <c r="W3645" s="68"/>
      <c r="X3645" s="68"/>
    </row>
    <row r="3646">
      <c r="V3646" s="67"/>
      <c r="W3646" s="68"/>
      <c r="X3646" s="68"/>
    </row>
    <row r="3647">
      <c r="V3647" s="67"/>
      <c r="W3647" s="68"/>
      <c r="X3647" s="68"/>
    </row>
    <row r="3648">
      <c r="V3648" s="67"/>
      <c r="W3648" s="68"/>
      <c r="X3648" s="68"/>
    </row>
    <row r="3649">
      <c r="V3649" s="67"/>
      <c r="W3649" s="68"/>
      <c r="X3649" s="68"/>
    </row>
    <row r="3650">
      <c r="V3650" s="67"/>
      <c r="W3650" s="68"/>
      <c r="X3650" s="68"/>
    </row>
    <row r="3651">
      <c r="V3651" s="67"/>
      <c r="W3651" s="68"/>
      <c r="X3651" s="68"/>
    </row>
    <row r="3652">
      <c r="V3652" s="67"/>
      <c r="W3652" s="68"/>
      <c r="X3652" s="68"/>
    </row>
    <row r="3653">
      <c r="V3653" s="67"/>
      <c r="W3653" s="68"/>
      <c r="X3653" s="68"/>
    </row>
    <row r="3654">
      <c r="V3654" s="67"/>
      <c r="W3654" s="68"/>
      <c r="X3654" s="68"/>
    </row>
    <row r="3655">
      <c r="V3655" s="67"/>
      <c r="W3655" s="68"/>
      <c r="X3655" s="68"/>
    </row>
    <row r="3656">
      <c r="V3656" s="67"/>
      <c r="W3656" s="68"/>
      <c r="X3656" s="68"/>
    </row>
    <row r="3657">
      <c r="V3657" s="67"/>
      <c r="W3657" s="68"/>
      <c r="X3657" s="68"/>
    </row>
    <row r="3658">
      <c r="V3658" s="67"/>
      <c r="W3658" s="68"/>
      <c r="X3658" s="68"/>
    </row>
    <row r="3659">
      <c r="V3659" s="67"/>
      <c r="W3659" s="68"/>
      <c r="X3659" s="68"/>
    </row>
    <row r="3660">
      <c r="V3660" s="67"/>
      <c r="W3660" s="68"/>
      <c r="X3660" s="68"/>
    </row>
    <row r="3661">
      <c r="V3661" s="67"/>
      <c r="W3661" s="68"/>
      <c r="X3661" s="68"/>
    </row>
    <row r="3662">
      <c r="V3662" s="67"/>
      <c r="W3662" s="68"/>
      <c r="X3662" s="68"/>
    </row>
    <row r="3663">
      <c r="V3663" s="67"/>
      <c r="W3663" s="68"/>
      <c r="X3663" s="68"/>
    </row>
    <row r="3664">
      <c r="V3664" s="67"/>
      <c r="W3664" s="68"/>
      <c r="X3664" s="68"/>
    </row>
    <row r="3665">
      <c r="V3665" s="67"/>
      <c r="W3665" s="68"/>
      <c r="X3665" s="68"/>
    </row>
    <row r="3666">
      <c r="V3666" s="67"/>
      <c r="W3666" s="68"/>
      <c r="X3666" s="68"/>
    </row>
    <row r="3667">
      <c r="V3667" s="67"/>
      <c r="W3667" s="68"/>
      <c r="X3667" s="68"/>
    </row>
    <row r="3668">
      <c r="V3668" s="67"/>
      <c r="W3668" s="68"/>
      <c r="X3668" s="68"/>
    </row>
    <row r="3669">
      <c r="V3669" s="67"/>
      <c r="W3669" s="68"/>
      <c r="X3669" s="68"/>
    </row>
    <row r="3670">
      <c r="V3670" s="67"/>
      <c r="W3670" s="68"/>
      <c r="X3670" s="68"/>
    </row>
    <row r="3671">
      <c r="V3671" s="67"/>
      <c r="W3671" s="68"/>
      <c r="X3671" s="68"/>
    </row>
    <row r="3672">
      <c r="V3672" s="67"/>
      <c r="W3672" s="68"/>
      <c r="X3672" s="68"/>
    </row>
    <row r="3673">
      <c r="V3673" s="67"/>
      <c r="W3673" s="68"/>
      <c r="X3673" s="68"/>
    </row>
    <row r="3674">
      <c r="V3674" s="67"/>
      <c r="W3674" s="68"/>
      <c r="X3674" s="68"/>
    </row>
    <row r="3675">
      <c r="V3675" s="67"/>
      <c r="W3675" s="68"/>
      <c r="X3675" s="68"/>
    </row>
    <row r="3676">
      <c r="V3676" s="67"/>
      <c r="W3676" s="68"/>
      <c r="X3676" s="68"/>
    </row>
    <row r="3677">
      <c r="V3677" s="67"/>
      <c r="W3677" s="68"/>
      <c r="X3677" s="68"/>
    </row>
    <row r="3678">
      <c r="V3678" s="67"/>
      <c r="W3678" s="68"/>
      <c r="X3678" s="68"/>
    </row>
    <row r="3679">
      <c r="V3679" s="67"/>
      <c r="W3679" s="68"/>
      <c r="X3679" s="68"/>
    </row>
    <row r="3680">
      <c r="V3680" s="67"/>
      <c r="W3680" s="68"/>
      <c r="X3680" s="68"/>
    </row>
    <row r="3681">
      <c r="V3681" s="67"/>
      <c r="W3681" s="68"/>
      <c r="X3681" s="68"/>
    </row>
    <row r="3682">
      <c r="V3682" s="67"/>
      <c r="W3682" s="68"/>
      <c r="X3682" s="68"/>
    </row>
    <row r="3683">
      <c r="V3683" s="67"/>
      <c r="W3683" s="68"/>
      <c r="X3683" s="68"/>
    </row>
    <row r="3684">
      <c r="V3684" s="67"/>
      <c r="W3684" s="68"/>
      <c r="X3684" s="68"/>
    </row>
    <row r="3685">
      <c r="V3685" s="67"/>
      <c r="W3685" s="68"/>
      <c r="X3685" s="68"/>
    </row>
    <row r="3686">
      <c r="V3686" s="67"/>
      <c r="W3686" s="68"/>
      <c r="X3686" s="68"/>
    </row>
    <row r="3687">
      <c r="V3687" s="67"/>
      <c r="W3687" s="68"/>
      <c r="X3687" s="68"/>
    </row>
    <row r="3688">
      <c r="V3688" s="67"/>
      <c r="W3688" s="68"/>
      <c r="X3688" s="68"/>
    </row>
    <row r="3689">
      <c r="V3689" s="67"/>
      <c r="W3689" s="68"/>
      <c r="X3689" s="68"/>
    </row>
    <row r="3690">
      <c r="V3690" s="67"/>
      <c r="W3690" s="68"/>
      <c r="X3690" s="68"/>
    </row>
    <row r="3691">
      <c r="V3691" s="67"/>
      <c r="W3691" s="68"/>
      <c r="X3691" s="68"/>
    </row>
    <row r="3692">
      <c r="V3692" s="67"/>
      <c r="W3692" s="68"/>
      <c r="X3692" s="68"/>
    </row>
    <row r="3693">
      <c r="V3693" s="67"/>
      <c r="W3693" s="68"/>
      <c r="X3693" s="68"/>
    </row>
    <row r="3694">
      <c r="V3694" s="67"/>
      <c r="W3694" s="68"/>
      <c r="X3694" s="68"/>
    </row>
    <row r="3695">
      <c r="V3695" s="67"/>
      <c r="W3695" s="68"/>
      <c r="X3695" s="68"/>
    </row>
    <row r="3696">
      <c r="V3696" s="67"/>
      <c r="W3696" s="68"/>
      <c r="X3696" s="68"/>
    </row>
    <row r="3697">
      <c r="V3697" s="67"/>
      <c r="W3697" s="68"/>
      <c r="X3697" s="68"/>
    </row>
    <row r="3698">
      <c r="V3698" s="67"/>
      <c r="W3698" s="68"/>
      <c r="X3698" s="68"/>
    </row>
    <row r="3699">
      <c r="V3699" s="67"/>
      <c r="W3699" s="68"/>
      <c r="X3699" s="68"/>
    </row>
    <row r="3700">
      <c r="V3700" s="67"/>
      <c r="W3700" s="68"/>
      <c r="X3700" s="68"/>
    </row>
    <row r="3701">
      <c r="V3701" s="67"/>
      <c r="W3701" s="68"/>
      <c r="X3701" s="68"/>
    </row>
    <row r="3702">
      <c r="V3702" s="67"/>
      <c r="W3702" s="68"/>
      <c r="X3702" s="68"/>
    </row>
    <row r="3703">
      <c r="V3703" s="67"/>
      <c r="W3703" s="68"/>
      <c r="X3703" s="68"/>
    </row>
    <row r="3704">
      <c r="V3704" s="67"/>
      <c r="W3704" s="68"/>
      <c r="X3704" s="68"/>
    </row>
    <row r="3705">
      <c r="V3705" s="67"/>
      <c r="W3705" s="68"/>
      <c r="X3705" s="68"/>
    </row>
    <row r="3706">
      <c r="V3706" s="67"/>
      <c r="W3706" s="68"/>
      <c r="X3706" s="68"/>
    </row>
    <row r="3707">
      <c r="V3707" s="67"/>
      <c r="W3707" s="68"/>
      <c r="X3707" s="68"/>
    </row>
    <row r="3708">
      <c r="V3708" s="67"/>
      <c r="W3708" s="68"/>
      <c r="X3708" s="68"/>
    </row>
    <row r="3709">
      <c r="V3709" s="67"/>
      <c r="W3709" s="68"/>
      <c r="X3709" s="68"/>
    </row>
    <row r="3710">
      <c r="V3710" s="67"/>
      <c r="W3710" s="68"/>
      <c r="X3710" s="68"/>
    </row>
    <row r="3711">
      <c r="V3711" s="67"/>
      <c r="W3711" s="68"/>
      <c r="X3711" s="68"/>
    </row>
    <row r="3712">
      <c r="V3712" s="67"/>
      <c r="W3712" s="68"/>
      <c r="X3712" s="68"/>
    </row>
    <row r="3713">
      <c r="V3713" s="67"/>
      <c r="W3713" s="68"/>
      <c r="X3713" s="68"/>
    </row>
    <row r="3714">
      <c r="V3714" s="67"/>
      <c r="W3714" s="68"/>
      <c r="X3714" s="68"/>
    </row>
    <row r="3715">
      <c r="V3715" s="67"/>
      <c r="W3715" s="68"/>
      <c r="X3715" s="68"/>
    </row>
    <row r="3716">
      <c r="V3716" s="67"/>
      <c r="W3716" s="68"/>
      <c r="X3716" s="68"/>
    </row>
    <row r="3717">
      <c r="V3717" s="67"/>
      <c r="W3717" s="68"/>
      <c r="X3717" s="68"/>
    </row>
    <row r="3718">
      <c r="V3718" s="67"/>
      <c r="W3718" s="68"/>
      <c r="X3718" s="68"/>
    </row>
    <row r="3719">
      <c r="V3719" s="67"/>
      <c r="W3719" s="68"/>
      <c r="X3719" s="68"/>
    </row>
    <row r="3720">
      <c r="V3720" s="67"/>
      <c r="W3720" s="68"/>
      <c r="X3720" s="68"/>
    </row>
    <row r="3721">
      <c r="V3721" s="67"/>
      <c r="W3721" s="68"/>
      <c r="X3721" s="68"/>
    </row>
    <row r="3722">
      <c r="V3722" s="67"/>
      <c r="W3722" s="68"/>
      <c r="X3722" s="68"/>
    </row>
    <row r="3723">
      <c r="V3723" s="67"/>
      <c r="W3723" s="68"/>
      <c r="X3723" s="68"/>
    </row>
    <row r="3724">
      <c r="V3724" s="67"/>
      <c r="W3724" s="68"/>
      <c r="X3724" s="68"/>
    </row>
    <row r="3725">
      <c r="V3725" s="67"/>
      <c r="W3725" s="68"/>
      <c r="X3725" s="68"/>
    </row>
    <row r="3726">
      <c r="V3726" s="67"/>
      <c r="W3726" s="68"/>
      <c r="X3726" s="68"/>
    </row>
    <row r="3727">
      <c r="V3727" s="67"/>
      <c r="W3727" s="68"/>
      <c r="X3727" s="68"/>
    </row>
    <row r="3728">
      <c r="V3728" s="67"/>
      <c r="W3728" s="68"/>
      <c r="X3728" s="68"/>
    </row>
    <row r="3729">
      <c r="V3729" s="67"/>
      <c r="W3729" s="68"/>
      <c r="X3729" s="68"/>
    </row>
    <row r="3730">
      <c r="V3730" s="67"/>
      <c r="W3730" s="68"/>
      <c r="X3730" s="68"/>
    </row>
    <row r="3731">
      <c r="V3731" s="67"/>
      <c r="W3731" s="68"/>
      <c r="X3731" s="68"/>
    </row>
    <row r="3732">
      <c r="V3732" s="67"/>
      <c r="W3732" s="68"/>
      <c r="X3732" s="68"/>
    </row>
    <row r="3733">
      <c r="V3733" s="67"/>
      <c r="W3733" s="68"/>
      <c r="X3733" s="68"/>
    </row>
    <row r="3734">
      <c r="V3734" s="67"/>
      <c r="W3734" s="68"/>
      <c r="X3734" s="68"/>
    </row>
    <row r="3735">
      <c r="V3735" s="67"/>
      <c r="W3735" s="68"/>
      <c r="X3735" s="68"/>
    </row>
    <row r="3736">
      <c r="V3736" s="67"/>
      <c r="W3736" s="68"/>
      <c r="X3736" s="68"/>
    </row>
    <row r="3737">
      <c r="V3737" s="67"/>
      <c r="W3737" s="68"/>
      <c r="X3737" s="68"/>
    </row>
    <row r="3738">
      <c r="V3738" s="67"/>
      <c r="W3738" s="68"/>
      <c r="X3738" s="68"/>
    </row>
    <row r="3739">
      <c r="V3739" s="67"/>
      <c r="W3739" s="68"/>
      <c r="X3739" s="68"/>
    </row>
    <row r="3740">
      <c r="V3740" s="67"/>
      <c r="W3740" s="68"/>
      <c r="X3740" s="68"/>
    </row>
    <row r="3741">
      <c r="V3741" s="67"/>
      <c r="W3741" s="68"/>
      <c r="X3741" s="68"/>
    </row>
    <row r="3742">
      <c r="V3742" s="67"/>
      <c r="W3742" s="68"/>
      <c r="X3742" s="68"/>
    </row>
    <row r="3743">
      <c r="V3743" s="67"/>
      <c r="W3743" s="68"/>
      <c r="X3743" s="68"/>
    </row>
    <row r="3744">
      <c r="V3744" s="67"/>
      <c r="W3744" s="68"/>
      <c r="X3744" s="68"/>
    </row>
    <row r="3745">
      <c r="V3745" s="67"/>
      <c r="W3745" s="68"/>
      <c r="X3745" s="68"/>
    </row>
    <row r="3746">
      <c r="V3746" s="67"/>
      <c r="W3746" s="68"/>
      <c r="X3746" s="68"/>
    </row>
    <row r="3747">
      <c r="V3747" s="67"/>
      <c r="W3747" s="68"/>
      <c r="X3747" s="68"/>
    </row>
    <row r="3748">
      <c r="V3748" s="67"/>
      <c r="W3748" s="68"/>
      <c r="X3748" s="68"/>
    </row>
    <row r="3749">
      <c r="V3749" s="67"/>
      <c r="W3749" s="68"/>
      <c r="X3749" s="68"/>
    </row>
    <row r="3750">
      <c r="V3750" s="67"/>
      <c r="W3750" s="68"/>
      <c r="X3750" s="68"/>
    </row>
    <row r="3751">
      <c r="V3751" s="67"/>
      <c r="W3751" s="68"/>
      <c r="X3751" s="68"/>
    </row>
    <row r="3752">
      <c r="V3752" s="67"/>
      <c r="W3752" s="68"/>
      <c r="X3752" s="68"/>
    </row>
    <row r="3753">
      <c r="V3753" s="67"/>
      <c r="W3753" s="68"/>
      <c r="X3753" s="68"/>
    </row>
    <row r="3754">
      <c r="V3754" s="67"/>
      <c r="W3754" s="68"/>
      <c r="X3754" s="68"/>
    </row>
    <row r="3755">
      <c r="V3755" s="67"/>
      <c r="W3755" s="68"/>
      <c r="X3755" s="68"/>
    </row>
    <row r="3756">
      <c r="V3756" s="67"/>
      <c r="W3756" s="68"/>
      <c r="X3756" s="68"/>
    </row>
    <row r="3757">
      <c r="V3757" s="67"/>
      <c r="W3757" s="68"/>
      <c r="X3757" s="68"/>
    </row>
    <row r="3758">
      <c r="V3758" s="67"/>
      <c r="W3758" s="68"/>
      <c r="X3758" s="68"/>
    </row>
    <row r="3759">
      <c r="V3759" s="67"/>
      <c r="W3759" s="68"/>
      <c r="X3759" s="68"/>
    </row>
    <row r="3760">
      <c r="V3760" s="67"/>
      <c r="W3760" s="68"/>
      <c r="X3760" s="68"/>
    </row>
    <row r="3761">
      <c r="V3761" s="67"/>
      <c r="W3761" s="68"/>
      <c r="X3761" s="68"/>
    </row>
    <row r="3762">
      <c r="V3762" s="67"/>
      <c r="W3762" s="68"/>
      <c r="X3762" s="68"/>
    </row>
    <row r="3763">
      <c r="V3763" s="67"/>
      <c r="W3763" s="68"/>
      <c r="X3763" s="68"/>
    </row>
    <row r="3764">
      <c r="V3764" s="67"/>
      <c r="W3764" s="68"/>
      <c r="X3764" s="68"/>
    </row>
    <row r="3765">
      <c r="V3765" s="67"/>
      <c r="W3765" s="68"/>
      <c r="X3765" s="68"/>
    </row>
    <row r="3766">
      <c r="V3766" s="67"/>
      <c r="W3766" s="68"/>
      <c r="X3766" s="68"/>
    </row>
    <row r="3767">
      <c r="V3767" s="67"/>
      <c r="W3767" s="68"/>
      <c r="X3767" s="68"/>
    </row>
    <row r="3768">
      <c r="V3768" s="67"/>
      <c r="W3768" s="68"/>
      <c r="X3768" s="68"/>
    </row>
    <row r="3769">
      <c r="V3769" s="67"/>
      <c r="W3769" s="68"/>
      <c r="X3769" s="68"/>
    </row>
    <row r="3770">
      <c r="V3770" s="67"/>
      <c r="W3770" s="68"/>
      <c r="X3770" s="68"/>
    </row>
    <row r="3771">
      <c r="V3771" s="67"/>
      <c r="W3771" s="68"/>
      <c r="X3771" s="68"/>
    </row>
    <row r="3772">
      <c r="V3772" s="67"/>
      <c r="W3772" s="68"/>
      <c r="X3772" s="68"/>
    </row>
    <row r="3773">
      <c r="V3773" s="67"/>
      <c r="W3773" s="68"/>
      <c r="X3773" s="68"/>
    </row>
    <row r="3774">
      <c r="V3774" s="67"/>
      <c r="W3774" s="68"/>
      <c r="X3774" s="68"/>
    </row>
    <row r="3775">
      <c r="V3775" s="67"/>
      <c r="W3775" s="68"/>
      <c r="X3775" s="68"/>
    </row>
    <row r="3776">
      <c r="V3776" s="67"/>
      <c r="W3776" s="68"/>
      <c r="X3776" s="68"/>
    </row>
    <row r="3777">
      <c r="V3777" s="67"/>
      <c r="W3777" s="68"/>
      <c r="X3777" s="68"/>
    </row>
    <row r="3778">
      <c r="V3778" s="67"/>
      <c r="W3778" s="68"/>
      <c r="X3778" s="68"/>
    </row>
    <row r="3779">
      <c r="V3779" s="67"/>
      <c r="W3779" s="68"/>
      <c r="X3779" s="68"/>
    </row>
    <row r="3780">
      <c r="V3780" s="67"/>
      <c r="W3780" s="68"/>
      <c r="X3780" s="68"/>
    </row>
    <row r="3781">
      <c r="V3781" s="67"/>
      <c r="W3781" s="68"/>
      <c r="X3781" s="68"/>
    </row>
    <row r="3782">
      <c r="V3782" s="67"/>
      <c r="W3782" s="68"/>
      <c r="X3782" s="68"/>
    </row>
    <row r="3783">
      <c r="V3783" s="67"/>
      <c r="W3783" s="68"/>
      <c r="X3783" s="68"/>
    </row>
    <row r="3784">
      <c r="V3784" s="67"/>
      <c r="W3784" s="68"/>
      <c r="X3784" s="68"/>
    </row>
    <row r="3785">
      <c r="V3785" s="67"/>
      <c r="W3785" s="68"/>
      <c r="X3785" s="68"/>
    </row>
    <row r="3786">
      <c r="V3786" s="67"/>
      <c r="W3786" s="68"/>
      <c r="X3786" s="68"/>
    </row>
    <row r="3787">
      <c r="V3787" s="67"/>
      <c r="W3787" s="68"/>
      <c r="X3787" s="68"/>
    </row>
    <row r="3788">
      <c r="V3788" s="67"/>
      <c r="W3788" s="68"/>
      <c r="X3788" s="68"/>
    </row>
    <row r="3789">
      <c r="V3789" s="67"/>
      <c r="W3789" s="68"/>
      <c r="X3789" s="68"/>
    </row>
    <row r="3790">
      <c r="V3790" s="67"/>
      <c r="W3790" s="68"/>
      <c r="X3790" s="68"/>
    </row>
    <row r="3791">
      <c r="V3791" s="67"/>
      <c r="W3791" s="68"/>
      <c r="X3791" s="68"/>
    </row>
    <row r="3792">
      <c r="V3792" s="67"/>
      <c r="W3792" s="68"/>
      <c r="X3792" s="68"/>
    </row>
    <row r="3793">
      <c r="V3793" s="67"/>
      <c r="W3793" s="68"/>
      <c r="X3793" s="68"/>
    </row>
    <row r="3794">
      <c r="V3794" s="67"/>
      <c r="W3794" s="68"/>
      <c r="X3794" s="68"/>
    </row>
    <row r="3795">
      <c r="V3795" s="67"/>
      <c r="W3795" s="68"/>
      <c r="X3795" s="68"/>
    </row>
    <row r="3796">
      <c r="V3796" s="67"/>
      <c r="W3796" s="68"/>
      <c r="X3796" s="68"/>
    </row>
    <row r="3797">
      <c r="V3797" s="67"/>
      <c r="W3797" s="68"/>
      <c r="X3797" s="68"/>
    </row>
    <row r="3798">
      <c r="V3798" s="67"/>
      <c r="W3798" s="68"/>
      <c r="X3798" s="68"/>
    </row>
    <row r="3799">
      <c r="V3799" s="67"/>
      <c r="W3799" s="68"/>
      <c r="X3799" s="68"/>
    </row>
    <row r="3800">
      <c r="V3800" s="67"/>
      <c r="W3800" s="68"/>
      <c r="X3800" s="68"/>
    </row>
    <row r="3801">
      <c r="V3801" s="67"/>
      <c r="W3801" s="68"/>
      <c r="X3801" s="68"/>
    </row>
    <row r="3802">
      <c r="V3802" s="67"/>
      <c r="W3802" s="68"/>
      <c r="X3802" s="68"/>
    </row>
    <row r="3803">
      <c r="V3803" s="67"/>
      <c r="W3803" s="68"/>
      <c r="X3803" s="68"/>
    </row>
    <row r="3804">
      <c r="V3804" s="67"/>
      <c r="W3804" s="68"/>
      <c r="X3804" s="68"/>
    </row>
    <row r="3805">
      <c r="V3805" s="67"/>
      <c r="W3805" s="68"/>
      <c r="X3805" s="68"/>
    </row>
    <row r="3806">
      <c r="V3806" s="67"/>
      <c r="W3806" s="68"/>
      <c r="X3806" s="68"/>
    </row>
    <row r="3807">
      <c r="V3807" s="67"/>
      <c r="W3807" s="68"/>
      <c r="X3807" s="68"/>
    </row>
    <row r="3808">
      <c r="V3808" s="67"/>
      <c r="W3808" s="68"/>
      <c r="X3808" s="68"/>
    </row>
    <row r="3809">
      <c r="V3809" s="67"/>
      <c r="W3809" s="68"/>
      <c r="X3809" s="68"/>
    </row>
    <row r="3810">
      <c r="V3810" s="67"/>
      <c r="W3810" s="68"/>
      <c r="X3810" s="68"/>
    </row>
    <row r="3811">
      <c r="V3811" s="67"/>
      <c r="W3811" s="68"/>
      <c r="X3811" s="68"/>
    </row>
    <row r="3812">
      <c r="V3812" s="67"/>
      <c r="W3812" s="68"/>
      <c r="X3812" s="68"/>
    </row>
    <row r="3813">
      <c r="V3813" s="67"/>
      <c r="W3813" s="68"/>
      <c r="X3813" s="68"/>
    </row>
    <row r="3814">
      <c r="V3814" s="67"/>
      <c r="W3814" s="68"/>
      <c r="X3814" s="68"/>
    </row>
    <row r="3815">
      <c r="V3815" s="67"/>
      <c r="W3815" s="68"/>
      <c r="X3815" s="68"/>
    </row>
    <row r="3816">
      <c r="V3816" s="67"/>
      <c r="W3816" s="68"/>
      <c r="X3816" s="68"/>
    </row>
    <row r="3817">
      <c r="V3817" s="67"/>
      <c r="W3817" s="68"/>
      <c r="X3817" s="68"/>
    </row>
    <row r="3818">
      <c r="V3818" s="67"/>
      <c r="W3818" s="68"/>
      <c r="X3818" s="68"/>
    </row>
    <row r="3819">
      <c r="V3819" s="67"/>
      <c r="W3819" s="68"/>
      <c r="X3819" s="68"/>
    </row>
    <row r="3820">
      <c r="V3820" s="67"/>
      <c r="W3820" s="68"/>
      <c r="X3820" s="68"/>
    </row>
    <row r="3821">
      <c r="V3821" s="67"/>
      <c r="W3821" s="68"/>
      <c r="X3821" s="68"/>
    </row>
    <row r="3822">
      <c r="V3822" s="67"/>
      <c r="W3822" s="68"/>
      <c r="X3822" s="68"/>
    </row>
    <row r="3823">
      <c r="V3823" s="67"/>
      <c r="W3823" s="68"/>
      <c r="X3823" s="68"/>
    </row>
    <row r="3824">
      <c r="V3824" s="67"/>
      <c r="W3824" s="68"/>
      <c r="X3824" s="68"/>
    </row>
    <row r="3825">
      <c r="V3825" s="67"/>
      <c r="W3825" s="68"/>
      <c r="X3825" s="68"/>
    </row>
    <row r="3826">
      <c r="V3826" s="67"/>
      <c r="W3826" s="68"/>
      <c r="X3826" s="68"/>
    </row>
    <row r="3827">
      <c r="V3827" s="67"/>
      <c r="W3827" s="68"/>
      <c r="X3827" s="68"/>
    </row>
    <row r="3828">
      <c r="V3828" s="67"/>
      <c r="W3828" s="68"/>
      <c r="X3828" s="68"/>
    </row>
    <row r="3829">
      <c r="V3829" s="67"/>
      <c r="W3829" s="68"/>
      <c r="X3829" s="68"/>
    </row>
    <row r="3830">
      <c r="V3830" s="67"/>
      <c r="W3830" s="68"/>
      <c r="X3830" s="68"/>
    </row>
    <row r="3831">
      <c r="V3831" s="67"/>
      <c r="W3831" s="68"/>
      <c r="X3831" s="68"/>
    </row>
    <row r="3832">
      <c r="V3832" s="67"/>
      <c r="W3832" s="68"/>
      <c r="X3832" s="68"/>
    </row>
    <row r="3833">
      <c r="V3833" s="67"/>
      <c r="W3833" s="68"/>
      <c r="X3833" s="68"/>
    </row>
    <row r="3834">
      <c r="V3834" s="67"/>
      <c r="W3834" s="68"/>
      <c r="X3834" s="68"/>
    </row>
    <row r="3835">
      <c r="V3835" s="67"/>
      <c r="W3835" s="68"/>
      <c r="X3835" s="68"/>
    </row>
    <row r="3836">
      <c r="V3836" s="67"/>
      <c r="W3836" s="68"/>
      <c r="X3836" s="68"/>
    </row>
    <row r="3837">
      <c r="V3837" s="67"/>
      <c r="W3837" s="68"/>
      <c r="X3837" s="68"/>
    </row>
    <row r="3838">
      <c r="V3838" s="67"/>
      <c r="W3838" s="68"/>
      <c r="X3838" s="68"/>
    </row>
    <row r="3839">
      <c r="V3839" s="67"/>
      <c r="W3839" s="68"/>
      <c r="X3839" s="68"/>
    </row>
    <row r="3840">
      <c r="V3840" s="67"/>
      <c r="W3840" s="68"/>
      <c r="X3840" s="68"/>
    </row>
    <row r="3841">
      <c r="V3841" s="67"/>
      <c r="W3841" s="68"/>
      <c r="X3841" s="68"/>
    </row>
    <row r="3842">
      <c r="V3842" s="67"/>
      <c r="W3842" s="68"/>
      <c r="X3842" s="68"/>
    </row>
    <row r="3843">
      <c r="V3843" s="67"/>
      <c r="W3843" s="68"/>
      <c r="X3843" s="68"/>
    </row>
    <row r="3844">
      <c r="V3844" s="67"/>
      <c r="W3844" s="68"/>
      <c r="X3844" s="68"/>
    </row>
    <row r="3845">
      <c r="V3845" s="67"/>
      <c r="W3845" s="68"/>
      <c r="X3845" s="68"/>
    </row>
    <row r="3846">
      <c r="V3846" s="67"/>
      <c r="W3846" s="68"/>
      <c r="X3846" s="68"/>
    </row>
    <row r="3847">
      <c r="V3847" s="67"/>
      <c r="W3847" s="68"/>
      <c r="X3847" s="68"/>
    </row>
    <row r="3848">
      <c r="V3848" s="67"/>
      <c r="W3848" s="68"/>
      <c r="X3848" s="68"/>
    </row>
    <row r="3849">
      <c r="V3849" s="67"/>
      <c r="W3849" s="68"/>
      <c r="X3849" s="68"/>
    </row>
    <row r="3850">
      <c r="V3850" s="67"/>
      <c r="W3850" s="68"/>
      <c r="X3850" s="68"/>
    </row>
    <row r="3851">
      <c r="V3851" s="67"/>
      <c r="W3851" s="68"/>
      <c r="X3851" s="68"/>
    </row>
    <row r="3852">
      <c r="V3852" s="67"/>
      <c r="W3852" s="68"/>
      <c r="X3852" s="68"/>
    </row>
    <row r="3853">
      <c r="V3853" s="67"/>
      <c r="W3853" s="68"/>
      <c r="X3853" s="68"/>
    </row>
    <row r="3854">
      <c r="V3854" s="67"/>
      <c r="W3854" s="68"/>
      <c r="X3854" s="68"/>
    </row>
    <row r="3855">
      <c r="V3855" s="67"/>
      <c r="W3855" s="68"/>
      <c r="X3855" s="68"/>
    </row>
    <row r="3856">
      <c r="V3856" s="67"/>
      <c r="W3856" s="68"/>
      <c r="X3856" s="68"/>
    </row>
    <row r="3857">
      <c r="V3857" s="67"/>
      <c r="W3857" s="68"/>
      <c r="X3857" s="68"/>
    </row>
    <row r="3858">
      <c r="V3858" s="67"/>
      <c r="W3858" s="68"/>
      <c r="X3858" s="68"/>
    </row>
    <row r="3859">
      <c r="V3859" s="67"/>
      <c r="W3859" s="68"/>
      <c r="X3859" s="68"/>
    </row>
    <row r="3860">
      <c r="V3860" s="67"/>
      <c r="W3860" s="68"/>
      <c r="X3860" s="68"/>
    </row>
    <row r="3861">
      <c r="V3861" s="67"/>
      <c r="W3861" s="68"/>
      <c r="X3861" s="68"/>
    </row>
    <row r="3862">
      <c r="V3862" s="67"/>
      <c r="W3862" s="68"/>
      <c r="X3862" s="68"/>
    </row>
    <row r="3863">
      <c r="V3863" s="67"/>
      <c r="W3863" s="68"/>
      <c r="X3863" s="68"/>
    </row>
    <row r="3864">
      <c r="V3864" s="67"/>
      <c r="W3864" s="68"/>
      <c r="X3864" s="68"/>
    </row>
    <row r="3865">
      <c r="V3865" s="67"/>
      <c r="W3865" s="68"/>
      <c r="X3865" s="68"/>
    </row>
    <row r="3866">
      <c r="V3866" s="67"/>
      <c r="W3866" s="68"/>
      <c r="X3866" s="68"/>
    </row>
    <row r="3867">
      <c r="V3867" s="67"/>
      <c r="W3867" s="68"/>
      <c r="X3867" s="68"/>
    </row>
    <row r="3868">
      <c r="V3868" s="67"/>
      <c r="W3868" s="68"/>
      <c r="X3868" s="68"/>
    </row>
    <row r="3869">
      <c r="V3869" s="67"/>
      <c r="W3869" s="68"/>
      <c r="X3869" s="68"/>
    </row>
    <row r="3870">
      <c r="V3870" s="67"/>
      <c r="W3870" s="68"/>
      <c r="X3870" s="68"/>
    </row>
    <row r="3871">
      <c r="V3871" s="67"/>
      <c r="W3871" s="68"/>
      <c r="X3871" s="68"/>
    </row>
    <row r="3872">
      <c r="V3872" s="67"/>
      <c r="W3872" s="68"/>
      <c r="X3872" s="68"/>
    </row>
    <row r="3873">
      <c r="V3873" s="67"/>
      <c r="W3873" s="68"/>
      <c r="X3873" s="68"/>
    </row>
    <row r="3874">
      <c r="V3874" s="67"/>
      <c r="W3874" s="68"/>
      <c r="X3874" s="68"/>
    </row>
    <row r="3875">
      <c r="V3875" s="67"/>
      <c r="W3875" s="68"/>
      <c r="X3875" s="68"/>
    </row>
    <row r="3876">
      <c r="V3876" s="67"/>
      <c r="W3876" s="68"/>
      <c r="X3876" s="68"/>
    </row>
    <row r="3877">
      <c r="V3877" s="67"/>
      <c r="W3877" s="68"/>
      <c r="X3877" s="68"/>
    </row>
    <row r="3878">
      <c r="V3878" s="67"/>
      <c r="W3878" s="68"/>
      <c r="X3878" s="68"/>
    </row>
    <row r="3879">
      <c r="V3879" s="67"/>
      <c r="W3879" s="68"/>
      <c r="X3879" s="68"/>
    </row>
    <row r="3880">
      <c r="V3880" s="67"/>
      <c r="W3880" s="68"/>
      <c r="X3880" s="68"/>
    </row>
    <row r="3881">
      <c r="V3881" s="67"/>
      <c r="W3881" s="68"/>
      <c r="X3881" s="68"/>
    </row>
    <row r="3882">
      <c r="V3882" s="67"/>
      <c r="W3882" s="68"/>
      <c r="X3882" s="68"/>
    </row>
    <row r="3883">
      <c r="V3883" s="67"/>
      <c r="W3883" s="68"/>
      <c r="X3883" s="68"/>
    </row>
    <row r="3884">
      <c r="V3884" s="67"/>
      <c r="W3884" s="68"/>
      <c r="X3884" s="68"/>
    </row>
    <row r="3885">
      <c r="V3885" s="67"/>
      <c r="W3885" s="68"/>
      <c r="X3885" s="68"/>
    </row>
    <row r="3886">
      <c r="V3886" s="67"/>
      <c r="W3886" s="68"/>
      <c r="X3886" s="68"/>
    </row>
    <row r="3887">
      <c r="V3887" s="67"/>
      <c r="W3887" s="68"/>
      <c r="X3887" s="68"/>
    </row>
    <row r="3888">
      <c r="V3888" s="67"/>
      <c r="W3888" s="68"/>
      <c r="X3888" s="68"/>
    </row>
    <row r="3889">
      <c r="V3889" s="67"/>
      <c r="W3889" s="68"/>
      <c r="X3889" s="68"/>
    </row>
    <row r="3890">
      <c r="V3890" s="67"/>
      <c r="W3890" s="68"/>
      <c r="X3890" s="68"/>
    </row>
    <row r="3891">
      <c r="V3891" s="67"/>
      <c r="W3891" s="68"/>
      <c r="X3891" s="68"/>
    </row>
    <row r="3892">
      <c r="V3892" s="67"/>
      <c r="W3892" s="68"/>
      <c r="X3892" s="68"/>
    </row>
    <row r="3893">
      <c r="V3893" s="67"/>
      <c r="W3893" s="68"/>
      <c r="X3893" s="68"/>
    </row>
    <row r="3894">
      <c r="V3894" s="67"/>
      <c r="W3894" s="68"/>
      <c r="X3894" s="68"/>
    </row>
    <row r="3895">
      <c r="V3895" s="67"/>
      <c r="W3895" s="68"/>
      <c r="X3895" s="68"/>
    </row>
    <row r="3896">
      <c r="V3896" s="67"/>
      <c r="W3896" s="68"/>
      <c r="X3896" s="68"/>
    </row>
    <row r="3897">
      <c r="V3897" s="67"/>
      <c r="W3897" s="68"/>
      <c r="X3897" s="68"/>
    </row>
    <row r="3898">
      <c r="V3898" s="67"/>
      <c r="W3898" s="68"/>
      <c r="X3898" s="68"/>
    </row>
    <row r="3899">
      <c r="V3899" s="67"/>
      <c r="W3899" s="68"/>
      <c r="X3899" s="68"/>
    </row>
    <row r="3900">
      <c r="V3900" s="67"/>
      <c r="W3900" s="68"/>
      <c r="X3900" s="68"/>
    </row>
    <row r="3901">
      <c r="V3901" s="67"/>
      <c r="W3901" s="68"/>
      <c r="X3901" s="68"/>
    </row>
    <row r="3902">
      <c r="V3902" s="67"/>
      <c r="W3902" s="68"/>
      <c r="X3902" s="68"/>
    </row>
    <row r="3903">
      <c r="V3903" s="67"/>
      <c r="W3903" s="68"/>
      <c r="X3903" s="68"/>
    </row>
    <row r="3904">
      <c r="V3904" s="67"/>
      <c r="W3904" s="68"/>
      <c r="X3904" s="68"/>
    </row>
    <row r="3905">
      <c r="V3905" s="67"/>
      <c r="W3905" s="68"/>
      <c r="X3905" s="68"/>
    </row>
    <row r="3906">
      <c r="V3906" s="67"/>
      <c r="W3906" s="68"/>
      <c r="X3906" s="68"/>
    </row>
    <row r="3907">
      <c r="V3907" s="67"/>
      <c r="W3907" s="68"/>
      <c r="X3907" s="68"/>
    </row>
    <row r="3908">
      <c r="V3908" s="67"/>
      <c r="W3908" s="68"/>
      <c r="X3908" s="68"/>
    </row>
    <row r="3909">
      <c r="V3909" s="67"/>
      <c r="W3909" s="68"/>
      <c r="X3909" s="68"/>
    </row>
    <row r="3910">
      <c r="V3910" s="67"/>
      <c r="W3910" s="68"/>
      <c r="X3910" s="68"/>
    </row>
    <row r="3911">
      <c r="V3911" s="67"/>
      <c r="W3911" s="68"/>
      <c r="X3911" s="68"/>
    </row>
    <row r="3912">
      <c r="V3912" s="67"/>
      <c r="W3912" s="68"/>
      <c r="X3912" s="68"/>
    </row>
    <row r="3913">
      <c r="V3913" s="67"/>
      <c r="W3913" s="68"/>
      <c r="X3913" s="68"/>
    </row>
    <row r="3914">
      <c r="V3914" s="67"/>
      <c r="W3914" s="68"/>
      <c r="X3914" s="68"/>
    </row>
    <row r="3915">
      <c r="V3915" s="67"/>
      <c r="W3915" s="68"/>
      <c r="X3915" s="68"/>
    </row>
    <row r="3916">
      <c r="V3916" s="67"/>
      <c r="W3916" s="68"/>
      <c r="X3916" s="68"/>
    </row>
    <row r="3917">
      <c r="V3917" s="67"/>
      <c r="W3917" s="68"/>
      <c r="X3917" s="68"/>
    </row>
    <row r="3918">
      <c r="V3918" s="67"/>
      <c r="W3918" s="68"/>
      <c r="X3918" s="68"/>
    </row>
    <row r="3919">
      <c r="V3919" s="67"/>
      <c r="W3919" s="68"/>
      <c r="X3919" s="68"/>
    </row>
    <row r="3920">
      <c r="V3920" s="67"/>
      <c r="W3920" s="68"/>
      <c r="X3920" s="68"/>
    </row>
    <row r="3921">
      <c r="V3921" s="67"/>
      <c r="W3921" s="68"/>
      <c r="X3921" s="68"/>
    </row>
    <row r="3922">
      <c r="V3922" s="67"/>
      <c r="W3922" s="68"/>
      <c r="X3922" s="68"/>
    </row>
    <row r="3923">
      <c r="V3923" s="67"/>
      <c r="W3923" s="68"/>
      <c r="X3923" s="68"/>
    </row>
    <row r="3924">
      <c r="V3924" s="67"/>
      <c r="W3924" s="68"/>
      <c r="X3924" s="68"/>
    </row>
    <row r="3925">
      <c r="V3925" s="67"/>
      <c r="W3925" s="68"/>
      <c r="X3925" s="68"/>
    </row>
    <row r="3926">
      <c r="V3926" s="67"/>
      <c r="W3926" s="68"/>
      <c r="X3926" s="68"/>
    </row>
    <row r="3927">
      <c r="V3927" s="67"/>
      <c r="W3927" s="68"/>
      <c r="X3927" s="68"/>
    </row>
    <row r="3928">
      <c r="V3928" s="67"/>
      <c r="W3928" s="68"/>
      <c r="X3928" s="68"/>
    </row>
    <row r="3929">
      <c r="V3929" s="67"/>
      <c r="W3929" s="68"/>
      <c r="X3929" s="68"/>
    </row>
    <row r="3930">
      <c r="V3930" s="67"/>
      <c r="W3930" s="68"/>
      <c r="X3930" s="68"/>
    </row>
    <row r="3931">
      <c r="V3931" s="67"/>
      <c r="W3931" s="68"/>
      <c r="X3931" s="68"/>
    </row>
    <row r="3932">
      <c r="V3932" s="67"/>
      <c r="W3932" s="68"/>
      <c r="X3932" s="68"/>
    </row>
    <row r="3933">
      <c r="V3933" s="67"/>
      <c r="W3933" s="68"/>
      <c r="X3933" s="68"/>
    </row>
    <row r="3934">
      <c r="V3934" s="67"/>
      <c r="W3934" s="68"/>
      <c r="X3934" s="68"/>
    </row>
    <row r="3935">
      <c r="V3935" s="67"/>
      <c r="W3935" s="68"/>
      <c r="X3935" s="68"/>
    </row>
    <row r="3936">
      <c r="V3936" s="67"/>
      <c r="W3936" s="68"/>
      <c r="X3936" s="68"/>
    </row>
    <row r="3937">
      <c r="V3937" s="67"/>
      <c r="W3937" s="68"/>
      <c r="X3937" s="68"/>
    </row>
    <row r="3938">
      <c r="V3938" s="67"/>
      <c r="W3938" s="68"/>
      <c r="X3938" s="68"/>
    </row>
    <row r="3939">
      <c r="V3939" s="67"/>
      <c r="W3939" s="68"/>
      <c r="X3939" s="68"/>
    </row>
    <row r="3940">
      <c r="V3940" s="67"/>
      <c r="W3940" s="68"/>
      <c r="X3940" s="68"/>
    </row>
    <row r="3941">
      <c r="V3941" s="67"/>
      <c r="W3941" s="68"/>
      <c r="X3941" s="68"/>
    </row>
    <row r="3942">
      <c r="V3942" s="67"/>
      <c r="W3942" s="68"/>
      <c r="X3942" s="68"/>
    </row>
    <row r="3943">
      <c r="V3943" s="67"/>
      <c r="W3943" s="68"/>
      <c r="X3943" s="68"/>
    </row>
    <row r="3944">
      <c r="V3944" s="67"/>
      <c r="W3944" s="68"/>
      <c r="X3944" s="68"/>
    </row>
    <row r="3945">
      <c r="V3945" s="67"/>
      <c r="W3945" s="68"/>
      <c r="X3945" s="68"/>
    </row>
    <row r="3946">
      <c r="V3946" s="67"/>
      <c r="W3946" s="68"/>
      <c r="X3946" s="68"/>
    </row>
    <row r="3947">
      <c r="V3947" s="67"/>
      <c r="W3947" s="68"/>
      <c r="X3947" s="68"/>
    </row>
    <row r="3948">
      <c r="V3948" s="67"/>
      <c r="W3948" s="68"/>
      <c r="X3948" s="68"/>
    </row>
    <row r="3949">
      <c r="V3949" s="67"/>
      <c r="W3949" s="68"/>
      <c r="X3949" s="68"/>
    </row>
    <row r="3950">
      <c r="V3950" s="67"/>
      <c r="W3950" s="68"/>
      <c r="X3950" s="68"/>
    </row>
    <row r="3951">
      <c r="V3951" s="67"/>
      <c r="W3951" s="68"/>
      <c r="X3951" s="68"/>
    </row>
    <row r="3952">
      <c r="V3952" s="67"/>
      <c r="W3952" s="68"/>
      <c r="X3952" s="68"/>
    </row>
    <row r="3953">
      <c r="V3953" s="67"/>
      <c r="W3953" s="68"/>
      <c r="X3953" s="68"/>
    </row>
    <row r="3954">
      <c r="V3954" s="67"/>
      <c r="W3954" s="68"/>
      <c r="X3954" s="68"/>
    </row>
    <row r="3955">
      <c r="V3955" s="67"/>
      <c r="W3955" s="68"/>
      <c r="X3955" s="68"/>
    </row>
    <row r="3956">
      <c r="V3956" s="67"/>
      <c r="W3956" s="68"/>
      <c r="X3956" s="68"/>
    </row>
    <row r="3957">
      <c r="V3957" s="67"/>
      <c r="W3957" s="68"/>
      <c r="X3957" s="68"/>
    </row>
    <row r="3958">
      <c r="V3958" s="67"/>
      <c r="W3958" s="68"/>
      <c r="X3958" s="68"/>
    </row>
    <row r="3959">
      <c r="V3959" s="67"/>
      <c r="W3959" s="68"/>
      <c r="X3959" s="68"/>
    </row>
    <row r="3960">
      <c r="V3960" s="67"/>
      <c r="W3960" s="68"/>
      <c r="X3960" s="68"/>
    </row>
    <row r="3961">
      <c r="V3961" s="67"/>
      <c r="W3961" s="68"/>
      <c r="X3961" s="68"/>
    </row>
    <row r="3962">
      <c r="V3962" s="67"/>
      <c r="W3962" s="68"/>
      <c r="X3962" s="68"/>
    </row>
    <row r="3963">
      <c r="V3963" s="67"/>
      <c r="W3963" s="68"/>
      <c r="X3963" s="68"/>
    </row>
    <row r="3964">
      <c r="V3964" s="67"/>
      <c r="W3964" s="68"/>
      <c r="X3964" s="68"/>
    </row>
    <row r="3965">
      <c r="V3965" s="67"/>
      <c r="W3965" s="68"/>
      <c r="X3965" s="68"/>
    </row>
    <row r="3966">
      <c r="V3966" s="67"/>
      <c r="W3966" s="68"/>
      <c r="X3966" s="68"/>
    </row>
    <row r="3967">
      <c r="V3967" s="67"/>
      <c r="W3967" s="68"/>
      <c r="X3967" s="68"/>
    </row>
    <row r="3968">
      <c r="V3968" s="67"/>
      <c r="W3968" s="68"/>
      <c r="X3968" s="68"/>
    </row>
    <row r="3969">
      <c r="V3969" s="67"/>
      <c r="W3969" s="68"/>
      <c r="X3969" s="68"/>
    </row>
    <row r="3970">
      <c r="V3970" s="67"/>
      <c r="W3970" s="68"/>
      <c r="X3970" s="68"/>
    </row>
    <row r="3971">
      <c r="V3971" s="67"/>
      <c r="W3971" s="68"/>
      <c r="X3971" s="68"/>
    </row>
    <row r="3972">
      <c r="V3972" s="67"/>
      <c r="W3972" s="68"/>
      <c r="X3972" s="68"/>
    </row>
    <row r="3973">
      <c r="V3973" s="67"/>
      <c r="W3973" s="68"/>
      <c r="X3973" s="68"/>
    </row>
    <row r="3974">
      <c r="V3974" s="67"/>
      <c r="W3974" s="68"/>
      <c r="X3974" s="68"/>
    </row>
    <row r="3975">
      <c r="V3975" s="67"/>
      <c r="W3975" s="68"/>
      <c r="X3975" s="68"/>
    </row>
    <row r="3976">
      <c r="V3976" s="67"/>
      <c r="W3976" s="68"/>
      <c r="X3976" s="68"/>
    </row>
    <row r="3977">
      <c r="V3977" s="67"/>
      <c r="W3977" s="68"/>
      <c r="X3977" s="68"/>
    </row>
    <row r="3978">
      <c r="V3978" s="67"/>
      <c r="W3978" s="68"/>
      <c r="X3978" s="68"/>
    </row>
    <row r="3979">
      <c r="V3979" s="67"/>
      <c r="W3979" s="68"/>
      <c r="X3979" s="68"/>
    </row>
    <row r="3980">
      <c r="V3980" s="67"/>
      <c r="W3980" s="68"/>
      <c r="X3980" s="68"/>
    </row>
    <row r="3981">
      <c r="V3981" s="67"/>
      <c r="W3981" s="68"/>
      <c r="X3981" s="68"/>
    </row>
    <row r="3982">
      <c r="V3982" s="67"/>
      <c r="W3982" s="68"/>
      <c r="X3982" s="68"/>
    </row>
    <row r="3983">
      <c r="V3983" s="67"/>
      <c r="W3983" s="68"/>
      <c r="X3983" s="68"/>
    </row>
    <row r="3984">
      <c r="V3984" s="67"/>
      <c r="W3984" s="68"/>
      <c r="X3984" s="68"/>
    </row>
    <row r="3985">
      <c r="V3985" s="67"/>
      <c r="W3985" s="68"/>
      <c r="X3985" s="68"/>
    </row>
    <row r="3986">
      <c r="V3986" s="67"/>
      <c r="W3986" s="68"/>
      <c r="X3986" s="68"/>
    </row>
    <row r="3987">
      <c r="V3987" s="67"/>
      <c r="W3987" s="68"/>
      <c r="X3987" s="68"/>
    </row>
    <row r="3988">
      <c r="V3988" s="67"/>
      <c r="W3988" s="68"/>
      <c r="X3988" s="68"/>
    </row>
    <row r="3989">
      <c r="V3989" s="67"/>
      <c r="W3989" s="68"/>
      <c r="X3989" s="68"/>
    </row>
    <row r="3990">
      <c r="V3990" s="67"/>
      <c r="W3990" s="68"/>
      <c r="X3990" s="68"/>
    </row>
    <row r="3991">
      <c r="V3991" s="67"/>
      <c r="W3991" s="68"/>
      <c r="X3991" s="68"/>
    </row>
    <row r="3992">
      <c r="V3992" s="67"/>
      <c r="W3992" s="68"/>
      <c r="X3992" s="68"/>
    </row>
    <row r="3993">
      <c r="V3993" s="67"/>
      <c r="W3993" s="68"/>
      <c r="X3993" s="68"/>
    </row>
    <row r="3994">
      <c r="V3994" s="67"/>
      <c r="W3994" s="68"/>
      <c r="X3994" s="68"/>
    </row>
    <row r="3995">
      <c r="V3995" s="67"/>
      <c r="W3995" s="68"/>
      <c r="X3995" s="68"/>
    </row>
    <row r="3996">
      <c r="V3996" s="67"/>
      <c r="W3996" s="68"/>
      <c r="X3996" s="68"/>
    </row>
    <row r="3997">
      <c r="V3997" s="67"/>
      <c r="W3997" s="68"/>
      <c r="X3997" s="68"/>
    </row>
    <row r="3998">
      <c r="V3998" s="67"/>
      <c r="W3998" s="68"/>
      <c r="X3998" s="68"/>
    </row>
    <row r="3999">
      <c r="V3999" s="67"/>
      <c r="W3999" s="68"/>
      <c r="X3999" s="68"/>
    </row>
    <row r="4000">
      <c r="V4000" s="67"/>
      <c r="W4000" s="68"/>
      <c r="X4000" s="68"/>
    </row>
    <row r="4001">
      <c r="V4001" s="67"/>
      <c r="W4001" s="68"/>
      <c r="X4001" s="68"/>
    </row>
    <row r="4002">
      <c r="V4002" s="67"/>
      <c r="W4002" s="68"/>
      <c r="X4002" s="68"/>
    </row>
    <row r="4003">
      <c r="V4003" s="67"/>
      <c r="W4003" s="68"/>
      <c r="X4003" s="68"/>
    </row>
    <row r="4004">
      <c r="V4004" s="67"/>
      <c r="W4004" s="68"/>
      <c r="X4004" s="68"/>
    </row>
    <row r="4005">
      <c r="V4005" s="67"/>
      <c r="W4005" s="68"/>
      <c r="X4005" s="68"/>
    </row>
    <row r="4006">
      <c r="V4006" s="67"/>
      <c r="W4006" s="68"/>
      <c r="X4006" s="68"/>
    </row>
    <row r="4007">
      <c r="V4007" s="67"/>
      <c r="W4007" s="68"/>
      <c r="X4007" s="68"/>
    </row>
    <row r="4008">
      <c r="V4008" s="67"/>
      <c r="W4008" s="68"/>
      <c r="X4008" s="68"/>
    </row>
    <row r="4009">
      <c r="V4009" s="67"/>
      <c r="W4009" s="68"/>
      <c r="X4009" s="68"/>
    </row>
    <row r="4010">
      <c r="V4010" s="67"/>
      <c r="W4010" s="68"/>
      <c r="X4010" s="68"/>
    </row>
    <row r="4011">
      <c r="V4011" s="67"/>
      <c r="W4011" s="68"/>
      <c r="X4011" s="68"/>
    </row>
    <row r="4012">
      <c r="V4012" s="67"/>
      <c r="W4012" s="68"/>
      <c r="X4012" s="68"/>
    </row>
    <row r="4013">
      <c r="V4013" s="67"/>
      <c r="W4013" s="68"/>
      <c r="X4013" s="68"/>
    </row>
    <row r="4014">
      <c r="V4014" s="67"/>
      <c r="W4014" s="68"/>
      <c r="X4014" s="68"/>
    </row>
    <row r="4015">
      <c r="V4015" s="67"/>
      <c r="W4015" s="68"/>
      <c r="X4015" s="68"/>
    </row>
    <row r="4016">
      <c r="V4016" s="67"/>
      <c r="W4016" s="68"/>
      <c r="X4016" s="68"/>
    </row>
    <row r="4017">
      <c r="V4017" s="67"/>
      <c r="W4017" s="68"/>
      <c r="X4017" s="68"/>
    </row>
    <row r="4018">
      <c r="V4018" s="67"/>
      <c r="W4018" s="68"/>
      <c r="X4018" s="68"/>
    </row>
    <row r="4019">
      <c r="V4019" s="67"/>
      <c r="W4019" s="68"/>
      <c r="X4019" s="68"/>
    </row>
    <row r="4020">
      <c r="V4020" s="67"/>
      <c r="W4020" s="68"/>
      <c r="X4020" s="68"/>
    </row>
    <row r="4021">
      <c r="V4021" s="67"/>
      <c r="W4021" s="68"/>
      <c r="X4021" s="68"/>
    </row>
    <row r="4022">
      <c r="V4022" s="67"/>
      <c r="W4022" s="68"/>
      <c r="X4022" s="68"/>
    </row>
    <row r="4023">
      <c r="V4023" s="67"/>
      <c r="W4023" s="68"/>
      <c r="X4023" s="68"/>
    </row>
    <row r="4024">
      <c r="V4024" s="67"/>
      <c r="W4024" s="68"/>
      <c r="X4024" s="68"/>
    </row>
    <row r="4025">
      <c r="V4025" s="67"/>
      <c r="W4025" s="68"/>
      <c r="X4025" s="68"/>
    </row>
    <row r="4026">
      <c r="V4026" s="67"/>
      <c r="W4026" s="68"/>
      <c r="X4026" s="68"/>
    </row>
    <row r="4027">
      <c r="V4027" s="67"/>
      <c r="W4027" s="68"/>
      <c r="X4027" s="68"/>
    </row>
    <row r="4028">
      <c r="V4028" s="67"/>
      <c r="W4028" s="68"/>
      <c r="X4028" s="68"/>
    </row>
    <row r="4029">
      <c r="V4029" s="67"/>
      <c r="W4029" s="68"/>
      <c r="X4029" s="68"/>
    </row>
    <row r="4030">
      <c r="V4030" s="67"/>
      <c r="W4030" s="68"/>
      <c r="X4030" s="68"/>
    </row>
    <row r="4031">
      <c r="V4031" s="67"/>
      <c r="W4031" s="68"/>
      <c r="X4031" s="68"/>
    </row>
    <row r="4032">
      <c r="V4032" s="67"/>
      <c r="W4032" s="68"/>
      <c r="X4032" s="68"/>
    </row>
    <row r="4033">
      <c r="V4033" s="67"/>
      <c r="W4033" s="68"/>
      <c r="X4033" s="68"/>
    </row>
    <row r="4034">
      <c r="V4034" s="67"/>
      <c r="W4034" s="68"/>
      <c r="X4034" s="68"/>
    </row>
    <row r="4035">
      <c r="V4035" s="67"/>
      <c r="W4035" s="68"/>
      <c r="X4035" s="68"/>
    </row>
    <row r="4036">
      <c r="V4036" s="67"/>
      <c r="W4036" s="68"/>
      <c r="X4036" s="68"/>
    </row>
    <row r="4037">
      <c r="V4037" s="67"/>
      <c r="W4037" s="68"/>
      <c r="X4037" s="68"/>
    </row>
    <row r="4038">
      <c r="V4038" s="67"/>
      <c r="W4038" s="68"/>
      <c r="X4038" s="68"/>
    </row>
    <row r="4039">
      <c r="V4039" s="67"/>
      <c r="W4039" s="68"/>
      <c r="X4039" s="68"/>
    </row>
    <row r="4040">
      <c r="V4040" s="67"/>
      <c r="W4040" s="68"/>
      <c r="X4040" s="68"/>
    </row>
    <row r="4041">
      <c r="V4041" s="67"/>
      <c r="W4041" s="68"/>
      <c r="X4041" s="68"/>
    </row>
    <row r="4042">
      <c r="V4042" s="67"/>
      <c r="W4042" s="68"/>
      <c r="X4042" s="68"/>
    </row>
    <row r="4043">
      <c r="V4043" s="67"/>
      <c r="W4043" s="68"/>
      <c r="X4043" s="68"/>
    </row>
    <row r="4044">
      <c r="V4044" s="67"/>
      <c r="W4044" s="68"/>
      <c r="X4044" s="68"/>
    </row>
    <row r="4045">
      <c r="V4045" s="67"/>
      <c r="W4045" s="68"/>
      <c r="X4045" s="68"/>
    </row>
    <row r="4046">
      <c r="V4046" s="67"/>
      <c r="W4046" s="68"/>
      <c r="X4046" s="68"/>
    </row>
    <row r="4047">
      <c r="V4047" s="67"/>
      <c r="W4047" s="68"/>
      <c r="X4047" s="68"/>
    </row>
    <row r="4048">
      <c r="V4048" s="67"/>
      <c r="W4048" s="68"/>
      <c r="X4048" s="68"/>
    </row>
    <row r="4049">
      <c r="V4049" s="67"/>
      <c r="W4049" s="68"/>
      <c r="X4049" s="68"/>
    </row>
    <row r="4050">
      <c r="V4050" s="67"/>
      <c r="W4050" s="68"/>
      <c r="X4050" s="68"/>
    </row>
    <row r="4051">
      <c r="V4051" s="67"/>
      <c r="W4051" s="68"/>
      <c r="X4051" s="68"/>
    </row>
    <row r="4052">
      <c r="V4052" s="67"/>
      <c r="W4052" s="68"/>
      <c r="X4052" s="68"/>
    </row>
    <row r="4053">
      <c r="V4053" s="67"/>
      <c r="W4053" s="68"/>
      <c r="X4053" s="68"/>
    </row>
    <row r="4054">
      <c r="V4054" s="67"/>
      <c r="W4054" s="68"/>
      <c r="X4054" s="68"/>
    </row>
    <row r="4055">
      <c r="V4055" s="67"/>
      <c r="W4055" s="68"/>
      <c r="X4055" s="68"/>
    </row>
    <row r="4056">
      <c r="V4056" s="67"/>
      <c r="W4056" s="68"/>
      <c r="X4056" s="68"/>
    </row>
    <row r="4057">
      <c r="V4057" s="67"/>
      <c r="W4057" s="68"/>
      <c r="X4057" s="68"/>
    </row>
    <row r="4058">
      <c r="V4058" s="67"/>
      <c r="W4058" s="68"/>
      <c r="X4058" s="68"/>
    </row>
    <row r="4059">
      <c r="V4059" s="67"/>
      <c r="W4059" s="68"/>
      <c r="X4059" s="68"/>
    </row>
    <row r="4060">
      <c r="V4060" s="67"/>
      <c r="W4060" s="68"/>
      <c r="X4060" s="68"/>
    </row>
    <row r="4061">
      <c r="V4061" s="67"/>
      <c r="W4061" s="68"/>
      <c r="X4061" s="68"/>
    </row>
    <row r="4062">
      <c r="V4062" s="67"/>
      <c r="W4062" s="68"/>
      <c r="X4062" s="68"/>
    </row>
    <row r="4063">
      <c r="V4063" s="67"/>
      <c r="W4063" s="68"/>
      <c r="X4063" s="68"/>
    </row>
    <row r="4064">
      <c r="V4064" s="67"/>
      <c r="W4064" s="68"/>
      <c r="X4064" s="68"/>
    </row>
    <row r="4065">
      <c r="V4065" s="67"/>
      <c r="W4065" s="68"/>
      <c r="X4065" s="68"/>
    </row>
    <row r="4066">
      <c r="V4066" s="67"/>
      <c r="W4066" s="68"/>
      <c r="X4066" s="68"/>
    </row>
    <row r="4067">
      <c r="V4067" s="67"/>
      <c r="W4067" s="68"/>
      <c r="X4067" s="68"/>
    </row>
    <row r="4068">
      <c r="V4068" s="67"/>
      <c r="W4068" s="68"/>
      <c r="X4068" s="68"/>
    </row>
    <row r="4069">
      <c r="V4069" s="67"/>
      <c r="W4069" s="68"/>
      <c r="X4069" s="68"/>
    </row>
    <row r="4070">
      <c r="V4070" s="67"/>
      <c r="W4070" s="68"/>
      <c r="X4070" s="68"/>
    </row>
    <row r="4071">
      <c r="V4071" s="67"/>
      <c r="W4071" s="68"/>
      <c r="X4071" s="68"/>
    </row>
    <row r="4072">
      <c r="V4072" s="67"/>
      <c r="W4072" s="68"/>
      <c r="X4072" s="68"/>
    </row>
    <row r="4073">
      <c r="V4073" s="67"/>
      <c r="W4073" s="68"/>
      <c r="X4073" s="68"/>
    </row>
    <row r="4074">
      <c r="V4074" s="67"/>
      <c r="W4074" s="68"/>
      <c r="X4074" s="68"/>
    </row>
    <row r="4075">
      <c r="V4075" s="67"/>
      <c r="W4075" s="68"/>
      <c r="X4075" s="68"/>
    </row>
    <row r="4076">
      <c r="V4076" s="67"/>
      <c r="W4076" s="68"/>
      <c r="X4076" s="68"/>
    </row>
    <row r="4077">
      <c r="V4077" s="67"/>
      <c r="W4077" s="68"/>
      <c r="X4077" s="68"/>
    </row>
    <row r="4078">
      <c r="V4078" s="67"/>
      <c r="W4078" s="68"/>
      <c r="X4078" s="68"/>
    </row>
    <row r="4079">
      <c r="V4079" s="67"/>
      <c r="W4079" s="68"/>
      <c r="X4079" s="68"/>
    </row>
    <row r="4080">
      <c r="V4080" s="67"/>
      <c r="W4080" s="68"/>
      <c r="X4080" s="68"/>
    </row>
    <row r="4081">
      <c r="V4081" s="67"/>
      <c r="W4081" s="68"/>
      <c r="X4081" s="68"/>
    </row>
    <row r="4082">
      <c r="V4082" s="67"/>
      <c r="W4082" s="68"/>
      <c r="X4082" s="68"/>
    </row>
    <row r="4083">
      <c r="V4083" s="67"/>
      <c r="W4083" s="68"/>
      <c r="X4083" s="68"/>
    </row>
    <row r="4084">
      <c r="V4084" s="67"/>
      <c r="W4084" s="68"/>
      <c r="X4084" s="68"/>
    </row>
    <row r="4085">
      <c r="V4085" s="67"/>
      <c r="W4085" s="68"/>
      <c r="X4085" s="68"/>
    </row>
    <row r="4086">
      <c r="V4086" s="67"/>
      <c r="W4086" s="68"/>
      <c r="X4086" s="68"/>
    </row>
    <row r="4087">
      <c r="V4087" s="67"/>
      <c r="W4087" s="68"/>
      <c r="X4087" s="68"/>
    </row>
    <row r="4088">
      <c r="V4088" s="67"/>
      <c r="W4088" s="68"/>
      <c r="X4088" s="68"/>
    </row>
    <row r="4089">
      <c r="V4089" s="67"/>
      <c r="W4089" s="68"/>
      <c r="X4089" s="68"/>
    </row>
    <row r="4090">
      <c r="V4090" s="67"/>
      <c r="W4090" s="68"/>
      <c r="X4090" s="68"/>
    </row>
    <row r="4091">
      <c r="V4091" s="67"/>
      <c r="W4091" s="68"/>
      <c r="X4091" s="68"/>
    </row>
    <row r="4092">
      <c r="V4092" s="67"/>
      <c r="W4092" s="68"/>
      <c r="X4092" s="68"/>
    </row>
    <row r="4093">
      <c r="V4093" s="67"/>
      <c r="W4093" s="68"/>
      <c r="X4093" s="68"/>
    </row>
    <row r="4094">
      <c r="V4094" s="67"/>
      <c r="W4094" s="68"/>
      <c r="X4094" s="68"/>
    </row>
    <row r="4095">
      <c r="V4095" s="67"/>
      <c r="W4095" s="68"/>
      <c r="X4095" s="68"/>
    </row>
    <row r="4096">
      <c r="V4096" s="67"/>
      <c r="W4096" s="68"/>
      <c r="X4096" s="68"/>
    </row>
    <row r="4097">
      <c r="V4097" s="67"/>
      <c r="W4097" s="68"/>
      <c r="X4097" s="68"/>
    </row>
    <row r="4098">
      <c r="V4098" s="67"/>
      <c r="W4098" s="68"/>
      <c r="X4098" s="68"/>
    </row>
    <row r="4099">
      <c r="V4099" s="67"/>
      <c r="W4099" s="68"/>
      <c r="X4099" s="68"/>
    </row>
    <row r="4100">
      <c r="V4100" s="67"/>
      <c r="W4100" s="68"/>
      <c r="X4100" s="68"/>
    </row>
    <row r="4101">
      <c r="V4101" s="67"/>
      <c r="W4101" s="68"/>
      <c r="X4101" s="68"/>
    </row>
    <row r="4102">
      <c r="V4102" s="67"/>
      <c r="W4102" s="68"/>
      <c r="X4102" s="68"/>
    </row>
    <row r="4103">
      <c r="V4103" s="67"/>
      <c r="W4103" s="68"/>
      <c r="X4103" s="68"/>
    </row>
    <row r="4104">
      <c r="V4104" s="67"/>
      <c r="W4104" s="68"/>
      <c r="X4104" s="68"/>
    </row>
    <row r="4105">
      <c r="V4105" s="67"/>
      <c r="W4105" s="68"/>
      <c r="X4105" s="68"/>
    </row>
    <row r="4106">
      <c r="V4106" s="67"/>
      <c r="W4106" s="68"/>
      <c r="X4106" s="68"/>
    </row>
    <row r="4107">
      <c r="V4107" s="67"/>
      <c r="W4107" s="68"/>
      <c r="X4107" s="68"/>
    </row>
    <row r="4108">
      <c r="V4108" s="67"/>
      <c r="W4108" s="68"/>
      <c r="X4108" s="68"/>
    </row>
    <row r="4109">
      <c r="V4109" s="67"/>
      <c r="W4109" s="68"/>
      <c r="X4109" s="68"/>
    </row>
    <row r="4110">
      <c r="V4110" s="67"/>
      <c r="W4110" s="68"/>
      <c r="X4110" s="68"/>
    </row>
    <row r="4111">
      <c r="V4111" s="67"/>
      <c r="W4111" s="68"/>
      <c r="X4111" s="68"/>
    </row>
    <row r="4112">
      <c r="V4112" s="67"/>
      <c r="W4112" s="68"/>
      <c r="X4112" s="68"/>
    </row>
    <row r="4113">
      <c r="V4113" s="67"/>
      <c r="W4113" s="68"/>
      <c r="X4113" s="68"/>
    </row>
    <row r="4114">
      <c r="V4114" s="67"/>
      <c r="W4114" s="68"/>
      <c r="X4114" s="68"/>
    </row>
    <row r="4115">
      <c r="V4115" s="67"/>
      <c r="W4115" s="68"/>
      <c r="X4115" s="68"/>
    </row>
    <row r="4116">
      <c r="V4116" s="67"/>
      <c r="W4116" s="68"/>
      <c r="X4116" s="68"/>
    </row>
    <row r="4117">
      <c r="V4117" s="67"/>
      <c r="W4117" s="68"/>
      <c r="X4117" s="68"/>
    </row>
    <row r="4118">
      <c r="V4118" s="67"/>
      <c r="W4118" s="68"/>
      <c r="X4118" s="68"/>
    </row>
    <row r="4119">
      <c r="V4119" s="67"/>
      <c r="W4119" s="68"/>
      <c r="X4119" s="68"/>
    </row>
    <row r="4120">
      <c r="V4120" s="67"/>
      <c r="W4120" s="68"/>
      <c r="X4120" s="68"/>
    </row>
    <row r="4121">
      <c r="V4121" s="67"/>
      <c r="W4121" s="68"/>
      <c r="X4121" s="68"/>
    </row>
    <row r="4122">
      <c r="V4122" s="67"/>
      <c r="W4122" s="68"/>
      <c r="X4122" s="68"/>
    </row>
    <row r="4123">
      <c r="V4123" s="67"/>
      <c r="W4123" s="68"/>
      <c r="X4123" s="68"/>
    </row>
    <row r="4124">
      <c r="V4124" s="67"/>
      <c r="W4124" s="68"/>
      <c r="X4124" s="68"/>
    </row>
    <row r="4125">
      <c r="V4125" s="67"/>
      <c r="W4125" s="68"/>
      <c r="X4125" s="68"/>
    </row>
    <row r="4126">
      <c r="V4126" s="67"/>
      <c r="W4126" s="68"/>
      <c r="X4126" s="68"/>
    </row>
    <row r="4127">
      <c r="V4127" s="67"/>
      <c r="W4127" s="68"/>
      <c r="X4127" s="68"/>
    </row>
    <row r="4128">
      <c r="V4128" s="67"/>
      <c r="W4128" s="68"/>
      <c r="X4128" s="68"/>
    </row>
    <row r="4129">
      <c r="V4129" s="67"/>
      <c r="W4129" s="68"/>
      <c r="X4129" s="68"/>
    </row>
    <row r="4130">
      <c r="V4130" s="67"/>
      <c r="W4130" s="68"/>
      <c r="X4130" s="68"/>
    </row>
    <row r="4131">
      <c r="V4131" s="67"/>
      <c r="W4131" s="68"/>
      <c r="X4131" s="68"/>
    </row>
    <row r="4132">
      <c r="V4132" s="67"/>
      <c r="W4132" s="68"/>
      <c r="X4132" s="68"/>
    </row>
    <row r="4133">
      <c r="V4133" s="67"/>
      <c r="W4133" s="68"/>
      <c r="X4133" s="68"/>
    </row>
    <row r="4134">
      <c r="V4134" s="67"/>
      <c r="W4134" s="68"/>
      <c r="X4134" s="68"/>
    </row>
    <row r="4135">
      <c r="V4135" s="67"/>
      <c r="W4135" s="68"/>
      <c r="X4135" s="68"/>
    </row>
    <row r="4136">
      <c r="V4136" s="67"/>
      <c r="W4136" s="68"/>
      <c r="X4136" s="68"/>
    </row>
    <row r="4137">
      <c r="V4137" s="67"/>
      <c r="W4137" s="68"/>
      <c r="X4137" s="68"/>
    </row>
    <row r="4138">
      <c r="V4138" s="67"/>
      <c r="W4138" s="68"/>
      <c r="X4138" s="68"/>
    </row>
    <row r="4139">
      <c r="V4139" s="67"/>
      <c r="W4139" s="68"/>
      <c r="X4139" s="68"/>
    </row>
    <row r="4140">
      <c r="V4140" s="67"/>
      <c r="W4140" s="68"/>
      <c r="X4140" s="68"/>
    </row>
    <row r="4141">
      <c r="V4141" s="67"/>
      <c r="W4141" s="68"/>
      <c r="X4141" s="68"/>
    </row>
    <row r="4142">
      <c r="V4142" s="67"/>
      <c r="W4142" s="68"/>
      <c r="X4142" s="68"/>
    </row>
    <row r="4143">
      <c r="V4143" s="67"/>
      <c r="W4143" s="68"/>
      <c r="X4143" s="68"/>
    </row>
    <row r="4144">
      <c r="V4144" s="67"/>
      <c r="W4144" s="68"/>
      <c r="X4144" s="68"/>
    </row>
    <row r="4145">
      <c r="V4145" s="67"/>
      <c r="W4145" s="68"/>
      <c r="X4145" s="68"/>
    </row>
    <row r="4146">
      <c r="V4146" s="67"/>
      <c r="W4146" s="68"/>
      <c r="X4146" s="68"/>
    </row>
    <row r="4147">
      <c r="V4147" s="67"/>
      <c r="W4147" s="68"/>
      <c r="X4147" s="68"/>
    </row>
    <row r="4148">
      <c r="V4148" s="67"/>
      <c r="W4148" s="68"/>
      <c r="X4148" s="68"/>
    </row>
    <row r="4149">
      <c r="V4149" s="67"/>
      <c r="W4149" s="68"/>
      <c r="X4149" s="68"/>
    </row>
    <row r="4150">
      <c r="V4150" s="67"/>
      <c r="W4150" s="68"/>
      <c r="X4150" s="68"/>
    </row>
    <row r="4151">
      <c r="V4151" s="67"/>
      <c r="W4151" s="68"/>
      <c r="X4151" s="68"/>
    </row>
    <row r="4152">
      <c r="V4152" s="67"/>
      <c r="W4152" s="68"/>
      <c r="X4152" s="68"/>
    </row>
    <row r="4153">
      <c r="V4153" s="67"/>
      <c r="W4153" s="68"/>
      <c r="X4153" s="68"/>
    </row>
    <row r="4154">
      <c r="V4154" s="67"/>
      <c r="W4154" s="68"/>
      <c r="X4154" s="68"/>
    </row>
    <row r="4155">
      <c r="V4155" s="67"/>
      <c r="W4155" s="68"/>
      <c r="X4155" s="68"/>
    </row>
    <row r="4156">
      <c r="V4156" s="67"/>
      <c r="W4156" s="68"/>
      <c r="X4156" s="68"/>
    </row>
    <row r="4157">
      <c r="V4157" s="67"/>
      <c r="W4157" s="68"/>
      <c r="X4157" s="68"/>
    </row>
    <row r="4158">
      <c r="V4158" s="67"/>
      <c r="W4158" s="68"/>
      <c r="X4158" s="68"/>
    </row>
    <row r="4159">
      <c r="V4159" s="67"/>
      <c r="W4159" s="68"/>
      <c r="X4159" s="68"/>
    </row>
    <row r="4160">
      <c r="V4160" s="67"/>
      <c r="W4160" s="68"/>
      <c r="X4160" s="68"/>
    </row>
    <row r="4161">
      <c r="V4161" s="67"/>
      <c r="W4161" s="68"/>
      <c r="X4161" s="68"/>
    </row>
    <row r="4162">
      <c r="V4162" s="67"/>
      <c r="W4162" s="68"/>
      <c r="X4162" s="68"/>
    </row>
    <row r="4163">
      <c r="V4163" s="67"/>
      <c r="W4163" s="68"/>
      <c r="X4163" s="68"/>
    </row>
    <row r="4164">
      <c r="V4164" s="67"/>
      <c r="W4164" s="68"/>
      <c r="X4164" s="68"/>
    </row>
    <row r="4165">
      <c r="V4165" s="67"/>
      <c r="W4165" s="68"/>
      <c r="X4165" s="68"/>
    </row>
    <row r="4166">
      <c r="V4166" s="67"/>
      <c r="W4166" s="68"/>
      <c r="X4166" s="68"/>
    </row>
    <row r="4167">
      <c r="V4167" s="67"/>
      <c r="W4167" s="68"/>
      <c r="X4167" s="68"/>
    </row>
    <row r="4168">
      <c r="V4168" s="67"/>
      <c r="W4168" s="68"/>
      <c r="X4168" s="68"/>
    </row>
    <row r="4169">
      <c r="V4169" s="67"/>
      <c r="W4169" s="68"/>
      <c r="X4169" s="68"/>
    </row>
    <row r="4170">
      <c r="V4170" s="67"/>
      <c r="W4170" s="68"/>
      <c r="X4170" s="68"/>
    </row>
    <row r="4171">
      <c r="V4171" s="67"/>
      <c r="W4171" s="68"/>
      <c r="X4171" s="68"/>
    </row>
    <row r="4172">
      <c r="V4172" s="67"/>
      <c r="W4172" s="68"/>
      <c r="X4172" s="68"/>
    </row>
    <row r="4173">
      <c r="V4173" s="67"/>
      <c r="W4173" s="68"/>
      <c r="X4173" s="68"/>
    </row>
    <row r="4174">
      <c r="V4174" s="67"/>
      <c r="W4174" s="68"/>
      <c r="X4174" s="68"/>
    </row>
    <row r="4175">
      <c r="V4175" s="67"/>
      <c r="W4175" s="68"/>
      <c r="X4175" s="68"/>
    </row>
    <row r="4176">
      <c r="V4176" s="67"/>
      <c r="W4176" s="68"/>
      <c r="X4176" s="68"/>
    </row>
    <row r="4177">
      <c r="V4177" s="67"/>
      <c r="W4177" s="68"/>
      <c r="X4177" s="68"/>
    </row>
    <row r="4178">
      <c r="V4178" s="67"/>
      <c r="W4178" s="68"/>
      <c r="X4178" s="68"/>
    </row>
    <row r="4179">
      <c r="V4179" s="67"/>
      <c r="W4179" s="68"/>
      <c r="X4179" s="68"/>
    </row>
    <row r="4180">
      <c r="V4180" s="67"/>
      <c r="W4180" s="68"/>
      <c r="X4180" s="68"/>
    </row>
    <row r="4181">
      <c r="V4181" s="67"/>
      <c r="W4181" s="68"/>
      <c r="X4181" s="68"/>
    </row>
    <row r="4182">
      <c r="V4182" s="67"/>
      <c r="W4182" s="68"/>
      <c r="X4182" s="68"/>
    </row>
    <row r="4183">
      <c r="V4183" s="67"/>
      <c r="W4183" s="68"/>
      <c r="X4183" s="68"/>
    </row>
    <row r="4184">
      <c r="V4184" s="67"/>
      <c r="W4184" s="68"/>
      <c r="X4184" s="68"/>
    </row>
    <row r="4185">
      <c r="V4185" s="67"/>
      <c r="W4185" s="68"/>
      <c r="X4185" s="68"/>
    </row>
    <row r="4186">
      <c r="V4186" s="67"/>
      <c r="W4186" s="68"/>
      <c r="X4186" s="68"/>
    </row>
    <row r="4187">
      <c r="V4187" s="67"/>
      <c r="W4187" s="68"/>
      <c r="X4187" s="68"/>
    </row>
    <row r="4188">
      <c r="V4188" s="67"/>
      <c r="W4188" s="68"/>
      <c r="X4188" s="68"/>
    </row>
    <row r="4189">
      <c r="V4189" s="67"/>
      <c r="W4189" s="68"/>
      <c r="X4189" s="68"/>
    </row>
    <row r="4190">
      <c r="V4190" s="67"/>
      <c r="W4190" s="68"/>
      <c r="X4190" s="68"/>
    </row>
    <row r="4191">
      <c r="V4191" s="67"/>
      <c r="W4191" s="68"/>
      <c r="X4191" s="68"/>
    </row>
    <row r="4192">
      <c r="V4192" s="67"/>
      <c r="W4192" s="68"/>
      <c r="X4192" s="68"/>
    </row>
    <row r="4193">
      <c r="V4193" s="67"/>
      <c r="W4193" s="68"/>
      <c r="X4193" s="68"/>
    </row>
    <row r="4194">
      <c r="V4194" s="67"/>
      <c r="W4194" s="68"/>
      <c r="X4194" s="68"/>
    </row>
    <row r="4195">
      <c r="V4195" s="67"/>
      <c r="W4195" s="68"/>
      <c r="X4195" s="68"/>
    </row>
    <row r="4196">
      <c r="V4196" s="67"/>
      <c r="W4196" s="68"/>
      <c r="X4196" s="68"/>
    </row>
    <row r="4197">
      <c r="V4197" s="67"/>
      <c r="W4197" s="68"/>
      <c r="X4197" s="68"/>
    </row>
    <row r="4198">
      <c r="V4198" s="67"/>
      <c r="W4198" s="68"/>
      <c r="X4198" s="68"/>
    </row>
    <row r="4199">
      <c r="V4199" s="67"/>
      <c r="W4199" s="68"/>
      <c r="X4199" s="68"/>
    </row>
    <row r="4200">
      <c r="V4200" s="67"/>
      <c r="W4200" s="68"/>
      <c r="X4200" s="68"/>
    </row>
    <row r="4201">
      <c r="V4201" s="67"/>
      <c r="W4201" s="68"/>
      <c r="X4201" s="68"/>
    </row>
    <row r="4202">
      <c r="V4202" s="67"/>
      <c r="W4202" s="68"/>
      <c r="X4202" s="68"/>
    </row>
    <row r="4203">
      <c r="V4203" s="67"/>
      <c r="W4203" s="68"/>
      <c r="X4203" s="68"/>
    </row>
    <row r="4204">
      <c r="V4204" s="67"/>
      <c r="W4204" s="68"/>
      <c r="X4204" s="68"/>
    </row>
    <row r="4205">
      <c r="V4205" s="67"/>
      <c r="W4205" s="68"/>
      <c r="X4205" s="68"/>
    </row>
    <row r="4206">
      <c r="V4206" s="67"/>
      <c r="W4206" s="68"/>
      <c r="X4206" s="68"/>
    </row>
    <row r="4207">
      <c r="V4207" s="67"/>
      <c r="W4207" s="68"/>
      <c r="X4207" s="68"/>
    </row>
    <row r="4208">
      <c r="V4208" s="67"/>
      <c r="W4208" s="68"/>
      <c r="X4208" s="68"/>
    </row>
    <row r="4209">
      <c r="V4209" s="67"/>
      <c r="W4209" s="68"/>
      <c r="X4209" s="68"/>
    </row>
    <row r="4210">
      <c r="V4210" s="67"/>
      <c r="W4210" s="68"/>
      <c r="X4210" s="68"/>
    </row>
    <row r="4211">
      <c r="V4211" s="67"/>
      <c r="W4211" s="68"/>
      <c r="X4211" s="68"/>
    </row>
    <row r="4212">
      <c r="V4212" s="67"/>
      <c r="W4212" s="68"/>
      <c r="X4212" s="68"/>
    </row>
    <row r="4213">
      <c r="V4213" s="67"/>
      <c r="W4213" s="68"/>
      <c r="X4213" s="68"/>
    </row>
    <row r="4214">
      <c r="V4214" s="67"/>
      <c r="W4214" s="68"/>
      <c r="X4214" s="68"/>
    </row>
    <row r="4215">
      <c r="V4215" s="67"/>
      <c r="W4215" s="68"/>
      <c r="X4215" s="68"/>
    </row>
    <row r="4216">
      <c r="V4216" s="67"/>
      <c r="W4216" s="68"/>
      <c r="X4216" s="68"/>
    </row>
    <row r="4217">
      <c r="V4217" s="67"/>
      <c r="W4217" s="68"/>
      <c r="X4217" s="68"/>
    </row>
    <row r="4218">
      <c r="V4218" s="67"/>
      <c r="W4218" s="68"/>
      <c r="X4218" s="68"/>
    </row>
    <row r="4219">
      <c r="V4219" s="67"/>
      <c r="W4219" s="68"/>
      <c r="X4219" s="68"/>
    </row>
    <row r="4220">
      <c r="V4220" s="67"/>
      <c r="W4220" s="68"/>
      <c r="X4220" s="68"/>
    </row>
    <row r="4221">
      <c r="V4221" s="67"/>
      <c r="W4221" s="68"/>
      <c r="X4221" s="68"/>
    </row>
    <row r="4222">
      <c r="V4222" s="67"/>
      <c r="W4222" s="68"/>
      <c r="X4222" s="68"/>
    </row>
    <row r="4223">
      <c r="V4223" s="67"/>
      <c r="W4223" s="68"/>
      <c r="X4223" s="68"/>
    </row>
    <row r="4224">
      <c r="V4224" s="67"/>
      <c r="W4224" s="68"/>
      <c r="X4224" s="68"/>
    </row>
    <row r="4225">
      <c r="V4225" s="67"/>
      <c r="W4225" s="68"/>
      <c r="X4225" s="68"/>
    </row>
    <row r="4226">
      <c r="V4226" s="67"/>
      <c r="W4226" s="68"/>
      <c r="X4226" s="68"/>
    </row>
    <row r="4227">
      <c r="V4227" s="67"/>
      <c r="W4227" s="68"/>
      <c r="X4227" s="68"/>
    </row>
    <row r="4228">
      <c r="V4228" s="67"/>
      <c r="W4228" s="68"/>
      <c r="X4228" s="68"/>
    </row>
    <row r="4229">
      <c r="V4229" s="67"/>
      <c r="W4229" s="68"/>
      <c r="X4229" s="68"/>
    </row>
    <row r="4230">
      <c r="V4230" s="67"/>
      <c r="W4230" s="68"/>
      <c r="X4230" s="68"/>
    </row>
    <row r="4231">
      <c r="V4231" s="67"/>
      <c r="W4231" s="68"/>
      <c r="X4231" s="68"/>
    </row>
    <row r="4232">
      <c r="V4232" s="67"/>
      <c r="W4232" s="68"/>
      <c r="X4232" s="68"/>
    </row>
    <row r="4233">
      <c r="V4233" s="67"/>
      <c r="W4233" s="68"/>
      <c r="X4233" s="68"/>
    </row>
    <row r="4234">
      <c r="V4234" s="67"/>
      <c r="W4234" s="68"/>
      <c r="X4234" s="68"/>
    </row>
    <row r="4235">
      <c r="V4235" s="67"/>
      <c r="W4235" s="68"/>
      <c r="X4235" s="68"/>
    </row>
    <row r="4236">
      <c r="V4236" s="67"/>
      <c r="W4236" s="68"/>
      <c r="X4236" s="68"/>
    </row>
    <row r="4237">
      <c r="V4237" s="67"/>
      <c r="W4237" s="68"/>
      <c r="X4237" s="68"/>
    </row>
    <row r="4238">
      <c r="V4238" s="67"/>
      <c r="W4238" s="68"/>
      <c r="X4238" s="68"/>
    </row>
    <row r="4239">
      <c r="V4239" s="67"/>
      <c r="W4239" s="68"/>
      <c r="X4239" s="68"/>
    </row>
    <row r="4240">
      <c r="V4240" s="67"/>
      <c r="W4240" s="68"/>
      <c r="X4240" s="68"/>
    </row>
    <row r="4241">
      <c r="V4241" s="67"/>
      <c r="W4241" s="68"/>
      <c r="X4241" s="68"/>
    </row>
    <row r="4242">
      <c r="V4242" s="67"/>
      <c r="W4242" s="68"/>
      <c r="X4242" s="68"/>
    </row>
    <row r="4243">
      <c r="V4243" s="67"/>
      <c r="W4243" s="68"/>
      <c r="X4243" s="68"/>
    </row>
    <row r="4244">
      <c r="V4244" s="67"/>
      <c r="W4244" s="68"/>
      <c r="X4244" s="68"/>
    </row>
    <row r="4245">
      <c r="V4245" s="67"/>
      <c r="W4245" s="68"/>
      <c r="X4245" s="68"/>
    </row>
    <row r="4246">
      <c r="V4246" s="67"/>
      <c r="W4246" s="68"/>
      <c r="X4246" s="68"/>
    </row>
    <row r="4247">
      <c r="V4247" s="67"/>
      <c r="W4247" s="68"/>
      <c r="X4247" s="68"/>
    </row>
    <row r="4248">
      <c r="V4248" s="67"/>
      <c r="W4248" s="68"/>
      <c r="X4248" s="68"/>
    </row>
    <row r="4249">
      <c r="V4249" s="67"/>
      <c r="W4249" s="68"/>
      <c r="X4249" s="68"/>
    </row>
    <row r="4250">
      <c r="V4250" s="67"/>
      <c r="W4250" s="68"/>
      <c r="X4250" s="68"/>
    </row>
    <row r="4251">
      <c r="V4251" s="67"/>
      <c r="W4251" s="68"/>
      <c r="X4251" s="68"/>
    </row>
    <row r="4252">
      <c r="V4252" s="67"/>
      <c r="W4252" s="68"/>
      <c r="X4252" s="68"/>
    </row>
    <row r="4253">
      <c r="V4253" s="67"/>
      <c r="W4253" s="68"/>
      <c r="X4253" s="68"/>
    </row>
    <row r="4254">
      <c r="V4254" s="67"/>
      <c r="W4254" s="68"/>
      <c r="X4254" s="68"/>
    </row>
    <row r="4255">
      <c r="V4255" s="67"/>
      <c r="W4255" s="68"/>
      <c r="X4255" s="68"/>
    </row>
    <row r="4256">
      <c r="V4256" s="67"/>
      <c r="W4256" s="68"/>
      <c r="X4256" s="68"/>
    </row>
    <row r="4257">
      <c r="V4257" s="67"/>
      <c r="W4257" s="68"/>
      <c r="X4257" s="68"/>
    </row>
    <row r="4258">
      <c r="V4258" s="67"/>
      <c r="W4258" s="68"/>
      <c r="X4258" s="68"/>
    </row>
    <row r="4259">
      <c r="V4259" s="67"/>
      <c r="W4259" s="68"/>
      <c r="X4259" s="68"/>
    </row>
    <row r="4260">
      <c r="V4260" s="67"/>
      <c r="W4260" s="68"/>
      <c r="X4260" s="68"/>
    </row>
    <row r="4261">
      <c r="V4261" s="67"/>
      <c r="W4261" s="68"/>
      <c r="X4261" s="68"/>
    </row>
    <row r="4262">
      <c r="V4262" s="67"/>
      <c r="W4262" s="68"/>
      <c r="X4262" s="68"/>
    </row>
    <row r="4263">
      <c r="V4263" s="67"/>
      <c r="W4263" s="68"/>
      <c r="X4263" s="68"/>
    </row>
    <row r="4264">
      <c r="V4264" s="67"/>
      <c r="W4264" s="68"/>
      <c r="X4264" s="68"/>
    </row>
    <row r="4265">
      <c r="V4265" s="67"/>
      <c r="W4265" s="68"/>
      <c r="X4265" s="68"/>
    </row>
    <row r="4266">
      <c r="V4266" s="67"/>
      <c r="W4266" s="68"/>
      <c r="X4266" s="68"/>
    </row>
    <row r="4267">
      <c r="V4267" s="67"/>
      <c r="W4267" s="68"/>
      <c r="X4267" s="68"/>
    </row>
    <row r="4268">
      <c r="V4268" s="67"/>
      <c r="W4268" s="68"/>
      <c r="X4268" s="68"/>
    </row>
    <row r="4269">
      <c r="V4269" s="67"/>
      <c r="W4269" s="68"/>
      <c r="X4269" s="68"/>
    </row>
    <row r="4270">
      <c r="V4270" s="67"/>
      <c r="W4270" s="68"/>
      <c r="X4270" s="68"/>
    </row>
    <row r="4271">
      <c r="V4271" s="67"/>
      <c r="W4271" s="68"/>
      <c r="X4271" s="68"/>
    </row>
    <row r="4272">
      <c r="V4272" s="67"/>
      <c r="W4272" s="68"/>
      <c r="X4272" s="68"/>
    </row>
    <row r="4273">
      <c r="V4273" s="67"/>
      <c r="W4273" s="68"/>
      <c r="X4273" s="68"/>
    </row>
    <row r="4274">
      <c r="V4274" s="67"/>
      <c r="W4274" s="68"/>
      <c r="X4274" s="68"/>
    </row>
    <row r="4275">
      <c r="V4275" s="67"/>
      <c r="W4275" s="68"/>
      <c r="X4275" s="68"/>
    </row>
    <row r="4276">
      <c r="V4276" s="67"/>
      <c r="W4276" s="68"/>
      <c r="X4276" s="68"/>
    </row>
    <row r="4277">
      <c r="V4277" s="67"/>
      <c r="W4277" s="68"/>
      <c r="X4277" s="68"/>
    </row>
    <row r="4278">
      <c r="V4278" s="67"/>
      <c r="W4278" s="68"/>
      <c r="X4278" s="68"/>
    </row>
    <row r="4279">
      <c r="V4279" s="67"/>
      <c r="W4279" s="68"/>
      <c r="X4279" s="68"/>
    </row>
    <row r="4280">
      <c r="V4280" s="67"/>
      <c r="W4280" s="68"/>
      <c r="X4280" s="68"/>
    </row>
    <row r="4281">
      <c r="V4281" s="67"/>
      <c r="W4281" s="68"/>
      <c r="X4281" s="68"/>
    </row>
    <row r="4282">
      <c r="V4282" s="67"/>
      <c r="W4282" s="68"/>
      <c r="X4282" s="68"/>
    </row>
    <row r="4283">
      <c r="V4283" s="67"/>
      <c r="W4283" s="68"/>
      <c r="X4283" s="68"/>
    </row>
    <row r="4284">
      <c r="V4284" s="67"/>
      <c r="W4284" s="68"/>
      <c r="X4284" s="68"/>
    </row>
    <row r="4285">
      <c r="V4285" s="67"/>
      <c r="W4285" s="68"/>
      <c r="X4285" s="68"/>
    </row>
    <row r="4286">
      <c r="V4286" s="67"/>
      <c r="W4286" s="68"/>
      <c r="X4286" s="68"/>
    </row>
    <row r="4287">
      <c r="V4287" s="67"/>
      <c r="W4287" s="68"/>
      <c r="X4287" s="68"/>
    </row>
    <row r="4288">
      <c r="V4288" s="67"/>
      <c r="W4288" s="68"/>
      <c r="X4288" s="68"/>
    </row>
    <row r="4289">
      <c r="V4289" s="67"/>
      <c r="W4289" s="68"/>
      <c r="X4289" s="68"/>
    </row>
    <row r="4290">
      <c r="V4290" s="67"/>
      <c r="W4290" s="68"/>
      <c r="X4290" s="68"/>
    </row>
    <row r="4291">
      <c r="V4291" s="67"/>
      <c r="W4291" s="68"/>
      <c r="X4291" s="68"/>
    </row>
    <row r="4292">
      <c r="V4292" s="67"/>
      <c r="W4292" s="68"/>
      <c r="X4292" s="68"/>
    </row>
    <row r="4293">
      <c r="V4293" s="67"/>
      <c r="W4293" s="68"/>
      <c r="X4293" s="68"/>
    </row>
    <row r="4294">
      <c r="V4294" s="67"/>
      <c r="W4294" s="68"/>
      <c r="X4294" s="68"/>
    </row>
    <row r="4295">
      <c r="V4295" s="67"/>
      <c r="W4295" s="68"/>
      <c r="X4295" s="68"/>
    </row>
    <row r="4296">
      <c r="V4296" s="67"/>
      <c r="W4296" s="68"/>
      <c r="X4296" s="68"/>
    </row>
    <row r="4297">
      <c r="V4297" s="67"/>
      <c r="W4297" s="68"/>
      <c r="X4297" s="68"/>
    </row>
    <row r="4298">
      <c r="V4298" s="67"/>
      <c r="W4298" s="68"/>
      <c r="X4298" s="68"/>
    </row>
    <row r="4299">
      <c r="V4299" s="67"/>
      <c r="W4299" s="68"/>
      <c r="X4299" s="68"/>
    </row>
    <row r="4300">
      <c r="V4300" s="67"/>
      <c r="W4300" s="68"/>
      <c r="X4300" s="68"/>
    </row>
    <row r="4301">
      <c r="V4301" s="67"/>
      <c r="W4301" s="68"/>
      <c r="X4301" s="68"/>
    </row>
    <row r="4302">
      <c r="V4302" s="67"/>
      <c r="W4302" s="68"/>
      <c r="X4302" s="68"/>
    </row>
    <row r="4303">
      <c r="V4303" s="67"/>
      <c r="W4303" s="68"/>
      <c r="X4303" s="68"/>
    </row>
    <row r="4304">
      <c r="V4304" s="67"/>
      <c r="W4304" s="68"/>
      <c r="X4304" s="68"/>
    </row>
    <row r="4305">
      <c r="V4305" s="67"/>
      <c r="W4305" s="68"/>
      <c r="X4305" s="68"/>
    </row>
    <row r="4306">
      <c r="V4306" s="67"/>
      <c r="W4306" s="68"/>
      <c r="X4306" s="68"/>
    </row>
    <row r="4307">
      <c r="V4307" s="67"/>
      <c r="W4307" s="68"/>
      <c r="X4307" s="68"/>
    </row>
    <row r="4308">
      <c r="V4308" s="67"/>
      <c r="W4308" s="68"/>
      <c r="X4308" s="68"/>
    </row>
    <row r="4309">
      <c r="V4309" s="67"/>
      <c r="W4309" s="68"/>
      <c r="X4309" s="68"/>
    </row>
    <row r="4310">
      <c r="V4310" s="67"/>
      <c r="W4310" s="68"/>
      <c r="X4310" s="68"/>
    </row>
    <row r="4311">
      <c r="V4311" s="67"/>
      <c r="W4311" s="68"/>
      <c r="X4311" s="68"/>
    </row>
    <row r="4312">
      <c r="V4312" s="67"/>
      <c r="W4312" s="68"/>
      <c r="X4312" s="68"/>
    </row>
    <row r="4313">
      <c r="V4313" s="67"/>
      <c r="W4313" s="68"/>
      <c r="X4313" s="68"/>
    </row>
    <row r="4314">
      <c r="V4314" s="67"/>
      <c r="W4314" s="68"/>
      <c r="X4314" s="68"/>
    </row>
    <row r="4315">
      <c r="V4315" s="67"/>
      <c r="W4315" s="68"/>
      <c r="X4315" s="68"/>
    </row>
    <row r="4316">
      <c r="V4316" s="67"/>
      <c r="W4316" s="68"/>
      <c r="X4316" s="68"/>
    </row>
    <row r="4317">
      <c r="V4317" s="67"/>
      <c r="W4317" s="68"/>
      <c r="X4317" s="68"/>
    </row>
    <row r="4318">
      <c r="V4318" s="67"/>
      <c r="W4318" s="68"/>
      <c r="X4318" s="68"/>
    </row>
    <row r="4319">
      <c r="V4319" s="67"/>
      <c r="W4319" s="68"/>
      <c r="X4319" s="68"/>
    </row>
    <row r="4320">
      <c r="V4320" s="67"/>
      <c r="W4320" s="68"/>
      <c r="X4320" s="68"/>
    </row>
    <row r="4321">
      <c r="V4321" s="67"/>
      <c r="W4321" s="68"/>
      <c r="X4321" s="68"/>
    </row>
    <row r="4322">
      <c r="V4322" s="67"/>
      <c r="W4322" s="68"/>
      <c r="X4322" s="68"/>
    </row>
    <row r="4323">
      <c r="V4323" s="67"/>
      <c r="W4323" s="68"/>
      <c r="X4323" s="68"/>
    </row>
    <row r="4324">
      <c r="V4324" s="67"/>
      <c r="W4324" s="68"/>
      <c r="X4324" s="68"/>
    </row>
    <row r="4325">
      <c r="V4325" s="67"/>
      <c r="W4325" s="68"/>
      <c r="X4325" s="68"/>
    </row>
    <row r="4326">
      <c r="V4326" s="67"/>
      <c r="W4326" s="68"/>
      <c r="X4326" s="68"/>
    </row>
    <row r="4327">
      <c r="V4327" s="67"/>
      <c r="W4327" s="68"/>
      <c r="X4327" s="68"/>
    </row>
    <row r="4328">
      <c r="V4328" s="67"/>
      <c r="W4328" s="68"/>
      <c r="X4328" s="68"/>
    </row>
    <row r="4329">
      <c r="V4329" s="67"/>
      <c r="W4329" s="68"/>
      <c r="X4329" s="68"/>
    </row>
    <row r="4330">
      <c r="V4330" s="67"/>
      <c r="W4330" s="68"/>
      <c r="X4330" s="68"/>
    </row>
    <row r="4331">
      <c r="V4331" s="67"/>
      <c r="W4331" s="68"/>
      <c r="X4331" s="68"/>
    </row>
    <row r="4332">
      <c r="V4332" s="67"/>
      <c r="W4332" s="68"/>
      <c r="X4332" s="68"/>
    </row>
    <row r="4333">
      <c r="V4333" s="67"/>
      <c r="W4333" s="68"/>
      <c r="X4333" s="68"/>
    </row>
    <row r="4334">
      <c r="V4334" s="67"/>
      <c r="W4334" s="68"/>
      <c r="X4334" s="68"/>
    </row>
    <row r="4335">
      <c r="V4335" s="67"/>
      <c r="W4335" s="68"/>
      <c r="X4335" s="68"/>
    </row>
    <row r="4336">
      <c r="V4336" s="67"/>
      <c r="W4336" s="68"/>
      <c r="X4336" s="68"/>
    </row>
    <row r="4337">
      <c r="V4337" s="67"/>
      <c r="W4337" s="68"/>
      <c r="X4337" s="68"/>
    </row>
    <row r="4338">
      <c r="V4338" s="67"/>
      <c r="W4338" s="68"/>
      <c r="X4338" s="68"/>
    </row>
    <row r="4339">
      <c r="V4339" s="67"/>
      <c r="W4339" s="68"/>
      <c r="X4339" s="68"/>
    </row>
    <row r="4340">
      <c r="V4340" s="67"/>
      <c r="W4340" s="68"/>
      <c r="X4340" s="68"/>
    </row>
    <row r="4341">
      <c r="V4341" s="67"/>
      <c r="W4341" s="68"/>
      <c r="X4341" s="68"/>
    </row>
    <row r="4342">
      <c r="V4342" s="67"/>
      <c r="W4342" s="68"/>
      <c r="X4342" s="68"/>
    </row>
    <row r="4343">
      <c r="V4343" s="67"/>
      <c r="W4343" s="68"/>
      <c r="X4343" s="68"/>
    </row>
    <row r="4344">
      <c r="V4344" s="67"/>
      <c r="W4344" s="68"/>
      <c r="X4344" s="68"/>
    </row>
    <row r="4345">
      <c r="V4345" s="67"/>
      <c r="W4345" s="68"/>
      <c r="X4345" s="68"/>
    </row>
    <row r="4346">
      <c r="V4346" s="67"/>
      <c r="W4346" s="68"/>
      <c r="X4346" s="68"/>
    </row>
    <row r="4347">
      <c r="V4347" s="67"/>
      <c r="W4347" s="68"/>
      <c r="X4347" s="68"/>
    </row>
    <row r="4348">
      <c r="V4348" s="67"/>
      <c r="W4348" s="68"/>
      <c r="X4348" s="68"/>
    </row>
    <row r="4349">
      <c r="V4349" s="67"/>
      <c r="W4349" s="68"/>
      <c r="X4349" s="68"/>
    </row>
    <row r="4350">
      <c r="V4350" s="67"/>
      <c r="W4350" s="68"/>
      <c r="X4350" s="68"/>
    </row>
    <row r="4351">
      <c r="V4351" s="67"/>
      <c r="W4351" s="68"/>
      <c r="X4351" s="68"/>
    </row>
    <row r="4352">
      <c r="V4352" s="67"/>
      <c r="W4352" s="68"/>
      <c r="X4352" s="68"/>
    </row>
    <row r="4353">
      <c r="V4353" s="67"/>
      <c r="W4353" s="68"/>
      <c r="X4353" s="68"/>
    </row>
    <row r="4354">
      <c r="V4354" s="67"/>
      <c r="W4354" s="68"/>
      <c r="X4354" s="68"/>
    </row>
    <row r="4355">
      <c r="V4355" s="67"/>
      <c r="W4355" s="68"/>
      <c r="X4355" s="68"/>
    </row>
    <row r="4356">
      <c r="V4356" s="67"/>
      <c r="W4356" s="68"/>
      <c r="X4356" s="68"/>
    </row>
    <row r="4357">
      <c r="V4357" s="67"/>
      <c r="W4357" s="68"/>
      <c r="X4357" s="68"/>
    </row>
    <row r="4358">
      <c r="V4358" s="67"/>
      <c r="W4358" s="68"/>
      <c r="X4358" s="68"/>
    </row>
    <row r="4359">
      <c r="V4359" s="67"/>
      <c r="W4359" s="68"/>
      <c r="X4359" s="68"/>
    </row>
    <row r="4360">
      <c r="V4360" s="67"/>
      <c r="W4360" s="68"/>
      <c r="X4360" s="68"/>
    </row>
    <row r="4361">
      <c r="V4361" s="67"/>
      <c r="W4361" s="68"/>
      <c r="X4361" s="68"/>
    </row>
    <row r="4362">
      <c r="V4362" s="67"/>
      <c r="W4362" s="68"/>
      <c r="X4362" s="68"/>
    </row>
    <row r="4363">
      <c r="V4363" s="67"/>
      <c r="W4363" s="68"/>
      <c r="X4363" s="68"/>
    </row>
    <row r="4364">
      <c r="V4364" s="67"/>
      <c r="W4364" s="68"/>
      <c r="X4364" s="68"/>
    </row>
    <row r="4365">
      <c r="V4365" s="67"/>
      <c r="W4365" s="68"/>
      <c r="X4365" s="68"/>
    </row>
    <row r="4366">
      <c r="V4366" s="67"/>
      <c r="W4366" s="68"/>
      <c r="X4366" s="68"/>
    </row>
    <row r="4367">
      <c r="V4367" s="67"/>
      <c r="W4367" s="68"/>
      <c r="X4367" s="68"/>
    </row>
    <row r="4368">
      <c r="V4368" s="67"/>
      <c r="W4368" s="68"/>
      <c r="X4368" s="68"/>
    </row>
    <row r="4369">
      <c r="V4369" s="67"/>
      <c r="W4369" s="68"/>
      <c r="X4369" s="68"/>
    </row>
    <row r="4370">
      <c r="V4370" s="67"/>
      <c r="W4370" s="68"/>
      <c r="X4370" s="68"/>
    </row>
    <row r="4371">
      <c r="V4371" s="67"/>
      <c r="W4371" s="68"/>
      <c r="X4371" s="68"/>
    </row>
    <row r="4372">
      <c r="V4372" s="67"/>
      <c r="W4372" s="68"/>
      <c r="X4372" s="68"/>
    </row>
    <row r="4373">
      <c r="V4373" s="67"/>
      <c r="W4373" s="68"/>
      <c r="X4373" s="68"/>
    </row>
    <row r="4374">
      <c r="V4374" s="67"/>
      <c r="W4374" s="68"/>
      <c r="X4374" s="68"/>
    </row>
    <row r="4375">
      <c r="V4375" s="67"/>
      <c r="W4375" s="68"/>
      <c r="X4375" s="68"/>
    </row>
    <row r="4376">
      <c r="V4376" s="67"/>
      <c r="W4376" s="68"/>
      <c r="X4376" s="68"/>
    </row>
    <row r="4377">
      <c r="V4377" s="67"/>
      <c r="W4377" s="68"/>
      <c r="X4377" s="68"/>
    </row>
    <row r="4378">
      <c r="V4378" s="67"/>
      <c r="W4378" s="68"/>
      <c r="X4378" s="68"/>
    </row>
    <row r="4379">
      <c r="V4379" s="67"/>
      <c r="W4379" s="68"/>
      <c r="X4379" s="68"/>
    </row>
    <row r="4380">
      <c r="V4380" s="67"/>
      <c r="W4380" s="68"/>
      <c r="X4380" s="68"/>
    </row>
    <row r="4381">
      <c r="V4381" s="67"/>
      <c r="W4381" s="68"/>
      <c r="X4381" s="68"/>
    </row>
    <row r="4382">
      <c r="V4382" s="67"/>
      <c r="W4382" s="68"/>
      <c r="X4382" s="68"/>
    </row>
    <row r="4383">
      <c r="V4383" s="67"/>
      <c r="W4383" s="68"/>
      <c r="X4383" s="68"/>
    </row>
    <row r="4384">
      <c r="V4384" s="67"/>
      <c r="W4384" s="68"/>
      <c r="X4384" s="68"/>
    </row>
    <row r="4385">
      <c r="V4385" s="67"/>
      <c r="W4385" s="68"/>
      <c r="X4385" s="68"/>
    </row>
    <row r="4386">
      <c r="V4386" s="67"/>
      <c r="W4386" s="68"/>
      <c r="X4386" s="68"/>
    </row>
    <row r="4387">
      <c r="V4387" s="67"/>
      <c r="W4387" s="68"/>
      <c r="X4387" s="68"/>
    </row>
    <row r="4388">
      <c r="V4388" s="67"/>
      <c r="W4388" s="68"/>
      <c r="X4388" s="68"/>
    </row>
    <row r="4389">
      <c r="V4389" s="67"/>
      <c r="W4389" s="68"/>
      <c r="X4389" s="68"/>
    </row>
    <row r="4390">
      <c r="V4390" s="67"/>
      <c r="W4390" s="68"/>
      <c r="X4390" s="68"/>
    </row>
    <row r="4391">
      <c r="V4391" s="67"/>
      <c r="W4391" s="68"/>
      <c r="X4391" s="68"/>
    </row>
    <row r="4392">
      <c r="V4392" s="67"/>
      <c r="W4392" s="68"/>
      <c r="X4392" s="68"/>
    </row>
    <row r="4393">
      <c r="V4393" s="67"/>
      <c r="W4393" s="68"/>
      <c r="X4393" s="68"/>
    </row>
    <row r="4394">
      <c r="V4394" s="67"/>
      <c r="W4394" s="68"/>
      <c r="X4394" s="68"/>
    </row>
    <row r="4395">
      <c r="V4395" s="67"/>
      <c r="W4395" s="68"/>
      <c r="X4395" s="68"/>
    </row>
    <row r="4396">
      <c r="V4396" s="67"/>
      <c r="W4396" s="68"/>
      <c r="X4396" s="68"/>
    </row>
    <row r="4397">
      <c r="V4397" s="67"/>
      <c r="W4397" s="68"/>
      <c r="X4397" s="68"/>
    </row>
    <row r="4398">
      <c r="V4398" s="67"/>
      <c r="W4398" s="68"/>
      <c r="X4398" s="68"/>
    </row>
    <row r="4399">
      <c r="V4399" s="67"/>
      <c r="W4399" s="68"/>
      <c r="X4399" s="68"/>
    </row>
    <row r="4400">
      <c r="V4400" s="67"/>
      <c r="W4400" s="68"/>
      <c r="X4400" s="68"/>
    </row>
    <row r="4401">
      <c r="V4401" s="67"/>
      <c r="W4401" s="68"/>
      <c r="X4401" s="68"/>
    </row>
    <row r="4402">
      <c r="V4402" s="67"/>
      <c r="W4402" s="68"/>
      <c r="X4402" s="68"/>
    </row>
    <row r="4403">
      <c r="V4403" s="67"/>
      <c r="W4403" s="68"/>
      <c r="X4403" s="68"/>
    </row>
    <row r="4404">
      <c r="V4404" s="67"/>
      <c r="W4404" s="68"/>
      <c r="X4404" s="68"/>
    </row>
    <row r="4405">
      <c r="V4405" s="67"/>
      <c r="W4405" s="68"/>
      <c r="X4405" s="68"/>
    </row>
    <row r="4406">
      <c r="V4406" s="67"/>
      <c r="W4406" s="68"/>
      <c r="X4406" s="68"/>
    </row>
    <row r="4407">
      <c r="V4407" s="67"/>
      <c r="W4407" s="68"/>
      <c r="X4407" s="68"/>
    </row>
    <row r="4408">
      <c r="V4408" s="67"/>
      <c r="W4408" s="68"/>
      <c r="X4408" s="68"/>
    </row>
    <row r="4409">
      <c r="V4409" s="67"/>
      <c r="W4409" s="68"/>
      <c r="X4409" s="68"/>
    </row>
    <row r="4410">
      <c r="V4410" s="67"/>
      <c r="W4410" s="68"/>
      <c r="X4410" s="68"/>
    </row>
    <row r="4411">
      <c r="V4411" s="67"/>
      <c r="W4411" s="68"/>
      <c r="X4411" s="68"/>
    </row>
    <row r="4412">
      <c r="V4412" s="67"/>
      <c r="W4412" s="68"/>
      <c r="X4412" s="68"/>
    </row>
    <row r="4413">
      <c r="V4413" s="67"/>
      <c r="W4413" s="68"/>
      <c r="X4413" s="68"/>
    </row>
    <row r="4414">
      <c r="V4414" s="67"/>
      <c r="W4414" s="68"/>
      <c r="X4414" s="68"/>
    </row>
    <row r="4415">
      <c r="V4415" s="67"/>
      <c r="W4415" s="68"/>
      <c r="X4415" s="68"/>
    </row>
    <row r="4416">
      <c r="V4416" s="67"/>
      <c r="W4416" s="68"/>
      <c r="X4416" s="68"/>
    </row>
    <row r="4417">
      <c r="V4417" s="67"/>
      <c r="W4417" s="68"/>
      <c r="X4417" s="68"/>
    </row>
    <row r="4418">
      <c r="V4418" s="67"/>
      <c r="W4418" s="68"/>
      <c r="X4418" s="68"/>
    </row>
    <row r="4419">
      <c r="V4419" s="67"/>
      <c r="W4419" s="68"/>
      <c r="X4419" s="68"/>
    </row>
    <row r="4420">
      <c r="V4420" s="67"/>
      <c r="W4420" s="68"/>
      <c r="X4420" s="68"/>
    </row>
    <row r="4421">
      <c r="V4421" s="67"/>
      <c r="W4421" s="68"/>
      <c r="X4421" s="68"/>
    </row>
    <row r="4422">
      <c r="V4422" s="67"/>
      <c r="W4422" s="68"/>
      <c r="X4422" s="68"/>
    </row>
    <row r="4423">
      <c r="V4423" s="67"/>
      <c r="W4423" s="68"/>
      <c r="X4423" s="68"/>
    </row>
    <row r="4424">
      <c r="V4424" s="67"/>
      <c r="W4424" s="68"/>
      <c r="X4424" s="68"/>
    </row>
    <row r="4425">
      <c r="V4425" s="67"/>
      <c r="W4425" s="68"/>
      <c r="X4425" s="68"/>
    </row>
    <row r="4426">
      <c r="V4426" s="67"/>
      <c r="W4426" s="68"/>
      <c r="X4426" s="68"/>
    </row>
    <row r="4427">
      <c r="V4427" s="67"/>
      <c r="W4427" s="68"/>
      <c r="X4427" s="68"/>
    </row>
    <row r="4428">
      <c r="V4428" s="67"/>
      <c r="W4428" s="68"/>
      <c r="X4428" s="68"/>
    </row>
    <row r="4429">
      <c r="V4429" s="67"/>
      <c r="W4429" s="68"/>
      <c r="X4429" s="68"/>
    </row>
    <row r="4430">
      <c r="V4430" s="67"/>
      <c r="W4430" s="68"/>
      <c r="X4430" s="68"/>
    </row>
    <row r="4431">
      <c r="V4431" s="67"/>
      <c r="W4431" s="68"/>
      <c r="X4431" s="68"/>
    </row>
    <row r="4432">
      <c r="V4432" s="67"/>
      <c r="W4432" s="68"/>
      <c r="X4432" s="68"/>
    </row>
    <row r="4433">
      <c r="V4433" s="67"/>
      <c r="W4433" s="68"/>
      <c r="X4433" s="68"/>
    </row>
    <row r="4434">
      <c r="V4434" s="67"/>
      <c r="W4434" s="68"/>
      <c r="X4434" s="68"/>
    </row>
    <row r="4435">
      <c r="V4435" s="67"/>
      <c r="W4435" s="68"/>
      <c r="X4435" s="68"/>
    </row>
    <row r="4436">
      <c r="V4436" s="67"/>
      <c r="W4436" s="68"/>
      <c r="X4436" s="68"/>
    </row>
    <row r="4437">
      <c r="V4437" s="67"/>
      <c r="W4437" s="68"/>
      <c r="X4437" s="68"/>
    </row>
    <row r="4438">
      <c r="V4438" s="67"/>
      <c r="W4438" s="68"/>
      <c r="X4438" s="68"/>
    </row>
    <row r="4439">
      <c r="V4439" s="67"/>
      <c r="W4439" s="68"/>
      <c r="X4439" s="68"/>
    </row>
    <row r="4440">
      <c r="V4440" s="67"/>
      <c r="W4440" s="68"/>
      <c r="X4440" s="68"/>
    </row>
    <row r="4441">
      <c r="V4441" s="67"/>
      <c r="W4441" s="68"/>
      <c r="X4441" s="68"/>
    </row>
    <row r="4442">
      <c r="V4442" s="67"/>
      <c r="W4442" s="68"/>
      <c r="X4442" s="68"/>
    </row>
    <row r="4443">
      <c r="V4443" s="67"/>
      <c r="W4443" s="68"/>
      <c r="X4443" s="68"/>
    </row>
    <row r="4444">
      <c r="V4444" s="67"/>
      <c r="W4444" s="68"/>
      <c r="X4444" s="68"/>
    </row>
    <row r="4445">
      <c r="V4445" s="67"/>
      <c r="W4445" s="68"/>
      <c r="X4445" s="68"/>
    </row>
    <row r="4446">
      <c r="V4446" s="67"/>
      <c r="W4446" s="68"/>
      <c r="X4446" s="68"/>
    </row>
    <row r="4447">
      <c r="V4447" s="67"/>
      <c r="W4447" s="68"/>
      <c r="X4447" s="68"/>
    </row>
    <row r="4448">
      <c r="V4448" s="67"/>
      <c r="W4448" s="68"/>
      <c r="X4448" s="68"/>
    </row>
    <row r="4449">
      <c r="V4449" s="67"/>
      <c r="W4449" s="68"/>
      <c r="X4449" s="68"/>
    </row>
    <row r="4450">
      <c r="V4450" s="67"/>
      <c r="W4450" s="68"/>
      <c r="X4450" s="68"/>
    </row>
    <row r="4451">
      <c r="V4451" s="67"/>
      <c r="W4451" s="68"/>
      <c r="X4451" s="68"/>
    </row>
    <row r="4452">
      <c r="V4452" s="67"/>
      <c r="W4452" s="68"/>
      <c r="X4452" s="68"/>
    </row>
    <row r="4453">
      <c r="V4453" s="67"/>
      <c r="W4453" s="68"/>
      <c r="X4453" s="68"/>
    </row>
    <row r="4454">
      <c r="V4454" s="67"/>
      <c r="W4454" s="68"/>
      <c r="X4454" s="68"/>
    </row>
    <row r="4455">
      <c r="V4455" s="67"/>
      <c r="W4455" s="68"/>
      <c r="X4455" s="68"/>
    </row>
    <row r="4456">
      <c r="V4456" s="67"/>
      <c r="W4456" s="68"/>
      <c r="X4456" s="68"/>
    </row>
    <row r="4457">
      <c r="V4457" s="67"/>
      <c r="W4457" s="68"/>
      <c r="X4457" s="68"/>
    </row>
    <row r="4458">
      <c r="V4458" s="67"/>
      <c r="W4458" s="68"/>
      <c r="X4458" s="68"/>
    </row>
    <row r="4459">
      <c r="V4459" s="67"/>
      <c r="W4459" s="68"/>
      <c r="X4459" s="68"/>
    </row>
    <row r="4460">
      <c r="V4460" s="67"/>
      <c r="W4460" s="68"/>
      <c r="X4460" s="68"/>
    </row>
    <row r="4461">
      <c r="V4461" s="67"/>
      <c r="W4461" s="68"/>
      <c r="X4461" s="68"/>
    </row>
    <row r="4462">
      <c r="V4462" s="67"/>
      <c r="W4462" s="68"/>
      <c r="X4462" s="68"/>
    </row>
    <row r="4463">
      <c r="V4463" s="67"/>
      <c r="W4463" s="68"/>
      <c r="X4463" s="68"/>
    </row>
    <row r="4464">
      <c r="V4464" s="67"/>
      <c r="W4464" s="68"/>
      <c r="X4464" s="68"/>
    </row>
    <row r="4465">
      <c r="V4465" s="67"/>
      <c r="W4465" s="68"/>
      <c r="X4465" s="68"/>
    </row>
    <row r="4466">
      <c r="V4466" s="67"/>
      <c r="W4466" s="68"/>
      <c r="X4466" s="68"/>
    </row>
    <row r="4467">
      <c r="V4467" s="67"/>
      <c r="W4467" s="68"/>
      <c r="X4467" s="68"/>
    </row>
    <row r="4468">
      <c r="V4468" s="67"/>
      <c r="W4468" s="68"/>
      <c r="X4468" s="68"/>
    </row>
    <row r="4469">
      <c r="V4469" s="67"/>
      <c r="W4469" s="68"/>
      <c r="X4469" s="68"/>
    </row>
    <row r="4470">
      <c r="V4470" s="67"/>
      <c r="W4470" s="68"/>
      <c r="X4470" s="68"/>
    </row>
    <row r="4471">
      <c r="V4471" s="67"/>
      <c r="W4471" s="68"/>
      <c r="X4471" s="68"/>
    </row>
    <row r="4472">
      <c r="V4472" s="67"/>
      <c r="W4472" s="68"/>
      <c r="X4472" s="68"/>
    </row>
    <row r="4473">
      <c r="V4473" s="67"/>
      <c r="W4473" s="68"/>
      <c r="X4473" s="68"/>
    </row>
    <row r="4474">
      <c r="V4474" s="67"/>
      <c r="W4474" s="68"/>
      <c r="X4474" s="68"/>
    </row>
    <row r="4475">
      <c r="V4475" s="67"/>
      <c r="W4475" s="68"/>
      <c r="X4475" s="68"/>
    </row>
    <row r="4476">
      <c r="V4476" s="67"/>
      <c r="W4476" s="68"/>
      <c r="X4476" s="68"/>
    </row>
    <row r="4477">
      <c r="V4477" s="67"/>
      <c r="W4477" s="68"/>
      <c r="X4477" s="68"/>
    </row>
    <row r="4478">
      <c r="V4478" s="67"/>
      <c r="W4478" s="68"/>
      <c r="X4478" s="68"/>
    </row>
    <row r="4479">
      <c r="V4479" s="67"/>
      <c r="W4479" s="68"/>
      <c r="X4479" s="68"/>
    </row>
    <row r="4480">
      <c r="V4480" s="67"/>
      <c r="W4480" s="68"/>
      <c r="X4480" s="68"/>
    </row>
    <row r="4481">
      <c r="V4481" s="67"/>
      <c r="W4481" s="68"/>
      <c r="X4481" s="68"/>
    </row>
    <row r="4482">
      <c r="V4482" s="67"/>
      <c r="W4482" s="68"/>
      <c r="X4482" s="68"/>
    </row>
    <row r="4483">
      <c r="V4483" s="67"/>
      <c r="W4483" s="68"/>
      <c r="X4483" s="68"/>
    </row>
    <row r="4484">
      <c r="V4484" s="67"/>
      <c r="W4484" s="68"/>
      <c r="X4484" s="68"/>
    </row>
    <row r="4485">
      <c r="V4485" s="67"/>
      <c r="W4485" s="68"/>
      <c r="X4485" s="68"/>
    </row>
    <row r="4486">
      <c r="V4486" s="67"/>
      <c r="W4486" s="68"/>
      <c r="X4486" s="68"/>
    </row>
    <row r="4487">
      <c r="V4487" s="67"/>
      <c r="W4487" s="68"/>
      <c r="X4487" s="68"/>
    </row>
    <row r="4488">
      <c r="V4488" s="67"/>
      <c r="W4488" s="68"/>
      <c r="X4488" s="68"/>
    </row>
    <row r="4489">
      <c r="V4489" s="67"/>
      <c r="W4489" s="68"/>
      <c r="X4489" s="68"/>
    </row>
    <row r="4490">
      <c r="V4490" s="67"/>
      <c r="W4490" s="68"/>
      <c r="X4490" s="68"/>
    </row>
    <row r="4491">
      <c r="V4491" s="67"/>
      <c r="W4491" s="68"/>
      <c r="X4491" s="68"/>
    </row>
    <row r="4492">
      <c r="V4492" s="67"/>
      <c r="W4492" s="68"/>
      <c r="X4492" s="68"/>
    </row>
    <row r="4493">
      <c r="V4493" s="67"/>
      <c r="W4493" s="68"/>
      <c r="X4493" s="68"/>
    </row>
    <row r="4494">
      <c r="V4494" s="67"/>
      <c r="W4494" s="68"/>
      <c r="X4494" s="68"/>
    </row>
    <row r="4495">
      <c r="V4495" s="67"/>
      <c r="W4495" s="68"/>
      <c r="X4495" s="68"/>
    </row>
    <row r="4496">
      <c r="V4496" s="67"/>
      <c r="W4496" s="68"/>
      <c r="X4496" s="68"/>
    </row>
    <row r="4497">
      <c r="V4497" s="67"/>
      <c r="W4497" s="68"/>
      <c r="X4497" s="68"/>
    </row>
    <row r="4498">
      <c r="V4498" s="67"/>
      <c r="W4498" s="68"/>
      <c r="X4498" s="68"/>
    </row>
    <row r="4499">
      <c r="V4499" s="67"/>
      <c r="W4499" s="68"/>
      <c r="X4499" s="68"/>
    </row>
    <row r="4500">
      <c r="V4500" s="67"/>
      <c r="W4500" s="68"/>
      <c r="X4500" s="68"/>
    </row>
    <row r="4501">
      <c r="V4501" s="67"/>
      <c r="W4501" s="68"/>
      <c r="X4501" s="68"/>
    </row>
    <row r="4502">
      <c r="V4502" s="67"/>
      <c r="W4502" s="68"/>
      <c r="X4502" s="68"/>
    </row>
    <row r="4503">
      <c r="V4503" s="67"/>
      <c r="W4503" s="68"/>
      <c r="X4503" s="68"/>
    </row>
    <row r="4504">
      <c r="V4504" s="67"/>
      <c r="W4504" s="68"/>
      <c r="X4504" s="68"/>
    </row>
    <row r="4505">
      <c r="V4505" s="67"/>
      <c r="W4505" s="68"/>
      <c r="X4505" s="68"/>
    </row>
    <row r="4506">
      <c r="V4506" s="67"/>
      <c r="W4506" s="68"/>
      <c r="X4506" s="68"/>
    </row>
    <row r="4507">
      <c r="V4507" s="67"/>
      <c r="W4507" s="68"/>
      <c r="X4507" s="68"/>
    </row>
    <row r="4508">
      <c r="V4508" s="67"/>
      <c r="W4508" s="68"/>
      <c r="X4508" s="68"/>
    </row>
    <row r="4509">
      <c r="V4509" s="67"/>
      <c r="W4509" s="68"/>
      <c r="X4509" s="68"/>
    </row>
    <row r="4510">
      <c r="V4510" s="67"/>
      <c r="W4510" s="68"/>
      <c r="X4510" s="68"/>
    </row>
    <row r="4511">
      <c r="V4511" s="67"/>
      <c r="W4511" s="68"/>
      <c r="X4511" s="68"/>
    </row>
    <row r="4512">
      <c r="V4512" s="67"/>
      <c r="W4512" s="68"/>
      <c r="X4512" s="68"/>
    </row>
    <row r="4513">
      <c r="V4513" s="67"/>
      <c r="W4513" s="68"/>
      <c r="X4513" s="68"/>
    </row>
    <row r="4514">
      <c r="V4514" s="67"/>
      <c r="W4514" s="68"/>
      <c r="X4514" s="68"/>
    </row>
    <row r="4515">
      <c r="V4515" s="67"/>
      <c r="W4515" s="68"/>
      <c r="X4515" s="68"/>
    </row>
    <row r="4516">
      <c r="V4516" s="67"/>
      <c r="W4516" s="68"/>
      <c r="X4516" s="68"/>
    </row>
    <row r="4517">
      <c r="V4517" s="67"/>
      <c r="W4517" s="68"/>
      <c r="X4517" s="68"/>
    </row>
    <row r="4518">
      <c r="V4518" s="67"/>
      <c r="W4518" s="68"/>
      <c r="X4518" s="68"/>
    </row>
    <row r="4519">
      <c r="V4519" s="67"/>
      <c r="W4519" s="68"/>
      <c r="X4519" s="68"/>
    </row>
    <row r="4520">
      <c r="V4520" s="67"/>
      <c r="W4520" s="68"/>
      <c r="X4520" s="68"/>
    </row>
    <row r="4521">
      <c r="V4521" s="67"/>
      <c r="W4521" s="68"/>
      <c r="X4521" s="68"/>
    </row>
    <row r="4522">
      <c r="V4522" s="67"/>
      <c r="W4522" s="68"/>
      <c r="X4522" s="68"/>
    </row>
    <row r="4523">
      <c r="V4523" s="67"/>
      <c r="W4523" s="68"/>
      <c r="X4523" s="68"/>
    </row>
    <row r="4524">
      <c r="V4524" s="67"/>
      <c r="W4524" s="68"/>
      <c r="X4524" s="68"/>
    </row>
    <row r="4525">
      <c r="V4525" s="67"/>
      <c r="W4525" s="68"/>
      <c r="X4525" s="68"/>
    </row>
    <row r="4526">
      <c r="V4526" s="67"/>
      <c r="W4526" s="68"/>
      <c r="X4526" s="68"/>
    </row>
    <row r="4527">
      <c r="V4527" s="67"/>
      <c r="W4527" s="68"/>
      <c r="X4527" s="68"/>
    </row>
    <row r="4528">
      <c r="V4528" s="67"/>
      <c r="W4528" s="68"/>
      <c r="X4528" s="68"/>
    </row>
    <row r="4529">
      <c r="V4529" s="67"/>
      <c r="W4529" s="68"/>
      <c r="X4529" s="68"/>
    </row>
    <row r="4530">
      <c r="V4530" s="67"/>
      <c r="W4530" s="68"/>
      <c r="X4530" s="68"/>
    </row>
    <row r="4531">
      <c r="V4531" s="67"/>
      <c r="W4531" s="68"/>
      <c r="X4531" s="68"/>
    </row>
    <row r="4532">
      <c r="V4532" s="67"/>
      <c r="W4532" s="68"/>
      <c r="X4532" s="68"/>
    </row>
    <row r="4533">
      <c r="V4533" s="67"/>
      <c r="W4533" s="68"/>
      <c r="X4533" s="68"/>
    </row>
    <row r="4534">
      <c r="V4534" s="67"/>
      <c r="W4534" s="68"/>
      <c r="X4534" s="68"/>
    </row>
    <row r="4535">
      <c r="V4535" s="67"/>
      <c r="W4535" s="68"/>
      <c r="X4535" s="68"/>
    </row>
    <row r="4536">
      <c r="V4536" s="67"/>
      <c r="W4536" s="68"/>
      <c r="X4536" s="68"/>
    </row>
    <row r="4537">
      <c r="V4537" s="67"/>
      <c r="W4537" s="68"/>
      <c r="X4537" s="68"/>
    </row>
    <row r="4538">
      <c r="V4538" s="67"/>
      <c r="W4538" s="68"/>
      <c r="X4538" s="68"/>
    </row>
    <row r="4539">
      <c r="V4539" s="67"/>
      <c r="W4539" s="68"/>
      <c r="X4539" s="68"/>
    </row>
    <row r="4540">
      <c r="V4540" s="67"/>
      <c r="W4540" s="68"/>
      <c r="X4540" s="68"/>
    </row>
    <row r="4541">
      <c r="V4541" s="67"/>
      <c r="W4541" s="68"/>
      <c r="X4541" s="68"/>
    </row>
    <row r="4542">
      <c r="V4542" s="67"/>
      <c r="W4542" s="68"/>
      <c r="X4542" s="68"/>
    </row>
    <row r="4543">
      <c r="V4543" s="67"/>
      <c r="W4543" s="68"/>
      <c r="X4543" s="68"/>
    </row>
    <row r="4544">
      <c r="V4544" s="67"/>
      <c r="W4544" s="68"/>
      <c r="X4544" s="68"/>
    </row>
    <row r="4545">
      <c r="V4545" s="67"/>
      <c r="W4545" s="68"/>
      <c r="X4545" s="68"/>
    </row>
    <row r="4546">
      <c r="V4546" s="67"/>
      <c r="W4546" s="68"/>
      <c r="X4546" s="68"/>
    </row>
    <row r="4547">
      <c r="V4547" s="67"/>
      <c r="W4547" s="68"/>
      <c r="X4547" s="68"/>
    </row>
    <row r="4548">
      <c r="V4548" s="67"/>
      <c r="W4548" s="68"/>
      <c r="X4548" s="68"/>
    </row>
    <row r="4549">
      <c r="V4549" s="67"/>
      <c r="W4549" s="68"/>
      <c r="X4549" s="68"/>
    </row>
    <row r="4550">
      <c r="V4550" s="67"/>
      <c r="W4550" s="68"/>
      <c r="X4550" s="68"/>
    </row>
    <row r="4551">
      <c r="V4551" s="67"/>
      <c r="W4551" s="68"/>
      <c r="X4551" s="68"/>
    </row>
    <row r="4552">
      <c r="V4552" s="67"/>
      <c r="W4552" s="68"/>
      <c r="X4552" s="68"/>
    </row>
    <row r="4553">
      <c r="V4553" s="67"/>
      <c r="W4553" s="68"/>
      <c r="X4553" s="68"/>
    </row>
    <row r="4554">
      <c r="V4554" s="67"/>
      <c r="W4554" s="68"/>
      <c r="X4554" s="68"/>
    </row>
    <row r="4555">
      <c r="V4555" s="67"/>
      <c r="W4555" s="68"/>
      <c r="X4555" s="68"/>
    </row>
    <row r="4556">
      <c r="V4556" s="67"/>
      <c r="W4556" s="68"/>
      <c r="X4556" s="68"/>
    </row>
    <row r="4557">
      <c r="V4557" s="67"/>
      <c r="W4557" s="68"/>
      <c r="X4557" s="68"/>
    </row>
    <row r="4558">
      <c r="V4558" s="67"/>
      <c r="W4558" s="68"/>
      <c r="X4558" s="68"/>
    </row>
    <row r="4559">
      <c r="V4559" s="67"/>
      <c r="W4559" s="68"/>
      <c r="X4559" s="68"/>
    </row>
    <row r="4560">
      <c r="V4560" s="67"/>
      <c r="W4560" s="68"/>
      <c r="X4560" s="68"/>
    </row>
    <row r="4561">
      <c r="V4561" s="67"/>
      <c r="W4561" s="68"/>
      <c r="X4561" s="68"/>
    </row>
    <row r="4562">
      <c r="V4562" s="67"/>
      <c r="W4562" s="68"/>
      <c r="X4562" s="68"/>
    </row>
    <row r="4563">
      <c r="V4563" s="67"/>
      <c r="W4563" s="68"/>
      <c r="X4563" s="68"/>
    </row>
    <row r="4564">
      <c r="V4564" s="67"/>
      <c r="W4564" s="68"/>
      <c r="X4564" s="68"/>
    </row>
    <row r="4565">
      <c r="V4565" s="67"/>
      <c r="W4565" s="68"/>
      <c r="X4565" s="68"/>
    </row>
    <row r="4566">
      <c r="V4566" s="67"/>
      <c r="W4566" s="68"/>
      <c r="X4566" s="68"/>
    </row>
    <row r="4567">
      <c r="V4567" s="67"/>
      <c r="W4567" s="68"/>
      <c r="X4567" s="68"/>
    </row>
    <row r="4568">
      <c r="V4568" s="67"/>
      <c r="W4568" s="68"/>
      <c r="X4568" s="68"/>
    </row>
    <row r="4569">
      <c r="V4569" s="67"/>
      <c r="W4569" s="68"/>
      <c r="X4569" s="68"/>
    </row>
    <row r="4570">
      <c r="V4570" s="67"/>
      <c r="W4570" s="68"/>
      <c r="X4570" s="68"/>
    </row>
    <row r="4571">
      <c r="V4571" s="67"/>
      <c r="W4571" s="68"/>
      <c r="X4571" s="68"/>
    </row>
    <row r="4572">
      <c r="V4572" s="67"/>
      <c r="W4572" s="68"/>
      <c r="X4572" s="68"/>
    </row>
    <row r="4573">
      <c r="V4573" s="67"/>
      <c r="W4573" s="68"/>
      <c r="X4573" s="68"/>
    </row>
    <row r="4574">
      <c r="V4574" s="67"/>
      <c r="W4574" s="68"/>
      <c r="X4574" s="68"/>
    </row>
    <row r="4575">
      <c r="V4575" s="67"/>
      <c r="W4575" s="68"/>
      <c r="X4575" s="68"/>
    </row>
    <row r="4576">
      <c r="V4576" s="67"/>
      <c r="W4576" s="68"/>
      <c r="X4576" s="68"/>
    </row>
    <row r="4577">
      <c r="V4577" s="67"/>
      <c r="W4577" s="68"/>
      <c r="X4577" s="68"/>
    </row>
    <row r="4578">
      <c r="V4578" s="67"/>
      <c r="W4578" s="68"/>
      <c r="X4578" s="68"/>
    </row>
    <row r="4579">
      <c r="V4579" s="67"/>
      <c r="W4579" s="68"/>
      <c r="X4579" s="68"/>
    </row>
    <row r="4580">
      <c r="V4580" s="67"/>
      <c r="W4580" s="68"/>
      <c r="X4580" s="68"/>
    </row>
    <row r="4581">
      <c r="V4581" s="67"/>
      <c r="W4581" s="68"/>
      <c r="X4581" s="68"/>
    </row>
    <row r="4582">
      <c r="V4582" s="67"/>
      <c r="W4582" s="68"/>
      <c r="X4582" s="68"/>
    </row>
    <row r="4583">
      <c r="V4583" s="67"/>
      <c r="W4583" s="68"/>
      <c r="X4583" s="68"/>
    </row>
    <row r="4584">
      <c r="V4584" s="67"/>
      <c r="W4584" s="68"/>
      <c r="X4584" s="68"/>
    </row>
    <row r="4585">
      <c r="V4585" s="67"/>
      <c r="W4585" s="68"/>
      <c r="X4585" s="68"/>
    </row>
    <row r="4586">
      <c r="V4586" s="67"/>
      <c r="W4586" s="68"/>
      <c r="X4586" s="68"/>
    </row>
    <row r="4587">
      <c r="V4587" s="67"/>
      <c r="W4587" s="68"/>
      <c r="X4587" s="68"/>
    </row>
    <row r="4588">
      <c r="V4588" s="67"/>
      <c r="W4588" s="68"/>
      <c r="X4588" s="68"/>
    </row>
    <row r="4589">
      <c r="V4589" s="67"/>
      <c r="W4589" s="68"/>
      <c r="X4589" s="68"/>
    </row>
    <row r="4590">
      <c r="V4590" s="67"/>
      <c r="W4590" s="68"/>
      <c r="X4590" s="68"/>
    </row>
    <row r="4591">
      <c r="V4591" s="67"/>
      <c r="W4591" s="68"/>
      <c r="X4591" s="68"/>
    </row>
    <row r="4592">
      <c r="V4592" s="67"/>
      <c r="W4592" s="68"/>
      <c r="X4592" s="68"/>
    </row>
    <row r="4593">
      <c r="V4593" s="67"/>
      <c r="W4593" s="68"/>
      <c r="X4593" s="68"/>
    </row>
    <row r="4594">
      <c r="V4594" s="67"/>
      <c r="W4594" s="68"/>
      <c r="X4594" s="68"/>
    </row>
    <row r="4595">
      <c r="V4595" s="67"/>
      <c r="W4595" s="68"/>
      <c r="X4595" s="68"/>
    </row>
    <row r="4596">
      <c r="V4596" s="67"/>
      <c r="W4596" s="68"/>
      <c r="X4596" s="68"/>
    </row>
    <row r="4597">
      <c r="V4597" s="67"/>
      <c r="W4597" s="68"/>
      <c r="X4597" s="68"/>
    </row>
    <row r="4598">
      <c r="V4598" s="67"/>
      <c r="W4598" s="68"/>
      <c r="X4598" s="68"/>
    </row>
    <row r="4599">
      <c r="V4599" s="67"/>
      <c r="W4599" s="68"/>
      <c r="X4599" s="68"/>
    </row>
    <row r="4600">
      <c r="V4600" s="67"/>
      <c r="W4600" s="68"/>
      <c r="X4600" s="68"/>
    </row>
    <row r="4601">
      <c r="V4601" s="67"/>
      <c r="W4601" s="68"/>
      <c r="X4601" s="68"/>
    </row>
    <row r="4602">
      <c r="V4602" s="67"/>
      <c r="W4602" s="68"/>
      <c r="X4602" s="68"/>
    </row>
    <row r="4603">
      <c r="V4603" s="67"/>
      <c r="W4603" s="68"/>
      <c r="X4603" s="68"/>
    </row>
    <row r="4604">
      <c r="V4604" s="67"/>
      <c r="W4604" s="68"/>
      <c r="X4604" s="68"/>
    </row>
    <row r="4605">
      <c r="V4605" s="67"/>
      <c r="W4605" s="68"/>
      <c r="X4605" s="68"/>
    </row>
    <row r="4606">
      <c r="V4606" s="67"/>
      <c r="W4606" s="68"/>
      <c r="X4606" s="68"/>
    </row>
    <row r="4607">
      <c r="V4607" s="67"/>
      <c r="W4607" s="68"/>
      <c r="X4607" s="68"/>
    </row>
    <row r="4608">
      <c r="V4608" s="67"/>
      <c r="W4608" s="68"/>
      <c r="X4608" s="68"/>
    </row>
    <row r="4609">
      <c r="V4609" s="67"/>
      <c r="W4609" s="68"/>
      <c r="X4609" s="68"/>
    </row>
    <row r="4610">
      <c r="V4610" s="67"/>
      <c r="W4610" s="68"/>
      <c r="X4610" s="68"/>
    </row>
    <row r="4611">
      <c r="V4611" s="67"/>
      <c r="W4611" s="68"/>
      <c r="X4611" s="68"/>
    </row>
    <row r="4612">
      <c r="V4612" s="67"/>
      <c r="W4612" s="68"/>
      <c r="X4612" s="68"/>
    </row>
    <row r="4613">
      <c r="V4613" s="67"/>
      <c r="W4613" s="68"/>
      <c r="X4613" s="68"/>
    </row>
    <row r="4614">
      <c r="V4614" s="67"/>
      <c r="W4614" s="68"/>
      <c r="X4614" s="68"/>
    </row>
    <row r="4615">
      <c r="V4615" s="67"/>
      <c r="W4615" s="68"/>
      <c r="X4615" s="68"/>
    </row>
    <row r="4616">
      <c r="V4616" s="67"/>
      <c r="W4616" s="68"/>
      <c r="X4616" s="68"/>
    </row>
    <row r="4617">
      <c r="V4617" s="67"/>
      <c r="W4617" s="68"/>
      <c r="X4617" s="68"/>
    </row>
    <row r="4618">
      <c r="V4618" s="67"/>
      <c r="W4618" s="68"/>
      <c r="X4618" s="68"/>
    </row>
    <row r="4619">
      <c r="V4619" s="67"/>
      <c r="W4619" s="68"/>
      <c r="X4619" s="68"/>
    </row>
    <row r="4620">
      <c r="V4620" s="67"/>
      <c r="W4620" s="68"/>
      <c r="X4620" s="68"/>
    </row>
    <row r="4621">
      <c r="V4621" s="67"/>
      <c r="W4621" s="68"/>
      <c r="X4621" s="68"/>
    </row>
    <row r="4622">
      <c r="V4622" s="67"/>
      <c r="W4622" s="68"/>
      <c r="X4622" s="68"/>
    </row>
    <row r="4623">
      <c r="V4623" s="67"/>
      <c r="W4623" s="68"/>
      <c r="X4623" s="68"/>
    </row>
    <row r="4624">
      <c r="V4624" s="67"/>
      <c r="W4624" s="68"/>
      <c r="X4624" s="68"/>
    </row>
    <row r="4625">
      <c r="V4625" s="67"/>
      <c r="W4625" s="68"/>
      <c r="X4625" s="68"/>
    </row>
    <row r="4626">
      <c r="V4626" s="67"/>
      <c r="W4626" s="68"/>
      <c r="X4626" s="68"/>
    </row>
    <row r="4627">
      <c r="V4627" s="67"/>
      <c r="W4627" s="68"/>
      <c r="X4627" s="68"/>
    </row>
    <row r="4628">
      <c r="V4628" s="67"/>
      <c r="W4628" s="68"/>
      <c r="X4628" s="68"/>
    </row>
    <row r="4629">
      <c r="V4629" s="67"/>
      <c r="W4629" s="68"/>
      <c r="X4629" s="68"/>
    </row>
    <row r="4630">
      <c r="V4630" s="67"/>
      <c r="W4630" s="68"/>
      <c r="X4630" s="68"/>
    </row>
    <row r="4631">
      <c r="V4631" s="67"/>
      <c r="W4631" s="68"/>
      <c r="X4631" s="68"/>
    </row>
    <row r="4632">
      <c r="V4632" s="67"/>
      <c r="W4632" s="68"/>
      <c r="X4632" s="68"/>
    </row>
    <row r="4633">
      <c r="V4633" s="67"/>
      <c r="W4633" s="68"/>
      <c r="X4633" s="68"/>
    </row>
    <row r="4634">
      <c r="V4634" s="67"/>
      <c r="W4634" s="68"/>
      <c r="X4634" s="68"/>
    </row>
    <row r="4635">
      <c r="V4635" s="67"/>
      <c r="W4635" s="68"/>
      <c r="X4635" s="68"/>
    </row>
    <row r="4636">
      <c r="V4636" s="67"/>
      <c r="W4636" s="68"/>
      <c r="X4636" s="68"/>
    </row>
    <row r="4637">
      <c r="V4637" s="67"/>
      <c r="W4637" s="68"/>
      <c r="X4637" s="68"/>
    </row>
    <row r="4638">
      <c r="V4638" s="67"/>
      <c r="W4638" s="68"/>
      <c r="X4638" s="68"/>
    </row>
    <row r="4639">
      <c r="V4639" s="67"/>
      <c r="W4639" s="68"/>
      <c r="X4639" s="68"/>
    </row>
    <row r="4640">
      <c r="V4640" s="67"/>
      <c r="W4640" s="68"/>
      <c r="X4640" s="68"/>
    </row>
    <row r="4641">
      <c r="V4641" s="67"/>
      <c r="W4641" s="68"/>
      <c r="X4641" s="68"/>
    </row>
    <row r="4642">
      <c r="V4642" s="67"/>
      <c r="W4642" s="68"/>
      <c r="X4642" s="68"/>
    </row>
    <row r="4643">
      <c r="V4643" s="67"/>
      <c r="W4643" s="68"/>
      <c r="X4643" s="68"/>
    </row>
    <row r="4644">
      <c r="V4644" s="67"/>
      <c r="W4644" s="68"/>
      <c r="X4644" s="68"/>
    </row>
    <row r="4645">
      <c r="V4645" s="67"/>
      <c r="W4645" s="68"/>
      <c r="X4645" s="68"/>
    </row>
    <row r="4646">
      <c r="V4646" s="67"/>
      <c r="W4646" s="68"/>
      <c r="X4646" s="68"/>
    </row>
    <row r="4647">
      <c r="V4647" s="67"/>
      <c r="W4647" s="68"/>
      <c r="X4647" s="68"/>
    </row>
    <row r="4648">
      <c r="V4648" s="67"/>
      <c r="W4648" s="68"/>
      <c r="X4648" s="68"/>
    </row>
    <row r="4649">
      <c r="V4649" s="67"/>
      <c r="W4649" s="68"/>
      <c r="X4649" s="68"/>
    </row>
    <row r="4650">
      <c r="V4650" s="67"/>
      <c r="W4650" s="68"/>
      <c r="X4650" s="68"/>
    </row>
    <row r="4651">
      <c r="V4651" s="67"/>
      <c r="W4651" s="68"/>
      <c r="X4651" s="68"/>
    </row>
    <row r="4652">
      <c r="V4652" s="67"/>
      <c r="W4652" s="68"/>
      <c r="X4652" s="68"/>
    </row>
    <row r="4653">
      <c r="V4653" s="67"/>
      <c r="W4653" s="68"/>
      <c r="X4653" s="68"/>
    </row>
    <row r="4654">
      <c r="V4654" s="67"/>
      <c r="W4654" s="68"/>
      <c r="X4654" s="68"/>
    </row>
    <row r="4655">
      <c r="V4655" s="67"/>
      <c r="W4655" s="68"/>
      <c r="X4655" s="68"/>
    </row>
    <row r="4656">
      <c r="V4656" s="67"/>
      <c r="W4656" s="68"/>
      <c r="X4656" s="68"/>
    </row>
    <row r="4657">
      <c r="V4657" s="67"/>
      <c r="W4657" s="68"/>
      <c r="X4657" s="68"/>
    </row>
    <row r="4658">
      <c r="V4658" s="67"/>
      <c r="W4658" s="68"/>
      <c r="X4658" s="68"/>
    </row>
    <row r="4659">
      <c r="V4659" s="67"/>
      <c r="W4659" s="68"/>
      <c r="X4659" s="68"/>
    </row>
    <row r="4660">
      <c r="V4660" s="67"/>
      <c r="W4660" s="68"/>
      <c r="X4660" s="68"/>
    </row>
    <row r="4661">
      <c r="V4661" s="67"/>
      <c r="W4661" s="68"/>
      <c r="X4661" s="68"/>
    </row>
    <row r="4662">
      <c r="V4662" s="67"/>
      <c r="W4662" s="68"/>
      <c r="X4662" s="68"/>
    </row>
    <row r="4663">
      <c r="V4663" s="67"/>
      <c r="W4663" s="68"/>
      <c r="X4663" s="68"/>
    </row>
    <row r="4664">
      <c r="V4664" s="67"/>
      <c r="W4664" s="68"/>
      <c r="X4664" s="68"/>
    </row>
    <row r="4665">
      <c r="V4665" s="67"/>
      <c r="W4665" s="68"/>
      <c r="X4665" s="68"/>
    </row>
    <row r="4666">
      <c r="V4666" s="67"/>
      <c r="W4666" s="68"/>
      <c r="X4666" s="68"/>
    </row>
    <row r="4667">
      <c r="V4667" s="67"/>
      <c r="W4667" s="68"/>
      <c r="X4667" s="68"/>
    </row>
    <row r="4668">
      <c r="V4668" s="67"/>
      <c r="W4668" s="68"/>
      <c r="X4668" s="68"/>
    </row>
    <row r="4669">
      <c r="V4669" s="67"/>
      <c r="W4669" s="68"/>
      <c r="X4669" s="68"/>
    </row>
    <row r="4670">
      <c r="V4670" s="67"/>
      <c r="W4670" s="68"/>
      <c r="X4670" s="68"/>
    </row>
    <row r="4671">
      <c r="V4671" s="67"/>
      <c r="W4671" s="68"/>
      <c r="X4671" s="68"/>
    </row>
    <row r="4672">
      <c r="V4672" s="67"/>
      <c r="W4672" s="68"/>
      <c r="X4672" s="68"/>
    </row>
    <row r="4673">
      <c r="V4673" s="69"/>
      <c r="W4673" s="68"/>
      <c r="X4673" s="69"/>
    </row>
    <row r="4674">
      <c r="V4674" s="69"/>
      <c r="W4674" s="68"/>
      <c r="X4674" s="69"/>
    </row>
    <row r="4675">
      <c r="V4675" s="69"/>
      <c r="W4675" s="68"/>
      <c r="X4675" s="69"/>
    </row>
    <row r="4676">
      <c r="V4676" s="69"/>
      <c r="W4676" s="68"/>
      <c r="X4676" s="69"/>
    </row>
    <row r="4677">
      <c r="V4677" s="69"/>
      <c r="W4677" s="68"/>
      <c r="X4677" s="69"/>
    </row>
    <row r="4678">
      <c r="V4678" s="69"/>
      <c r="W4678" s="68"/>
      <c r="X4678" s="69"/>
    </row>
    <row r="4679">
      <c r="V4679" s="69"/>
      <c r="W4679" s="68"/>
      <c r="X4679" s="69"/>
    </row>
    <row r="4680">
      <c r="V4680" s="69"/>
      <c r="W4680" s="68"/>
      <c r="X4680" s="69"/>
    </row>
    <row r="4681">
      <c r="V4681" s="69"/>
      <c r="W4681" s="68"/>
      <c r="X4681" s="69"/>
    </row>
    <row r="4682">
      <c r="V4682" s="69"/>
      <c r="W4682" s="68"/>
      <c r="X4682" s="69"/>
    </row>
    <row r="4683">
      <c r="V4683" s="69"/>
      <c r="W4683" s="68"/>
      <c r="X4683" s="69"/>
    </row>
    <row r="4684">
      <c r="V4684" s="69"/>
      <c r="W4684" s="68"/>
      <c r="X4684" s="69"/>
    </row>
    <row r="4685">
      <c r="V4685" s="69"/>
      <c r="W4685" s="68"/>
      <c r="X4685" s="69"/>
    </row>
    <row r="4686">
      <c r="V4686" s="69"/>
      <c r="W4686" s="68"/>
      <c r="X4686" s="69"/>
    </row>
    <row r="4687">
      <c r="V4687" s="69"/>
      <c r="W4687" s="68"/>
      <c r="X4687" s="69"/>
    </row>
    <row r="4688">
      <c r="V4688" s="69"/>
      <c r="W4688" s="68"/>
      <c r="X4688" s="69"/>
    </row>
    <row r="4689">
      <c r="V4689" s="69"/>
      <c r="W4689" s="68"/>
      <c r="X4689" s="69"/>
    </row>
    <row r="4690">
      <c r="V4690" s="69"/>
      <c r="W4690" s="68"/>
      <c r="X4690" s="69"/>
    </row>
    <row r="4691">
      <c r="V4691" s="69"/>
      <c r="W4691" s="68"/>
      <c r="X4691" s="69"/>
    </row>
    <row r="4692">
      <c r="V4692" s="69"/>
      <c r="W4692" s="68"/>
      <c r="X4692" s="69"/>
    </row>
    <row r="4693">
      <c r="V4693" s="69"/>
      <c r="W4693" s="68"/>
      <c r="X4693" s="69"/>
    </row>
    <row r="4694">
      <c r="V4694" s="69"/>
      <c r="W4694" s="68"/>
      <c r="X4694" s="69"/>
    </row>
    <row r="4695">
      <c r="V4695" s="69"/>
      <c r="W4695" s="68"/>
      <c r="X4695" s="69"/>
    </row>
    <row r="4696">
      <c r="V4696" s="69"/>
      <c r="W4696" s="68"/>
      <c r="X4696" s="69"/>
    </row>
    <row r="4697">
      <c r="V4697" s="69"/>
      <c r="W4697" s="68"/>
      <c r="X4697" s="69"/>
    </row>
    <row r="4698">
      <c r="V4698" s="69"/>
      <c r="W4698" s="68"/>
      <c r="X4698" s="69"/>
    </row>
    <row r="4699">
      <c r="V4699" s="69"/>
      <c r="W4699" s="68"/>
      <c r="X4699" s="69"/>
    </row>
    <row r="4700">
      <c r="V4700" s="69"/>
      <c r="W4700" s="68"/>
      <c r="X4700" s="69"/>
    </row>
    <row r="4701">
      <c r="V4701" s="69"/>
      <c r="W4701" s="68"/>
      <c r="X4701" s="69"/>
    </row>
    <row r="4702">
      <c r="V4702" s="69"/>
      <c r="W4702" s="68"/>
      <c r="X4702" s="69"/>
    </row>
    <row r="4703">
      <c r="V4703" s="69"/>
      <c r="W4703" s="68"/>
      <c r="X4703" s="69"/>
    </row>
    <row r="4704">
      <c r="V4704" s="69"/>
      <c r="W4704" s="68"/>
      <c r="X4704" s="69"/>
    </row>
    <row r="4705">
      <c r="V4705" s="69"/>
      <c r="W4705" s="68"/>
      <c r="X4705" s="69"/>
    </row>
    <row r="4706">
      <c r="V4706" s="69"/>
      <c r="W4706" s="68"/>
      <c r="X4706" s="69"/>
    </row>
    <row r="4707">
      <c r="V4707" s="69"/>
      <c r="W4707" s="68"/>
      <c r="X4707" s="69"/>
    </row>
    <row r="4708">
      <c r="V4708" s="69"/>
      <c r="W4708" s="68"/>
      <c r="X4708" s="69"/>
    </row>
    <row r="4709">
      <c r="V4709" s="69"/>
      <c r="W4709" s="68"/>
      <c r="X4709" s="69"/>
    </row>
    <row r="4710">
      <c r="V4710" s="69"/>
      <c r="W4710" s="68"/>
      <c r="X4710" s="69"/>
    </row>
    <row r="4711">
      <c r="V4711" s="69"/>
      <c r="W4711" s="68"/>
      <c r="X4711" s="69"/>
    </row>
    <row r="4712">
      <c r="V4712" s="69"/>
      <c r="W4712" s="68"/>
      <c r="X4712" s="69"/>
    </row>
    <row r="4713">
      <c r="V4713" s="69"/>
      <c r="W4713" s="68"/>
      <c r="X4713" s="69"/>
    </row>
    <row r="4714">
      <c r="V4714" s="69"/>
      <c r="W4714" s="68"/>
      <c r="X4714" s="69"/>
    </row>
    <row r="4715">
      <c r="V4715" s="69"/>
      <c r="W4715" s="68"/>
      <c r="X4715" s="69"/>
    </row>
    <row r="4716">
      <c r="V4716" s="69"/>
      <c r="W4716" s="68"/>
      <c r="X4716" s="69"/>
    </row>
    <row r="4717">
      <c r="V4717" s="69"/>
      <c r="W4717" s="68"/>
      <c r="X4717" s="69"/>
    </row>
    <row r="4718">
      <c r="V4718" s="69"/>
      <c r="W4718" s="68"/>
      <c r="X4718" s="69"/>
    </row>
    <row r="4719">
      <c r="V4719" s="69"/>
      <c r="W4719" s="68"/>
      <c r="X4719" s="69"/>
    </row>
    <row r="4720">
      <c r="V4720" s="69"/>
      <c r="W4720" s="68"/>
      <c r="X4720" s="69"/>
    </row>
    <row r="4721">
      <c r="V4721" s="69"/>
      <c r="W4721" s="68"/>
      <c r="X4721" s="69"/>
    </row>
    <row r="4722">
      <c r="V4722" s="69"/>
      <c r="W4722" s="68"/>
      <c r="X4722" s="69"/>
    </row>
    <row r="4723">
      <c r="V4723" s="69"/>
      <c r="W4723" s="68"/>
      <c r="X4723" s="69"/>
    </row>
    <row r="4724">
      <c r="V4724" s="69"/>
      <c r="W4724" s="68"/>
      <c r="X4724" s="69"/>
    </row>
    <row r="4725">
      <c r="V4725" s="69"/>
      <c r="W4725" s="68"/>
      <c r="X4725" s="69"/>
    </row>
    <row r="4726">
      <c r="V4726" s="69"/>
      <c r="W4726" s="68"/>
      <c r="X4726" s="69"/>
    </row>
    <row r="4727">
      <c r="V4727" s="69"/>
      <c r="W4727" s="68"/>
      <c r="X4727" s="69"/>
    </row>
    <row r="4728">
      <c r="V4728" s="69"/>
      <c r="W4728" s="68"/>
      <c r="X4728" s="69"/>
    </row>
    <row r="4729">
      <c r="V4729" s="69"/>
      <c r="W4729" s="68"/>
      <c r="X4729" s="69"/>
    </row>
    <row r="4730">
      <c r="V4730" s="69"/>
      <c r="W4730" s="68"/>
      <c r="X4730" s="69"/>
    </row>
    <row r="4731">
      <c r="V4731" s="69"/>
      <c r="W4731" s="68"/>
      <c r="X4731" s="69"/>
    </row>
    <row r="4732">
      <c r="V4732" s="69"/>
      <c r="W4732" s="68"/>
      <c r="X4732" s="69"/>
    </row>
    <row r="4733">
      <c r="V4733" s="69"/>
      <c r="W4733" s="68"/>
      <c r="X4733" s="69"/>
    </row>
    <row r="4734">
      <c r="V4734" s="69"/>
      <c r="W4734" s="68"/>
      <c r="X4734" s="69"/>
    </row>
    <row r="4735">
      <c r="V4735" s="69"/>
      <c r="W4735" s="68"/>
      <c r="X4735" s="69"/>
    </row>
    <row r="4736">
      <c r="V4736" s="69"/>
      <c r="W4736" s="68"/>
      <c r="X4736" s="69"/>
    </row>
    <row r="4737">
      <c r="V4737" s="69"/>
      <c r="W4737" s="68"/>
      <c r="X4737" s="69"/>
    </row>
    <row r="4738">
      <c r="V4738" s="69"/>
      <c r="W4738" s="68"/>
      <c r="X4738" s="69"/>
    </row>
    <row r="4739">
      <c r="V4739" s="69"/>
      <c r="W4739" s="68"/>
      <c r="X4739" s="69"/>
    </row>
    <row r="4740">
      <c r="V4740" s="69"/>
      <c r="W4740" s="68"/>
      <c r="X4740" s="69"/>
    </row>
    <row r="4741">
      <c r="V4741" s="69"/>
      <c r="W4741" s="68"/>
      <c r="X4741" s="69"/>
    </row>
    <row r="4742">
      <c r="V4742" s="69"/>
      <c r="W4742" s="68"/>
      <c r="X4742" s="69"/>
    </row>
    <row r="4743">
      <c r="V4743" s="69"/>
      <c r="W4743" s="68"/>
      <c r="X4743" s="69"/>
    </row>
    <row r="4744">
      <c r="V4744" s="69"/>
      <c r="W4744" s="68"/>
      <c r="X4744" s="69"/>
    </row>
    <row r="4745">
      <c r="V4745" s="69"/>
      <c r="W4745" s="68"/>
      <c r="X4745" s="69"/>
    </row>
    <row r="4746">
      <c r="V4746" s="69"/>
      <c r="W4746" s="68"/>
      <c r="X4746" s="69"/>
    </row>
    <row r="4747">
      <c r="V4747" s="69"/>
      <c r="W4747" s="68"/>
      <c r="X4747" s="69"/>
    </row>
    <row r="4748">
      <c r="V4748" s="69"/>
      <c r="W4748" s="68"/>
      <c r="X4748" s="69"/>
    </row>
    <row r="4749">
      <c r="V4749" s="69"/>
      <c r="W4749" s="68"/>
      <c r="X4749" s="69"/>
    </row>
    <row r="4750">
      <c r="V4750" s="69"/>
      <c r="W4750" s="68"/>
      <c r="X4750" s="69"/>
    </row>
    <row r="4751">
      <c r="V4751" s="69"/>
      <c r="W4751" s="68"/>
      <c r="X4751" s="69"/>
    </row>
    <row r="4752">
      <c r="V4752" s="69"/>
      <c r="W4752" s="68"/>
      <c r="X4752" s="69"/>
    </row>
    <row r="4753">
      <c r="V4753" s="69"/>
      <c r="W4753" s="68"/>
      <c r="X4753" s="69"/>
    </row>
    <row r="4754">
      <c r="V4754" s="69"/>
      <c r="W4754" s="68"/>
      <c r="X4754" s="69"/>
    </row>
    <row r="4755">
      <c r="V4755" s="69"/>
      <c r="W4755" s="68"/>
      <c r="X4755" s="69"/>
    </row>
    <row r="4756">
      <c r="V4756" s="69"/>
      <c r="W4756" s="68"/>
      <c r="X4756" s="69"/>
    </row>
    <row r="4757">
      <c r="V4757" s="69"/>
      <c r="W4757" s="68"/>
      <c r="X4757" s="69"/>
    </row>
    <row r="4758">
      <c r="V4758" s="69"/>
      <c r="W4758" s="68"/>
      <c r="X4758" s="69"/>
    </row>
    <row r="4759">
      <c r="V4759" s="69"/>
      <c r="W4759" s="68"/>
      <c r="X4759" s="69"/>
    </row>
    <row r="4760">
      <c r="V4760" s="69"/>
      <c r="W4760" s="68"/>
      <c r="X4760" s="69"/>
    </row>
    <row r="4761">
      <c r="V4761" s="69"/>
      <c r="W4761" s="68"/>
      <c r="X4761" s="69"/>
    </row>
    <row r="4762">
      <c r="V4762" s="69"/>
      <c r="W4762" s="68"/>
      <c r="X4762" s="69"/>
    </row>
    <row r="4763">
      <c r="V4763" s="69"/>
      <c r="W4763" s="68"/>
      <c r="X4763" s="69"/>
    </row>
    <row r="4764">
      <c r="V4764" s="69"/>
      <c r="W4764" s="68"/>
      <c r="X4764" s="69"/>
    </row>
    <row r="4765">
      <c r="V4765" s="69"/>
      <c r="W4765" s="68"/>
      <c r="X4765" s="69"/>
    </row>
    <row r="4766">
      <c r="V4766" s="69"/>
      <c r="W4766" s="68"/>
      <c r="X4766" s="69"/>
    </row>
    <row r="4767">
      <c r="V4767" s="69"/>
      <c r="W4767" s="68"/>
      <c r="X4767" s="69"/>
    </row>
    <row r="4768">
      <c r="V4768" s="69"/>
      <c r="W4768" s="68"/>
      <c r="X4768" s="69"/>
    </row>
    <row r="4769">
      <c r="V4769" s="69"/>
      <c r="W4769" s="68"/>
      <c r="X4769" s="69"/>
    </row>
    <row r="4770">
      <c r="V4770" s="69"/>
      <c r="W4770" s="68"/>
      <c r="X4770" s="69"/>
    </row>
    <row r="4771">
      <c r="V4771" s="69"/>
      <c r="W4771" s="68"/>
      <c r="X4771" s="69"/>
    </row>
    <row r="4772">
      <c r="V4772" s="69"/>
      <c r="W4772" s="68"/>
      <c r="X4772" s="69"/>
    </row>
    <row r="4773">
      <c r="V4773" s="69"/>
      <c r="W4773" s="68"/>
      <c r="X4773" s="69"/>
    </row>
    <row r="4774">
      <c r="V4774" s="69"/>
      <c r="W4774" s="68"/>
      <c r="X4774" s="69"/>
    </row>
    <row r="4775">
      <c r="V4775" s="69"/>
      <c r="W4775" s="68"/>
      <c r="X4775" s="69"/>
    </row>
    <row r="4776">
      <c r="V4776" s="69"/>
      <c r="W4776" s="68"/>
      <c r="X4776" s="69"/>
    </row>
    <row r="4777">
      <c r="V4777" s="69"/>
      <c r="W4777" s="68"/>
      <c r="X4777" s="69"/>
    </row>
    <row r="4778">
      <c r="V4778" s="69"/>
      <c r="W4778" s="68"/>
      <c r="X4778" s="69"/>
    </row>
    <row r="4779">
      <c r="V4779" s="69"/>
      <c r="W4779" s="68"/>
      <c r="X4779" s="69"/>
    </row>
    <row r="4780">
      <c r="V4780" s="69"/>
      <c r="W4780" s="68"/>
      <c r="X4780" s="69"/>
    </row>
    <row r="4781">
      <c r="V4781" s="69"/>
      <c r="W4781" s="69"/>
      <c r="X4781" s="69"/>
    </row>
    <row r="4782">
      <c r="V4782" s="69"/>
      <c r="W4782" s="69"/>
      <c r="X4782" s="69"/>
    </row>
    <row r="4783">
      <c r="V4783" s="69"/>
      <c r="W4783" s="69"/>
      <c r="X4783" s="69"/>
    </row>
    <row r="4784">
      <c r="V4784" s="69"/>
      <c r="W4784" s="69"/>
      <c r="X4784" s="69"/>
    </row>
    <row r="4785">
      <c r="V4785" s="69"/>
      <c r="W4785" s="69"/>
      <c r="X4785" s="69"/>
    </row>
    <row r="4786">
      <c r="V4786" s="69"/>
      <c r="W4786" s="69"/>
      <c r="X4786" s="69"/>
    </row>
    <row r="4787">
      <c r="V4787" s="69"/>
      <c r="W4787" s="69"/>
      <c r="X4787" s="69"/>
    </row>
    <row r="4788">
      <c r="V4788" s="69"/>
      <c r="W4788" s="69"/>
      <c r="X4788" s="69"/>
    </row>
    <row r="4789">
      <c r="V4789" s="69"/>
      <c r="W4789" s="69"/>
      <c r="X4789" s="69"/>
    </row>
    <row r="4790">
      <c r="V4790" s="69"/>
      <c r="W4790" s="69"/>
      <c r="X4790" s="69"/>
    </row>
    <row r="4791">
      <c r="V4791" s="69"/>
      <c r="W4791" s="69"/>
      <c r="X4791" s="69"/>
    </row>
    <row r="4792">
      <c r="V4792" s="69"/>
      <c r="W4792" s="69"/>
      <c r="X4792" s="69"/>
    </row>
    <row r="4793">
      <c r="V4793" s="69"/>
      <c r="W4793" s="69"/>
      <c r="X4793" s="69"/>
    </row>
    <row r="4794">
      <c r="V4794" s="69"/>
      <c r="W4794" s="69"/>
      <c r="X4794" s="69"/>
    </row>
    <row r="4795">
      <c r="V4795" s="69"/>
      <c r="W4795" s="69"/>
      <c r="X4795" s="69"/>
    </row>
    <row r="4796">
      <c r="V4796" s="69"/>
      <c r="W4796" s="69"/>
      <c r="X4796" s="69"/>
    </row>
    <row r="4797">
      <c r="V4797" s="69"/>
      <c r="W4797" s="69"/>
      <c r="X4797" s="69"/>
    </row>
    <row r="4798">
      <c r="V4798" s="69"/>
      <c r="W4798" s="69"/>
      <c r="X4798" s="69"/>
    </row>
    <row r="4799">
      <c r="V4799" s="69"/>
      <c r="W4799" s="69"/>
      <c r="X4799" s="69"/>
    </row>
    <row r="4800">
      <c r="V4800" s="69"/>
      <c r="W4800" s="69"/>
      <c r="X4800" s="69"/>
    </row>
    <row r="4801">
      <c r="V4801" s="69"/>
      <c r="W4801" s="69"/>
      <c r="X4801" s="69"/>
    </row>
    <row r="4802">
      <c r="V4802" s="69"/>
      <c r="W4802" s="69"/>
      <c r="X4802" s="69"/>
    </row>
    <row r="4803">
      <c r="V4803" s="69"/>
      <c r="W4803" s="69"/>
      <c r="X4803" s="69"/>
    </row>
    <row r="4804">
      <c r="V4804" s="69"/>
      <c r="W4804" s="69"/>
      <c r="X4804" s="69"/>
    </row>
    <row r="4805">
      <c r="V4805" s="69"/>
      <c r="W4805" s="69"/>
      <c r="X4805" s="69"/>
    </row>
    <row r="4806">
      <c r="V4806" s="69"/>
      <c r="W4806" s="69"/>
      <c r="X4806" s="69"/>
    </row>
    <row r="4807">
      <c r="V4807" s="69"/>
      <c r="W4807" s="69"/>
      <c r="X4807" s="69"/>
    </row>
    <row r="4808">
      <c r="V4808" s="69"/>
      <c r="W4808" s="69"/>
      <c r="X4808" s="69"/>
    </row>
    <row r="4809">
      <c r="V4809" s="69"/>
      <c r="W4809" s="69"/>
      <c r="X4809" s="69"/>
    </row>
    <row r="4810">
      <c r="V4810" s="69"/>
      <c r="W4810" s="69"/>
      <c r="X4810" s="69"/>
    </row>
    <row r="4811">
      <c r="V4811" s="69"/>
      <c r="W4811" s="69"/>
      <c r="X4811" s="69"/>
    </row>
    <row r="4812">
      <c r="V4812" s="69"/>
      <c r="W4812" s="69"/>
      <c r="X4812" s="69"/>
    </row>
    <row r="4813">
      <c r="V4813" s="69"/>
      <c r="W4813" s="69"/>
      <c r="X4813" s="69"/>
    </row>
    <row r="4814">
      <c r="V4814" s="69"/>
      <c r="W4814" s="69"/>
      <c r="X4814" s="69"/>
    </row>
    <row r="4815">
      <c r="V4815" s="69"/>
      <c r="W4815" s="69"/>
      <c r="X4815" s="69"/>
    </row>
    <row r="4816">
      <c r="V4816" s="69"/>
      <c r="W4816" s="69"/>
      <c r="X4816" s="69"/>
    </row>
    <row r="4817">
      <c r="V4817" s="69"/>
      <c r="W4817" s="69"/>
      <c r="X4817" s="69"/>
    </row>
    <row r="4818">
      <c r="V4818" s="69"/>
      <c r="W4818" s="69"/>
      <c r="X4818" s="69"/>
    </row>
    <row r="4819">
      <c r="V4819" s="69"/>
      <c r="W4819" s="69"/>
      <c r="X4819" s="69"/>
    </row>
    <row r="4820">
      <c r="V4820" s="69"/>
      <c r="W4820" s="69"/>
      <c r="X4820" s="69"/>
    </row>
    <row r="4821">
      <c r="V4821" s="69"/>
      <c r="W4821" s="69"/>
      <c r="X4821" s="69"/>
    </row>
    <row r="4822">
      <c r="V4822" s="69"/>
      <c r="W4822" s="69"/>
      <c r="X4822" s="69"/>
    </row>
    <row r="4823">
      <c r="V4823" s="69"/>
      <c r="W4823" s="69"/>
      <c r="X4823" s="69"/>
    </row>
    <row r="4824">
      <c r="V4824" s="69"/>
      <c r="W4824" s="69"/>
      <c r="X4824" s="69"/>
    </row>
    <row r="4825">
      <c r="V4825" s="69"/>
      <c r="W4825" s="69"/>
      <c r="X4825" s="69"/>
    </row>
    <row r="4826">
      <c r="V4826" s="69"/>
      <c r="W4826" s="69"/>
      <c r="X4826" s="69"/>
    </row>
    <row r="4827">
      <c r="V4827" s="69"/>
      <c r="W4827" s="69"/>
      <c r="X4827" s="69"/>
    </row>
    <row r="4828">
      <c r="V4828" s="69"/>
      <c r="W4828" s="69"/>
      <c r="X4828" s="69"/>
    </row>
    <row r="4829">
      <c r="V4829" s="69"/>
      <c r="W4829" s="69"/>
      <c r="X4829" s="69"/>
    </row>
    <row r="4830">
      <c r="V4830" s="69"/>
      <c r="W4830" s="69"/>
      <c r="X4830" s="69"/>
    </row>
    <row r="4831">
      <c r="V4831" s="69"/>
      <c r="W4831" s="69"/>
      <c r="X4831" s="69"/>
    </row>
    <row r="4832">
      <c r="V4832" s="69"/>
      <c r="W4832" s="69"/>
      <c r="X4832" s="69"/>
    </row>
    <row r="4833">
      <c r="V4833" s="69"/>
      <c r="W4833" s="69"/>
      <c r="X4833" s="69"/>
    </row>
    <row r="4834">
      <c r="V4834" s="69"/>
      <c r="W4834" s="69"/>
      <c r="X4834" s="69"/>
    </row>
    <row r="4835">
      <c r="V4835" s="69"/>
      <c r="W4835" s="69"/>
      <c r="X4835" s="69"/>
    </row>
    <row r="4836">
      <c r="V4836" s="69"/>
      <c r="W4836" s="69"/>
      <c r="X4836" s="69"/>
    </row>
    <row r="4837">
      <c r="V4837" s="69"/>
      <c r="W4837" s="69"/>
      <c r="X4837" s="69"/>
    </row>
    <row r="4838">
      <c r="V4838" s="69"/>
      <c r="W4838" s="69"/>
      <c r="X4838" s="69"/>
    </row>
    <row r="4839">
      <c r="V4839" s="69"/>
      <c r="W4839" s="69"/>
      <c r="X4839" s="69"/>
    </row>
    <row r="4840">
      <c r="V4840" s="69"/>
      <c r="W4840" s="69"/>
      <c r="X4840" s="69"/>
    </row>
    <row r="4841">
      <c r="V4841" s="69"/>
      <c r="W4841" s="69"/>
      <c r="X4841" s="69"/>
    </row>
    <row r="4842">
      <c r="V4842" s="69"/>
      <c r="W4842" s="69"/>
      <c r="X4842" s="69"/>
    </row>
    <row r="4843">
      <c r="V4843" s="69"/>
      <c r="W4843" s="69"/>
      <c r="X4843" s="69"/>
    </row>
    <row r="4844">
      <c r="V4844" s="69"/>
      <c r="W4844" s="69"/>
      <c r="X4844" s="69"/>
    </row>
    <row r="4845">
      <c r="V4845" s="69"/>
      <c r="W4845" s="69"/>
      <c r="X4845" s="69"/>
    </row>
    <row r="4846">
      <c r="V4846" s="69"/>
      <c r="W4846" s="69"/>
      <c r="X4846" s="69"/>
    </row>
    <row r="4847">
      <c r="V4847" s="69"/>
      <c r="W4847" s="69"/>
      <c r="X4847" s="69"/>
    </row>
    <row r="4848">
      <c r="V4848" s="69"/>
      <c r="W4848" s="69"/>
      <c r="X4848" s="69"/>
    </row>
    <row r="4849">
      <c r="V4849" s="69"/>
      <c r="W4849" s="69"/>
      <c r="X4849" s="69"/>
    </row>
    <row r="4850">
      <c r="V4850" s="69"/>
      <c r="W4850" s="69"/>
      <c r="X4850" s="69"/>
    </row>
    <row r="4851">
      <c r="V4851" s="69"/>
      <c r="W4851" s="69"/>
      <c r="X4851" s="69"/>
    </row>
    <row r="4852">
      <c r="V4852" s="69"/>
      <c r="W4852" s="69"/>
      <c r="X4852" s="69"/>
    </row>
    <row r="4853">
      <c r="V4853" s="69"/>
      <c r="W4853" s="69"/>
      <c r="X4853" s="69"/>
    </row>
    <row r="4854">
      <c r="V4854" s="69"/>
      <c r="W4854" s="69"/>
      <c r="X4854" s="69"/>
    </row>
    <row r="4855">
      <c r="V4855" s="69"/>
      <c r="W4855" s="69"/>
      <c r="X4855" s="69"/>
    </row>
    <row r="4856">
      <c r="V4856" s="69"/>
      <c r="W4856" s="69"/>
      <c r="X4856" s="69"/>
    </row>
    <row r="4857">
      <c r="V4857" s="69"/>
      <c r="W4857" s="69"/>
      <c r="X4857" s="69"/>
    </row>
    <row r="4858">
      <c r="V4858" s="69"/>
      <c r="W4858" s="69"/>
      <c r="X4858" s="69"/>
    </row>
    <row r="4859">
      <c r="V4859" s="69"/>
      <c r="W4859" s="69"/>
      <c r="X4859" s="69"/>
    </row>
    <row r="4860">
      <c r="V4860" s="69"/>
      <c r="W4860" s="69"/>
      <c r="X4860" s="69"/>
    </row>
    <row r="4861">
      <c r="V4861" s="69"/>
      <c r="W4861" s="69"/>
      <c r="X4861" s="69"/>
    </row>
    <row r="4862">
      <c r="V4862" s="69"/>
      <c r="W4862" s="69"/>
      <c r="X4862" s="69"/>
    </row>
    <row r="4863">
      <c r="V4863" s="69"/>
      <c r="W4863" s="69"/>
      <c r="X4863" s="69"/>
    </row>
    <row r="4864">
      <c r="V4864" s="69"/>
      <c r="W4864" s="69"/>
      <c r="X4864" s="69"/>
    </row>
    <row r="4865">
      <c r="V4865" s="69"/>
      <c r="W4865" s="69"/>
      <c r="X4865" s="69"/>
    </row>
    <row r="4866">
      <c r="V4866" s="69"/>
      <c r="W4866" s="69"/>
      <c r="X4866" s="69"/>
    </row>
    <row r="4867">
      <c r="V4867" s="69"/>
      <c r="W4867" s="69"/>
      <c r="X4867" s="69"/>
    </row>
    <row r="4868">
      <c r="V4868" s="69"/>
      <c r="W4868" s="69"/>
      <c r="X4868" s="69"/>
    </row>
    <row r="4869">
      <c r="V4869" s="69"/>
      <c r="W4869" s="69"/>
      <c r="X4869" s="69"/>
    </row>
    <row r="4870">
      <c r="V4870" s="69"/>
      <c r="W4870" s="69"/>
      <c r="X4870" s="69"/>
    </row>
    <row r="4871">
      <c r="V4871" s="69"/>
      <c r="W4871" s="69"/>
      <c r="X4871" s="69"/>
    </row>
    <row r="4872">
      <c r="V4872" s="69"/>
      <c r="W4872" s="69"/>
      <c r="X4872" s="69"/>
    </row>
    <row r="4873">
      <c r="V4873" s="69"/>
      <c r="W4873" s="69"/>
      <c r="X4873" s="69"/>
    </row>
    <row r="4874">
      <c r="V4874" s="69"/>
      <c r="W4874" s="69"/>
      <c r="X4874" s="69"/>
    </row>
    <row r="4875">
      <c r="V4875" s="69"/>
      <c r="W4875" s="69"/>
      <c r="X4875" s="69"/>
    </row>
    <row r="4876">
      <c r="V4876" s="69"/>
      <c r="W4876" s="69"/>
      <c r="X4876" s="69"/>
    </row>
    <row r="4877">
      <c r="V4877" s="69"/>
      <c r="W4877" s="69"/>
      <c r="X4877" s="69"/>
    </row>
    <row r="4878">
      <c r="V4878" s="69"/>
      <c r="W4878" s="69"/>
      <c r="X4878" s="69"/>
    </row>
    <row r="4879">
      <c r="V4879" s="69"/>
      <c r="W4879" s="69"/>
      <c r="X4879" s="69"/>
    </row>
    <row r="4880">
      <c r="V4880" s="69"/>
      <c r="W4880" s="69"/>
      <c r="X4880" s="69"/>
    </row>
    <row r="4881">
      <c r="V4881" s="69"/>
      <c r="W4881" s="69"/>
      <c r="X4881" s="69"/>
    </row>
    <row r="4882">
      <c r="V4882" s="69"/>
      <c r="W4882" s="69"/>
      <c r="X4882" s="69"/>
    </row>
    <row r="4883">
      <c r="V4883" s="69"/>
      <c r="W4883" s="69"/>
      <c r="X4883" s="69"/>
    </row>
    <row r="4884">
      <c r="V4884" s="69"/>
      <c r="W4884" s="69"/>
      <c r="X4884" s="69"/>
    </row>
    <row r="4885">
      <c r="V4885" s="69"/>
      <c r="W4885" s="69"/>
      <c r="X4885" s="69"/>
    </row>
    <row r="4886">
      <c r="V4886" s="69"/>
      <c r="W4886" s="69"/>
      <c r="X4886" s="69"/>
    </row>
    <row r="4887">
      <c r="V4887" s="69"/>
      <c r="W4887" s="69"/>
      <c r="X4887" s="69"/>
    </row>
    <row r="4888">
      <c r="V4888" s="69"/>
      <c r="W4888" s="69"/>
      <c r="X4888" s="69"/>
    </row>
    <row r="4889">
      <c r="V4889" s="69"/>
      <c r="W4889" s="69"/>
      <c r="X4889" s="69"/>
    </row>
    <row r="4890">
      <c r="V4890" s="69"/>
      <c r="W4890" s="69"/>
      <c r="X4890" s="69"/>
    </row>
    <row r="4891">
      <c r="V4891" s="69"/>
      <c r="W4891" s="69"/>
      <c r="X4891" s="69"/>
    </row>
    <row r="4892">
      <c r="V4892" s="69"/>
      <c r="W4892" s="69"/>
      <c r="X4892" s="69"/>
    </row>
    <row r="4893">
      <c r="V4893" s="69"/>
      <c r="W4893" s="69"/>
      <c r="X4893" s="69"/>
    </row>
    <row r="4894">
      <c r="V4894" s="69"/>
      <c r="W4894" s="69"/>
      <c r="X4894" s="69"/>
    </row>
    <row r="4895">
      <c r="V4895" s="69"/>
      <c r="W4895" s="69"/>
      <c r="X4895" s="69"/>
    </row>
    <row r="4896">
      <c r="V4896" s="69"/>
      <c r="W4896" s="69"/>
      <c r="X4896" s="69"/>
    </row>
    <row r="4897">
      <c r="V4897" s="69"/>
      <c r="W4897" s="69"/>
      <c r="X4897" s="69"/>
    </row>
    <row r="4898">
      <c r="V4898" s="69"/>
      <c r="W4898" s="69"/>
      <c r="X4898" s="69"/>
    </row>
    <row r="4899">
      <c r="V4899" s="69"/>
      <c r="W4899" s="69"/>
      <c r="X4899" s="69"/>
    </row>
    <row r="4900">
      <c r="V4900" s="69"/>
      <c r="W4900" s="69"/>
      <c r="X4900" s="69"/>
    </row>
    <row r="4901">
      <c r="V4901" s="69"/>
      <c r="W4901" s="69"/>
      <c r="X4901" s="69"/>
    </row>
    <row r="4902">
      <c r="V4902" s="69"/>
      <c r="W4902" s="69"/>
      <c r="X4902" s="69"/>
    </row>
    <row r="4903">
      <c r="V4903" s="69"/>
      <c r="W4903" s="69"/>
      <c r="X4903" s="69"/>
    </row>
    <row r="4904">
      <c r="V4904" s="69"/>
      <c r="W4904" s="69"/>
      <c r="X4904" s="69"/>
    </row>
    <row r="4905">
      <c r="V4905" s="69"/>
      <c r="W4905" s="69"/>
      <c r="X4905" s="69"/>
    </row>
    <row r="4906">
      <c r="V4906" s="69"/>
      <c r="W4906" s="69"/>
      <c r="X4906" s="69"/>
    </row>
    <row r="4907">
      <c r="V4907" s="69"/>
      <c r="W4907" s="69"/>
      <c r="X4907" s="69"/>
    </row>
    <row r="4908">
      <c r="V4908" s="69"/>
      <c r="W4908" s="69"/>
      <c r="X4908" s="69"/>
    </row>
    <row r="4909">
      <c r="V4909" s="69"/>
      <c r="W4909" s="69"/>
      <c r="X4909" s="69"/>
    </row>
    <row r="4910">
      <c r="V4910" s="69"/>
      <c r="W4910" s="69"/>
      <c r="X4910" s="69"/>
    </row>
    <row r="4911">
      <c r="V4911" s="69"/>
      <c r="W4911" s="69"/>
      <c r="X4911" s="69"/>
    </row>
    <row r="4912">
      <c r="V4912" s="69"/>
      <c r="W4912" s="69"/>
      <c r="X4912" s="69"/>
    </row>
    <row r="4913">
      <c r="V4913" s="69"/>
      <c r="W4913" s="69"/>
      <c r="X4913" s="69"/>
    </row>
    <row r="4914">
      <c r="V4914" s="69"/>
      <c r="W4914" s="69"/>
      <c r="X4914" s="69"/>
    </row>
    <row r="4915">
      <c r="V4915" s="69"/>
      <c r="W4915" s="69"/>
      <c r="X4915" s="69"/>
    </row>
    <row r="4916">
      <c r="V4916" s="69"/>
      <c r="W4916" s="69"/>
      <c r="X4916" s="69"/>
    </row>
    <row r="4917">
      <c r="V4917" s="69"/>
      <c r="W4917" s="69"/>
      <c r="X4917" s="69"/>
    </row>
    <row r="4918">
      <c r="V4918" s="69"/>
      <c r="W4918" s="69"/>
      <c r="X4918" s="69"/>
    </row>
    <row r="4919">
      <c r="V4919" s="69"/>
      <c r="W4919" s="69"/>
      <c r="X4919" s="69"/>
    </row>
    <row r="4920">
      <c r="V4920" s="69"/>
      <c r="W4920" s="69"/>
      <c r="X4920" s="69"/>
    </row>
    <row r="4921">
      <c r="V4921" s="69"/>
      <c r="W4921" s="69"/>
      <c r="X4921" s="69"/>
    </row>
    <row r="4922">
      <c r="V4922" s="69"/>
      <c r="W4922" s="69"/>
      <c r="X4922" s="69"/>
    </row>
    <row r="4923">
      <c r="V4923" s="69"/>
      <c r="W4923" s="69"/>
      <c r="X4923" s="69"/>
    </row>
    <row r="4924">
      <c r="V4924" s="69"/>
      <c r="W4924" s="69"/>
      <c r="X4924" s="69"/>
    </row>
    <row r="4925">
      <c r="V4925" s="69"/>
      <c r="W4925" s="69"/>
      <c r="X4925" s="69"/>
    </row>
    <row r="4926">
      <c r="V4926" s="69"/>
      <c r="W4926" s="69"/>
      <c r="X4926" s="69"/>
    </row>
    <row r="4927">
      <c r="V4927" s="69"/>
      <c r="W4927" s="69"/>
      <c r="X4927" s="69"/>
    </row>
    <row r="4928">
      <c r="V4928" s="69"/>
      <c r="W4928" s="69"/>
      <c r="X4928" s="69"/>
    </row>
    <row r="4929">
      <c r="V4929" s="69"/>
      <c r="W4929" s="69"/>
      <c r="X4929" s="69"/>
    </row>
    <row r="4930">
      <c r="V4930" s="69"/>
      <c r="W4930" s="69"/>
      <c r="X4930" s="69"/>
    </row>
    <row r="4931">
      <c r="V4931" s="69"/>
      <c r="W4931" s="69"/>
      <c r="X4931" s="69"/>
    </row>
    <row r="4932">
      <c r="V4932" s="69"/>
      <c r="W4932" s="69"/>
      <c r="X4932" s="69"/>
    </row>
    <row r="4933">
      <c r="V4933" s="69"/>
      <c r="W4933" s="69"/>
      <c r="X4933" s="69"/>
    </row>
    <row r="4934">
      <c r="V4934" s="69"/>
      <c r="W4934" s="69"/>
      <c r="X4934" s="69"/>
    </row>
    <row r="4935">
      <c r="V4935" s="69"/>
      <c r="W4935" s="69"/>
      <c r="X4935" s="69"/>
    </row>
    <row r="4936">
      <c r="V4936" s="69"/>
      <c r="W4936" s="69"/>
      <c r="X4936" s="69"/>
    </row>
    <row r="4937">
      <c r="V4937" s="69"/>
      <c r="W4937" s="69"/>
      <c r="X4937" s="69"/>
    </row>
    <row r="4938">
      <c r="V4938" s="69"/>
      <c r="W4938" s="69"/>
      <c r="X4938" s="69"/>
    </row>
    <row r="4939">
      <c r="V4939" s="69"/>
      <c r="W4939" s="69"/>
      <c r="X4939" s="69"/>
    </row>
    <row r="4940">
      <c r="V4940" s="69"/>
      <c r="W4940" s="69"/>
      <c r="X4940" s="69"/>
    </row>
    <row r="4941">
      <c r="V4941" s="69"/>
      <c r="W4941" s="69"/>
      <c r="X4941" s="69"/>
    </row>
    <row r="4942">
      <c r="V4942" s="69"/>
      <c r="W4942" s="69"/>
      <c r="X4942" s="69"/>
    </row>
    <row r="4943">
      <c r="V4943" s="69"/>
      <c r="W4943" s="69"/>
      <c r="X4943" s="69"/>
    </row>
    <row r="4944">
      <c r="V4944" s="69"/>
      <c r="W4944" s="69"/>
      <c r="X4944" s="69"/>
    </row>
    <row r="4945">
      <c r="V4945" s="69"/>
      <c r="W4945" s="69"/>
      <c r="X4945" s="69"/>
    </row>
    <row r="4946">
      <c r="V4946" s="69"/>
      <c r="W4946" s="69"/>
      <c r="X4946" s="69"/>
    </row>
    <row r="4947">
      <c r="V4947" s="69"/>
      <c r="W4947" s="69"/>
      <c r="X4947" s="69"/>
    </row>
    <row r="4948">
      <c r="V4948" s="69"/>
      <c r="W4948" s="69"/>
      <c r="X4948" s="69"/>
    </row>
    <row r="4949">
      <c r="V4949" s="69"/>
      <c r="W4949" s="69"/>
      <c r="X4949" s="69"/>
    </row>
    <row r="4950">
      <c r="V4950" s="69"/>
      <c r="W4950" s="69"/>
      <c r="X4950" s="69"/>
    </row>
    <row r="4951">
      <c r="V4951" s="69"/>
      <c r="W4951" s="69"/>
      <c r="X4951" s="69"/>
    </row>
    <row r="4952">
      <c r="V4952" s="69"/>
      <c r="W4952" s="69"/>
      <c r="X4952" s="69"/>
    </row>
    <row r="4953">
      <c r="V4953" s="69"/>
      <c r="W4953" s="69"/>
      <c r="X4953" s="69"/>
    </row>
    <row r="4954">
      <c r="V4954" s="69"/>
      <c r="W4954" s="69"/>
      <c r="X4954" s="69"/>
    </row>
    <row r="4955">
      <c r="V4955" s="69"/>
      <c r="W4955" s="69"/>
      <c r="X4955" s="69"/>
    </row>
    <row r="4956">
      <c r="V4956" s="69"/>
      <c r="W4956" s="69"/>
      <c r="X4956" s="69"/>
    </row>
    <row r="4957">
      <c r="V4957" s="69"/>
      <c r="W4957" s="69"/>
      <c r="X4957" s="69"/>
    </row>
    <row r="4958">
      <c r="V4958" s="69"/>
      <c r="W4958" s="69"/>
      <c r="X4958" s="69"/>
    </row>
    <row r="4959">
      <c r="V4959" s="69"/>
      <c r="W4959" s="69"/>
      <c r="X4959" s="69"/>
    </row>
    <row r="4960">
      <c r="V4960" s="69"/>
      <c r="W4960" s="69"/>
      <c r="X4960" s="69"/>
    </row>
    <row r="4961">
      <c r="V4961" s="69"/>
      <c r="W4961" s="69"/>
      <c r="X4961" s="69"/>
    </row>
    <row r="4962">
      <c r="V4962" s="69"/>
      <c r="W4962" s="69"/>
      <c r="X4962" s="69"/>
    </row>
    <row r="4963">
      <c r="V4963" s="69"/>
      <c r="W4963" s="69"/>
      <c r="X4963" s="69"/>
    </row>
    <row r="4964">
      <c r="V4964" s="69"/>
      <c r="W4964" s="69"/>
      <c r="X4964" s="69"/>
    </row>
    <row r="4965">
      <c r="V4965" s="69"/>
      <c r="W4965" s="69"/>
      <c r="X4965" s="69"/>
    </row>
    <row r="4966">
      <c r="V4966" s="69"/>
      <c r="W4966" s="69"/>
      <c r="X4966" s="69"/>
    </row>
    <row r="4967">
      <c r="V4967" s="69"/>
      <c r="W4967" s="69"/>
      <c r="X4967" s="69"/>
    </row>
    <row r="4968">
      <c r="V4968" s="69"/>
      <c r="W4968" s="69"/>
      <c r="X4968" s="69"/>
    </row>
    <row r="4969">
      <c r="V4969" s="69"/>
      <c r="W4969" s="69"/>
      <c r="X4969" s="69"/>
    </row>
    <row r="4970">
      <c r="V4970" s="69"/>
      <c r="W4970" s="69"/>
      <c r="X4970" s="69"/>
    </row>
    <row r="4971">
      <c r="V4971" s="69"/>
      <c r="W4971" s="69"/>
      <c r="X4971" s="69"/>
    </row>
    <row r="4972">
      <c r="V4972" s="69"/>
      <c r="W4972" s="69"/>
      <c r="X4972" s="69"/>
    </row>
    <row r="4973">
      <c r="V4973" s="69"/>
      <c r="W4973" s="69"/>
      <c r="X4973" s="69"/>
    </row>
    <row r="4974">
      <c r="V4974" s="69"/>
      <c r="W4974" s="69"/>
      <c r="X4974" s="69"/>
    </row>
    <row r="4975">
      <c r="V4975" s="69"/>
      <c r="W4975" s="69"/>
      <c r="X4975" s="69"/>
    </row>
    <row r="4976">
      <c r="V4976" s="69"/>
      <c r="W4976" s="69"/>
      <c r="X4976" s="69"/>
    </row>
    <row r="4977">
      <c r="V4977" s="69"/>
      <c r="W4977" s="69"/>
      <c r="X4977" s="69"/>
    </row>
    <row r="4978">
      <c r="V4978" s="69"/>
      <c r="W4978" s="69"/>
      <c r="X4978" s="69"/>
    </row>
    <row r="4979">
      <c r="V4979" s="69"/>
      <c r="W4979" s="69"/>
      <c r="X4979" s="69"/>
    </row>
    <row r="4980">
      <c r="V4980" s="69"/>
      <c r="W4980" s="69"/>
      <c r="X4980" s="69"/>
    </row>
    <row r="4981">
      <c r="V4981" s="69"/>
      <c r="W4981" s="69"/>
      <c r="X4981" s="69"/>
    </row>
    <row r="4982">
      <c r="V4982" s="69"/>
      <c r="W4982" s="69"/>
      <c r="X4982" s="69"/>
    </row>
    <row r="4983">
      <c r="V4983" s="69"/>
      <c r="W4983" s="69"/>
      <c r="X4983" s="69"/>
    </row>
    <row r="4984">
      <c r="V4984" s="69"/>
      <c r="W4984" s="69"/>
      <c r="X4984" s="69"/>
    </row>
    <row r="4985">
      <c r="V4985" s="69"/>
      <c r="W4985" s="69"/>
      <c r="X4985" s="69"/>
    </row>
    <row r="4986">
      <c r="V4986" s="69"/>
      <c r="W4986" s="69"/>
      <c r="X4986" s="69"/>
    </row>
    <row r="4987">
      <c r="V4987" s="69"/>
      <c r="W4987" s="69"/>
      <c r="X4987" s="69"/>
    </row>
    <row r="4988">
      <c r="V4988" s="69"/>
      <c r="W4988" s="69"/>
      <c r="X4988" s="69"/>
    </row>
    <row r="4989">
      <c r="V4989" s="69"/>
      <c r="W4989" s="69"/>
      <c r="X4989" s="69"/>
    </row>
    <row r="4990">
      <c r="V4990" s="69"/>
      <c r="W4990" s="69"/>
      <c r="X4990" s="69"/>
    </row>
    <row r="4991">
      <c r="V4991" s="69"/>
      <c r="W4991" s="69"/>
      <c r="X4991" s="69"/>
    </row>
    <row r="4992">
      <c r="V4992" s="69"/>
      <c r="W4992" s="69"/>
      <c r="X4992" s="69"/>
    </row>
    <row r="4993">
      <c r="V4993" s="69"/>
      <c r="W4993" s="69"/>
      <c r="X4993" s="69"/>
    </row>
    <row r="4994">
      <c r="V4994" s="69"/>
      <c r="W4994" s="69"/>
      <c r="X4994" s="69"/>
    </row>
    <row r="4995">
      <c r="V4995" s="69"/>
      <c r="W4995" s="69"/>
      <c r="X4995" s="69"/>
    </row>
    <row r="4996">
      <c r="V4996" s="69"/>
      <c r="W4996" s="69"/>
      <c r="X4996" s="69"/>
    </row>
    <row r="4997">
      <c r="V4997" s="69"/>
      <c r="W4997" s="69"/>
      <c r="X4997" s="69"/>
    </row>
    <row r="4998">
      <c r="V4998" s="69"/>
      <c r="W4998" s="69"/>
      <c r="X4998" s="69"/>
    </row>
    <row r="4999">
      <c r="V4999" s="69"/>
      <c r="W4999" s="69"/>
      <c r="X4999" s="69"/>
    </row>
    <row r="5000">
      <c r="V5000" s="69"/>
      <c r="W5000" s="69"/>
      <c r="X5000" s="69"/>
    </row>
    <row r="5001">
      <c r="V5001" s="69"/>
      <c r="W5001" s="69"/>
      <c r="X5001" s="69"/>
    </row>
    <row r="5002">
      <c r="V5002" s="69"/>
      <c r="W5002" s="69"/>
      <c r="X5002" s="69"/>
    </row>
    <row r="5003">
      <c r="V5003" s="69"/>
      <c r="W5003" s="69"/>
      <c r="X5003" s="69"/>
    </row>
    <row r="5004">
      <c r="V5004" s="69"/>
      <c r="W5004" s="69"/>
      <c r="X5004" s="69"/>
    </row>
    <row r="5005">
      <c r="V5005" s="69"/>
      <c r="W5005" s="69"/>
      <c r="X5005" s="69"/>
    </row>
  </sheetData>
  <mergeCells count="7">
    <mergeCell ref="D1:J1"/>
    <mergeCell ref="K1:P1"/>
    <mergeCell ref="Q1:U1"/>
    <mergeCell ref="V1:X1"/>
    <mergeCell ref="Y1:AS1"/>
    <mergeCell ref="AT1:AU1"/>
    <mergeCell ref="AV1:AY1"/>
  </mergeCells>
  <hyperlinks>
    <hyperlink r:id="rId1" ref="AT44"/>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67.63"/>
    <col customWidth="1" min="2" max="2" width="63.5"/>
    <col customWidth="1" min="3" max="3" width="74.63"/>
    <col customWidth="1" min="4" max="4" width="62.38"/>
  </cols>
  <sheetData>
    <row r="1">
      <c r="A1" s="70" t="s">
        <v>1285</v>
      </c>
      <c r="B1" s="71" t="s">
        <v>1286</v>
      </c>
      <c r="C1" s="17" t="s">
        <v>1287</v>
      </c>
      <c r="D1" s="17" t="s">
        <v>1288</v>
      </c>
    </row>
    <row r="2" ht="1612.5" customHeight="1">
      <c r="A2" s="72" t="s">
        <v>1289</v>
      </c>
      <c r="B2" s="72" t="s">
        <v>1290</v>
      </c>
      <c r="C2" s="73" t="s">
        <v>1291</v>
      </c>
      <c r="D2" s="73" t="s">
        <v>1292</v>
      </c>
      <c r="E2" s="24"/>
    </row>
  </sheetData>
  <drawing r:id="rId1"/>
</worksheet>
</file>